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us\Downloads\"/>
    </mc:Choice>
  </mc:AlternateContent>
  <bookViews>
    <workbookView xWindow="0" yWindow="0" windowWidth="28800" windowHeight="13590"/>
  </bookViews>
  <sheets>
    <sheet name="data" sheetId="7" r:id="rId1"/>
    <sheet name="Sheet3" sheetId="8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1479" i="7"/>
  <c r="I1480" i="7"/>
  <c r="I1481" i="7"/>
  <c r="I1482" i="7"/>
  <c r="I1483" i="7"/>
  <c r="I1484" i="7"/>
  <c r="I1485" i="7"/>
  <c r="I1486" i="7"/>
  <c r="I1487" i="7"/>
  <c r="I1488" i="7"/>
  <c r="I1489" i="7"/>
  <c r="I1490" i="7"/>
  <c r="I1491" i="7"/>
  <c r="I1492" i="7"/>
  <c r="I1493" i="7"/>
  <c r="I1494" i="7"/>
  <c r="I1495" i="7"/>
  <c r="I1496" i="7"/>
  <c r="I1497" i="7"/>
  <c r="I1498" i="7"/>
  <c r="I1499" i="7"/>
  <c r="I1500" i="7"/>
  <c r="I1501" i="7"/>
  <c r="I1502" i="7"/>
  <c r="I1503" i="7"/>
  <c r="I1504" i="7"/>
  <c r="I1505" i="7"/>
  <c r="I1506" i="7"/>
  <c r="I1507" i="7"/>
  <c r="I1508" i="7"/>
  <c r="I1509" i="7"/>
  <c r="I1510" i="7"/>
  <c r="I1511" i="7"/>
  <c r="I1512" i="7"/>
  <c r="I1513" i="7"/>
  <c r="I1514" i="7"/>
  <c r="I1515" i="7"/>
  <c r="I1516" i="7"/>
  <c r="I1517" i="7"/>
  <c r="I1518" i="7"/>
  <c r="I1519" i="7"/>
  <c r="I1520" i="7"/>
  <c r="I1521" i="7"/>
  <c r="I1522" i="7"/>
  <c r="I1523" i="7"/>
  <c r="I1524" i="7"/>
  <c r="I1525" i="7"/>
  <c r="I1526" i="7"/>
  <c r="I1527" i="7"/>
  <c r="I1528" i="7"/>
  <c r="I1529" i="7"/>
  <c r="I1530" i="7"/>
  <c r="I1531" i="7"/>
  <c r="I1532" i="7"/>
  <c r="I1533" i="7"/>
  <c r="I1534" i="7"/>
  <c r="I1535" i="7"/>
  <c r="I1536" i="7"/>
  <c r="I1537" i="7"/>
  <c r="I1538" i="7"/>
  <c r="I1539" i="7"/>
  <c r="I1540" i="7"/>
  <c r="I1541" i="7"/>
  <c r="I1542" i="7"/>
  <c r="I1543" i="7"/>
  <c r="I1544" i="7"/>
  <c r="I1545" i="7"/>
  <c r="I1546" i="7"/>
  <c r="I1547" i="7"/>
  <c r="I1548" i="7"/>
  <c r="I1549" i="7"/>
  <c r="I1550" i="7"/>
  <c r="I1551" i="7"/>
  <c r="I1552" i="7"/>
  <c r="I1553" i="7"/>
  <c r="I1554" i="7"/>
  <c r="I1555" i="7"/>
  <c r="I1556" i="7"/>
  <c r="I1557" i="7"/>
  <c r="I1558" i="7"/>
  <c r="I1559" i="7"/>
  <c r="I1560" i="7"/>
  <c r="I1561" i="7"/>
  <c r="I1562" i="7"/>
  <c r="I1563" i="7"/>
  <c r="I1564" i="7"/>
  <c r="I1565" i="7"/>
  <c r="I1566" i="7"/>
  <c r="I1567" i="7"/>
  <c r="I1568" i="7"/>
  <c r="I1569" i="7"/>
  <c r="I1570" i="7"/>
  <c r="I1571" i="7"/>
  <c r="I1572" i="7"/>
  <c r="I1573" i="7"/>
  <c r="I1574" i="7"/>
  <c r="I1575" i="7"/>
  <c r="I1576" i="7"/>
  <c r="I1577" i="7"/>
  <c r="I1578" i="7"/>
  <c r="I1579" i="7"/>
  <c r="I1580" i="7"/>
  <c r="I1581" i="7"/>
  <c r="I1582" i="7"/>
  <c r="I1583" i="7"/>
  <c r="I1584" i="7"/>
  <c r="I1585" i="7"/>
  <c r="I1586" i="7"/>
  <c r="I1587" i="7"/>
  <c r="I1588" i="7"/>
  <c r="I1589" i="7"/>
  <c r="I1590" i="7"/>
  <c r="I1591" i="7"/>
  <c r="I1592" i="7"/>
  <c r="I1593" i="7"/>
  <c r="I1594" i="7"/>
  <c r="I1595" i="7"/>
  <c r="I1596" i="7"/>
  <c r="I1597" i="7"/>
  <c r="I1598" i="7"/>
  <c r="I1599" i="7"/>
  <c r="I1600" i="7"/>
  <c r="I1601" i="7"/>
  <c r="I1602" i="7"/>
  <c r="I1603" i="7"/>
  <c r="I1604" i="7"/>
  <c r="I1605" i="7"/>
  <c r="I1606" i="7"/>
  <c r="I1607" i="7"/>
  <c r="I1608" i="7"/>
  <c r="I1609" i="7"/>
  <c r="I1610" i="7"/>
  <c r="I1611" i="7"/>
  <c r="I1612" i="7"/>
  <c r="I1613" i="7"/>
  <c r="I1614" i="7"/>
  <c r="I1615" i="7"/>
  <c r="I1616" i="7"/>
  <c r="I1617" i="7"/>
  <c r="I1618" i="7"/>
  <c r="I1619" i="7"/>
  <c r="I1620" i="7"/>
  <c r="I1621" i="7"/>
  <c r="I1622" i="7"/>
  <c r="I1623" i="7"/>
  <c r="I1624" i="7"/>
  <c r="I1625" i="7"/>
  <c r="I1626" i="7"/>
  <c r="I1627" i="7"/>
  <c r="I1628" i="7"/>
  <c r="I1629" i="7"/>
  <c r="I1630" i="7"/>
  <c r="I1631" i="7"/>
  <c r="I1632" i="7"/>
  <c r="I1633" i="7"/>
  <c r="I1634" i="7"/>
  <c r="I1635" i="7"/>
  <c r="I1636" i="7"/>
  <c r="I1637" i="7"/>
  <c r="I1638" i="7"/>
  <c r="I1639" i="7"/>
  <c r="I1640" i="7"/>
  <c r="I1641" i="7"/>
  <c r="I1642" i="7"/>
  <c r="I1643" i="7"/>
  <c r="I1644" i="7"/>
  <c r="I1645" i="7"/>
  <c r="I1646" i="7"/>
  <c r="I1647" i="7"/>
  <c r="I1648" i="7"/>
  <c r="I1649" i="7"/>
  <c r="I1650" i="7"/>
  <c r="I1651" i="7"/>
  <c r="I1652" i="7"/>
  <c r="I1653" i="7"/>
  <c r="I1654" i="7"/>
  <c r="I1655" i="7"/>
  <c r="I1656" i="7"/>
  <c r="I1657" i="7"/>
  <c r="I1658" i="7"/>
  <c r="I1659" i="7"/>
  <c r="I1660" i="7"/>
  <c r="I1661" i="7"/>
  <c r="I1662" i="7"/>
  <c r="I1663" i="7"/>
  <c r="I1664" i="7"/>
  <c r="I1665" i="7"/>
  <c r="I1666" i="7"/>
  <c r="I1667" i="7"/>
  <c r="I1668" i="7"/>
  <c r="I1669" i="7"/>
  <c r="I1670" i="7"/>
  <c r="I1671" i="7"/>
  <c r="I1672" i="7"/>
  <c r="I1673" i="7"/>
  <c r="I1674" i="7"/>
  <c r="I1675" i="7"/>
  <c r="I1676" i="7"/>
  <c r="I1677" i="7"/>
  <c r="I1678" i="7"/>
  <c r="I1679" i="7"/>
  <c r="I1680" i="7"/>
  <c r="I1681" i="7"/>
  <c r="I1682" i="7"/>
  <c r="I1683" i="7"/>
  <c r="I1684" i="7"/>
  <c r="I1685" i="7"/>
  <c r="I1686" i="7"/>
  <c r="I1687" i="7"/>
  <c r="I1688" i="7"/>
  <c r="I1689" i="7"/>
  <c r="I1690" i="7"/>
  <c r="I1691" i="7"/>
  <c r="I1692" i="7"/>
  <c r="I1693" i="7"/>
  <c r="I1694" i="7"/>
  <c r="I1695" i="7"/>
  <c r="I1696" i="7"/>
  <c r="I1697" i="7"/>
  <c r="I1698" i="7"/>
  <c r="I1699" i="7"/>
  <c r="I1700" i="7"/>
  <c r="I1701" i="7"/>
  <c r="I1702" i="7"/>
  <c r="I1703" i="7"/>
  <c r="I1704" i="7"/>
  <c r="I1705" i="7"/>
  <c r="I1706" i="7"/>
  <c r="I1707" i="7"/>
  <c r="I1708" i="7"/>
  <c r="I1709" i="7"/>
  <c r="I1710" i="7"/>
  <c r="I1711" i="7"/>
  <c r="I1712" i="7"/>
  <c r="I1713" i="7"/>
  <c r="I1714" i="7"/>
  <c r="I1715" i="7"/>
  <c r="I1716" i="7"/>
  <c r="I1717" i="7"/>
  <c r="I1718" i="7"/>
  <c r="I1719" i="7"/>
  <c r="I1720" i="7"/>
  <c r="I1721" i="7"/>
  <c r="I1722" i="7"/>
  <c r="I1723" i="7"/>
  <c r="I1724" i="7"/>
  <c r="I1725" i="7"/>
  <c r="I1726" i="7"/>
  <c r="I1727" i="7"/>
  <c r="I1728" i="7"/>
  <c r="I1729" i="7"/>
  <c r="I1730" i="7"/>
  <c r="I1731" i="7"/>
  <c r="I1732" i="7"/>
  <c r="I1733" i="7"/>
  <c r="I1734" i="7"/>
  <c r="I1735" i="7"/>
  <c r="I1736" i="7"/>
  <c r="I1737" i="7"/>
  <c r="I1738" i="7"/>
  <c r="I1739" i="7"/>
  <c r="I1740" i="7"/>
  <c r="I1741" i="7"/>
  <c r="I1742" i="7"/>
  <c r="I1743" i="7"/>
  <c r="I1744" i="7"/>
  <c r="I1745" i="7"/>
  <c r="I1746" i="7"/>
  <c r="I1747" i="7"/>
  <c r="I1748" i="7"/>
  <c r="I1749" i="7"/>
  <c r="I1750" i="7"/>
  <c r="I1751" i="7"/>
  <c r="I1752" i="7"/>
  <c r="I1753" i="7"/>
  <c r="I1754" i="7"/>
  <c r="I1755" i="7"/>
  <c r="I1756" i="7"/>
  <c r="I1757" i="7"/>
  <c r="I1758" i="7"/>
  <c r="I1759" i="7"/>
  <c r="I1760" i="7"/>
  <c r="I1761" i="7"/>
  <c r="I1762" i="7"/>
  <c r="I1763" i="7"/>
  <c r="I1764" i="7"/>
  <c r="I1765" i="7"/>
  <c r="I1766" i="7"/>
  <c r="I1767" i="7"/>
  <c r="I1768" i="7"/>
  <c r="I1769" i="7"/>
  <c r="I1770" i="7"/>
  <c r="I1771" i="7"/>
  <c r="I1772" i="7"/>
  <c r="I1773" i="7"/>
  <c r="I1774" i="7"/>
  <c r="I1775" i="7"/>
  <c r="I1776" i="7"/>
  <c r="I1777" i="7"/>
  <c r="I1778" i="7"/>
  <c r="I1779" i="7"/>
  <c r="I1780" i="7"/>
  <c r="I1781" i="7"/>
  <c r="I1782" i="7"/>
  <c r="I1783" i="7"/>
  <c r="I1784" i="7"/>
  <c r="I1785" i="7"/>
  <c r="I1786" i="7"/>
  <c r="I1787" i="7"/>
  <c r="I1788" i="7"/>
  <c r="I1789" i="7"/>
  <c r="I1790" i="7"/>
  <c r="I1791" i="7"/>
  <c r="I1792" i="7"/>
  <c r="I1793" i="7"/>
  <c r="I1794" i="7"/>
  <c r="I1795" i="7"/>
  <c r="I1796" i="7"/>
  <c r="I1797" i="7"/>
  <c r="I1798" i="7"/>
  <c r="I1799" i="7"/>
  <c r="I1800" i="7"/>
  <c r="I1801" i="7"/>
  <c r="I1802" i="7"/>
  <c r="I1803" i="7"/>
  <c r="I1804" i="7"/>
  <c r="I1805" i="7"/>
  <c r="I1806" i="7"/>
  <c r="I1807" i="7"/>
  <c r="I1808" i="7"/>
  <c r="I1809" i="7"/>
  <c r="I1810" i="7"/>
  <c r="I1811" i="7"/>
  <c r="I1812" i="7"/>
  <c r="I1813" i="7"/>
  <c r="I1814" i="7"/>
  <c r="I1815" i="7"/>
  <c r="I1816" i="7"/>
  <c r="I1817" i="7"/>
  <c r="I1818" i="7"/>
  <c r="I1819" i="7"/>
  <c r="I1820" i="7"/>
  <c r="I1821" i="7"/>
  <c r="I1822" i="7"/>
  <c r="I1823" i="7"/>
  <c r="I1824" i="7"/>
  <c r="I1825" i="7"/>
  <c r="I1826" i="7"/>
  <c r="I1827" i="7"/>
  <c r="I1828" i="7"/>
  <c r="I1829" i="7"/>
  <c r="I1830" i="7"/>
  <c r="I1831" i="7"/>
  <c r="I1832" i="7"/>
  <c r="I1833" i="7"/>
  <c r="I1834" i="7"/>
  <c r="I1835" i="7"/>
  <c r="I1836" i="7"/>
  <c r="I1837" i="7"/>
  <c r="I1838" i="7"/>
  <c r="I1839" i="7"/>
  <c r="I1840" i="7"/>
  <c r="I1841" i="7"/>
  <c r="I1842" i="7"/>
  <c r="I1843" i="7"/>
  <c r="I1844" i="7"/>
  <c r="I1845" i="7"/>
  <c r="I1846" i="7"/>
  <c r="I1847" i="7"/>
  <c r="I1848" i="7"/>
  <c r="I1849" i="7"/>
  <c r="I1850" i="7"/>
  <c r="I1851" i="7"/>
  <c r="I1852" i="7"/>
  <c r="I1853" i="7"/>
  <c r="I1854" i="7"/>
  <c r="I1855" i="7"/>
  <c r="I1856" i="7"/>
  <c r="I1857" i="7"/>
  <c r="I1858" i="7"/>
  <c r="I1859" i="7"/>
  <c r="I1860" i="7"/>
  <c r="I1861" i="7"/>
  <c r="I1862" i="7"/>
  <c r="I1863" i="7"/>
  <c r="I1864" i="7"/>
  <c r="I1865" i="7"/>
  <c r="I1866" i="7"/>
  <c r="I1867" i="7"/>
  <c r="I1868" i="7"/>
  <c r="I1869" i="7"/>
  <c r="I1870" i="7"/>
  <c r="I1871" i="7"/>
  <c r="I1872" i="7"/>
  <c r="I1873" i="7"/>
  <c r="I1874" i="7"/>
  <c r="I1875" i="7"/>
  <c r="I1876" i="7"/>
  <c r="I1877" i="7"/>
  <c r="I1878" i="7"/>
  <c r="I1879" i="7"/>
  <c r="I1880" i="7"/>
  <c r="I1881" i="7"/>
  <c r="I1882" i="7"/>
  <c r="I1883" i="7"/>
  <c r="I1884" i="7"/>
  <c r="I1885" i="7"/>
  <c r="I1886" i="7"/>
  <c r="I1887" i="7"/>
  <c r="I1888" i="7"/>
  <c r="I1889" i="7"/>
  <c r="I1890" i="7"/>
  <c r="I1891" i="7"/>
  <c r="I1892" i="7"/>
  <c r="I1893" i="7"/>
  <c r="I1894" i="7"/>
  <c r="I1895" i="7"/>
  <c r="I1896" i="7"/>
  <c r="I1897" i="7"/>
  <c r="I1898" i="7"/>
  <c r="I1899" i="7"/>
  <c r="I1900" i="7"/>
  <c r="I1901" i="7"/>
  <c r="I1902" i="7"/>
  <c r="I1903" i="7"/>
  <c r="I1904" i="7"/>
  <c r="I1905" i="7"/>
  <c r="I1906" i="7"/>
  <c r="I1907" i="7"/>
  <c r="I1908" i="7"/>
  <c r="I1909" i="7"/>
  <c r="I1910" i="7"/>
  <c r="I1911" i="7"/>
  <c r="I1912" i="7"/>
  <c r="I1913" i="7"/>
  <c r="I1914" i="7"/>
  <c r="I1915" i="7"/>
  <c r="I1916" i="7"/>
  <c r="I1917" i="7"/>
  <c r="I1918" i="7"/>
  <c r="I1919" i="7"/>
  <c r="I1920" i="7"/>
  <c r="I1921" i="7"/>
  <c r="I1922" i="7"/>
  <c r="I1923" i="7"/>
  <c r="I1924" i="7"/>
  <c r="I1925" i="7"/>
  <c r="I1926" i="7"/>
  <c r="I1927" i="7"/>
  <c r="I1928" i="7"/>
  <c r="I1929" i="7"/>
  <c r="I1930" i="7"/>
  <c r="I1931" i="7"/>
  <c r="I1932" i="7"/>
  <c r="I1933" i="7"/>
  <c r="I1934" i="7"/>
  <c r="I1935" i="7"/>
  <c r="I1936" i="7"/>
  <c r="I1937" i="7"/>
  <c r="I1938" i="7"/>
  <c r="I1939" i="7"/>
  <c r="I1940" i="7"/>
  <c r="I1941" i="7"/>
  <c r="I1942" i="7"/>
  <c r="I1943" i="7"/>
  <c r="I1944" i="7"/>
  <c r="I1945" i="7"/>
  <c r="I1946" i="7"/>
  <c r="I1947" i="7"/>
  <c r="I1948" i="7"/>
  <c r="I1949" i="7"/>
  <c r="I1950" i="7"/>
  <c r="I1951" i="7"/>
  <c r="I1952" i="7"/>
  <c r="I1953" i="7"/>
  <c r="I1954" i="7"/>
  <c r="I1955" i="7"/>
  <c r="I1956" i="7"/>
  <c r="I1957" i="7"/>
  <c r="I1958" i="7"/>
  <c r="I1959" i="7"/>
  <c r="I1960" i="7"/>
  <c r="I1961" i="7"/>
  <c r="I1962" i="7"/>
  <c r="I1963" i="7"/>
  <c r="I1964" i="7"/>
  <c r="I1965" i="7"/>
  <c r="I1966" i="7"/>
  <c r="I1967" i="7"/>
  <c r="I1968" i="7"/>
  <c r="I1969" i="7"/>
  <c r="I1970" i="7"/>
  <c r="I1971" i="7"/>
  <c r="I1972" i="7"/>
  <c r="I1973" i="7"/>
  <c r="I1974" i="7"/>
  <c r="I1975" i="7"/>
  <c r="I1976" i="7"/>
  <c r="I1977" i="7"/>
  <c r="I1978" i="7"/>
  <c r="I1979" i="7"/>
  <c r="I1980" i="7"/>
  <c r="I1981" i="7"/>
  <c r="I1982" i="7"/>
  <c r="I1983" i="7"/>
  <c r="I1984" i="7"/>
  <c r="I1985" i="7"/>
  <c r="I1986" i="7"/>
  <c r="I1987" i="7"/>
  <c r="I1988" i="7"/>
  <c r="I1989" i="7"/>
  <c r="I1990" i="7"/>
  <c r="I1991" i="7"/>
  <c r="I1992" i="7"/>
  <c r="I1993" i="7"/>
  <c r="I1994" i="7"/>
  <c r="I1995" i="7"/>
  <c r="I1996" i="7"/>
  <c r="I1997" i="7"/>
  <c r="I1998" i="7"/>
  <c r="I1999" i="7"/>
  <c r="I2000" i="7"/>
  <c r="I2001" i="7"/>
  <c r="I2002" i="7"/>
  <c r="I2003" i="7"/>
  <c r="I2004" i="7"/>
  <c r="I2005" i="7"/>
  <c r="I2006" i="7"/>
  <c r="I2007" i="7"/>
  <c r="I2008" i="7"/>
  <c r="I2009" i="7"/>
  <c r="I2010" i="7"/>
  <c r="I2011" i="7"/>
  <c r="I2012" i="7"/>
  <c r="I2013" i="7"/>
  <c r="I2014" i="7"/>
  <c r="I2015" i="7"/>
  <c r="I2016" i="7"/>
  <c r="I2017" i="7"/>
  <c r="I2018" i="7"/>
  <c r="I2019" i="7"/>
  <c r="I2020" i="7"/>
  <c r="I2021" i="7"/>
  <c r="I2022" i="7"/>
  <c r="I2023" i="7"/>
  <c r="I2024" i="7"/>
  <c r="I2025" i="7"/>
  <c r="I2026" i="7"/>
  <c r="I2027" i="7"/>
  <c r="I2028" i="7"/>
  <c r="I2029" i="7"/>
  <c r="I2030" i="7"/>
  <c r="I2031" i="7"/>
  <c r="I2032" i="7"/>
  <c r="I2033" i="7"/>
  <c r="I2034" i="7"/>
  <c r="I2035" i="7"/>
  <c r="I2036" i="7"/>
  <c r="I2037" i="7"/>
  <c r="I2038" i="7"/>
  <c r="I2039" i="7"/>
  <c r="I2040" i="7"/>
  <c r="I2041" i="7"/>
  <c r="I2042" i="7"/>
  <c r="I2043" i="7"/>
  <c r="I2044" i="7"/>
  <c r="I2045" i="7"/>
  <c r="I2046" i="7"/>
  <c r="I2047" i="7"/>
  <c r="I2048" i="7"/>
  <c r="I2049" i="7"/>
  <c r="I2050" i="7"/>
  <c r="I2051" i="7"/>
  <c r="I2052" i="7"/>
  <c r="I2053" i="7"/>
  <c r="I2054" i="7"/>
  <c r="I2055" i="7"/>
  <c r="I2056" i="7"/>
  <c r="I2057" i="7"/>
  <c r="I2058" i="7"/>
  <c r="I2059" i="7"/>
  <c r="I2060" i="7"/>
  <c r="I2061" i="7"/>
  <c r="I2062" i="7"/>
  <c r="I2063" i="7"/>
  <c r="I2064" i="7"/>
  <c r="I2065" i="7"/>
  <c r="I2066" i="7"/>
  <c r="I2067" i="7"/>
  <c r="I2068" i="7"/>
  <c r="I2069" i="7"/>
  <c r="I2070" i="7"/>
  <c r="I2071" i="7"/>
  <c r="I2072" i="7"/>
  <c r="I2073" i="7"/>
  <c r="I2074" i="7"/>
  <c r="I2075" i="7"/>
  <c r="I2076" i="7"/>
  <c r="I2077" i="7"/>
  <c r="I2078" i="7"/>
  <c r="I2079" i="7"/>
  <c r="I2080" i="7"/>
  <c r="I2081" i="7"/>
  <c r="I2082" i="7"/>
  <c r="I2083" i="7"/>
  <c r="I2084" i="7"/>
  <c r="I2085" i="7"/>
  <c r="I2086" i="7"/>
  <c r="I2087" i="7"/>
  <c r="I2088" i="7"/>
  <c r="I2089" i="7"/>
  <c r="I2090" i="7"/>
  <c r="I2091" i="7"/>
  <c r="I2092" i="7"/>
  <c r="I2093" i="7"/>
  <c r="I2094" i="7"/>
  <c r="I2095" i="7"/>
  <c r="I2096" i="7"/>
  <c r="I2097" i="7"/>
  <c r="I2098" i="7"/>
  <c r="I2099" i="7"/>
  <c r="I2100" i="7"/>
  <c r="I2101" i="7"/>
  <c r="I2102" i="7"/>
  <c r="I2103" i="7"/>
  <c r="I2104" i="7"/>
  <c r="I2105" i="7"/>
  <c r="I2106" i="7"/>
  <c r="I2107" i="7"/>
  <c r="I2108" i="7"/>
  <c r="I2109" i="7"/>
  <c r="I2110" i="7"/>
  <c r="I2111" i="7"/>
  <c r="I2112" i="7"/>
  <c r="I2113" i="7"/>
  <c r="I2114" i="7"/>
  <c r="I2115" i="7"/>
  <c r="I2116" i="7"/>
  <c r="I2117" i="7"/>
  <c r="I2118" i="7"/>
  <c r="I2119" i="7"/>
  <c r="I2120" i="7"/>
  <c r="I2121" i="7"/>
  <c r="I2122" i="7"/>
  <c r="I2123" i="7"/>
  <c r="I2124" i="7"/>
  <c r="I2125" i="7"/>
  <c r="I2126" i="7"/>
  <c r="I2127" i="7"/>
  <c r="I2128" i="7"/>
  <c r="I2129" i="7"/>
  <c r="I2130" i="7"/>
  <c r="I2131" i="7"/>
  <c r="I2132" i="7"/>
  <c r="I2133" i="7"/>
  <c r="I2134" i="7"/>
  <c r="I2135" i="7"/>
  <c r="I2136" i="7"/>
  <c r="I2137" i="7"/>
  <c r="I2138" i="7"/>
  <c r="I2139" i="7"/>
  <c r="I2140" i="7"/>
  <c r="I2141" i="7"/>
  <c r="I2142" i="7"/>
  <c r="I2143" i="7"/>
  <c r="I2144" i="7"/>
  <c r="I2145" i="7"/>
  <c r="I2146" i="7"/>
  <c r="I2147" i="7"/>
  <c r="I2148" i="7"/>
  <c r="I2149" i="7"/>
  <c r="I2150" i="7"/>
  <c r="I2151" i="7"/>
  <c r="I2152" i="7"/>
  <c r="I2153" i="7"/>
  <c r="I2154" i="7"/>
  <c r="I2155" i="7"/>
  <c r="I2156" i="7"/>
  <c r="I2157" i="7"/>
  <c r="I2158" i="7"/>
  <c r="I2159" i="7"/>
  <c r="I2160" i="7"/>
  <c r="I2161" i="7"/>
  <c r="I2162" i="7"/>
  <c r="I2163" i="7"/>
  <c r="I2164" i="7"/>
  <c r="I2165" i="7"/>
  <c r="I2166" i="7"/>
  <c r="I2167" i="7"/>
  <c r="I2168" i="7"/>
  <c r="I2169" i="7"/>
  <c r="I2170" i="7"/>
  <c r="I2171" i="7"/>
  <c r="I2172" i="7"/>
  <c r="I2173" i="7"/>
  <c r="I2174" i="7"/>
  <c r="I2175" i="7"/>
  <c r="I2176" i="7"/>
  <c r="I2177" i="7"/>
  <c r="I2178" i="7"/>
  <c r="I2179" i="7"/>
  <c r="I2180" i="7"/>
  <c r="I2181" i="7"/>
  <c r="I2182" i="7"/>
  <c r="I2183" i="7"/>
  <c r="I2184" i="7"/>
  <c r="I2185" i="7"/>
  <c r="I2186" i="7"/>
  <c r="I2187" i="7"/>
  <c r="I2188" i="7"/>
  <c r="I2189" i="7"/>
  <c r="I2190" i="7"/>
  <c r="I2191" i="7"/>
  <c r="I2192" i="7"/>
  <c r="I2193" i="7"/>
  <c r="I2194" i="7"/>
  <c r="I2195" i="7"/>
  <c r="I2196" i="7"/>
  <c r="I2197" i="7"/>
  <c r="I2198" i="7"/>
  <c r="I2199" i="7"/>
  <c r="I2200" i="7"/>
  <c r="I2201" i="7"/>
  <c r="I2202" i="7"/>
  <c r="I2203" i="7"/>
  <c r="I2204" i="7"/>
  <c r="I2205" i="7"/>
  <c r="I2206" i="7"/>
  <c r="I2207" i="7"/>
  <c r="I2208" i="7"/>
  <c r="I2209" i="7"/>
  <c r="I2210" i="7"/>
  <c r="I2211" i="7"/>
  <c r="I2212" i="7"/>
  <c r="I2213" i="7"/>
  <c r="I2214" i="7"/>
  <c r="I2215" i="7"/>
  <c r="I2216" i="7"/>
  <c r="I2217" i="7"/>
  <c r="I2218" i="7"/>
  <c r="I2219" i="7"/>
  <c r="I2220" i="7"/>
  <c r="I2221" i="7"/>
  <c r="I2222" i="7"/>
  <c r="I2223" i="7"/>
  <c r="I2224" i="7"/>
  <c r="I2225" i="7"/>
  <c r="I2226" i="7"/>
  <c r="I2227" i="7"/>
  <c r="I2228" i="7"/>
  <c r="I2229" i="7"/>
  <c r="I2230" i="7"/>
  <c r="I2231" i="7"/>
  <c r="I2232" i="7"/>
  <c r="I2233" i="7"/>
  <c r="I2234" i="7"/>
  <c r="I2235" i="7"/>
  <c r="I2236" i="7"/>
  <c r="I2237" i="7"/>
  <c r="I2238" i="7"/>
  <c r="I2239" i="7"/>
  <c r="I2240" i="7"/>
  <c r="I2241" i="7"/>
  <c r="I2242" i="7"/>
  <c r="I2243" i="7"/>
  <c r="I2244" i="7"/>
  <c r="I2245" i="7"/>
  <c r="I2246" i="7"/>
  <c r="I2247" i="7"/>
  <c r="I2248" i="7"/>
  <c r="I2249" i="7"/>
  <c r="I2250" i="7"/>
  <c r="I2251" i="7"/>
  <c r="I2252" i="7"/>
  <c r="I2253" i="7"/>
  <c r="I2254" i="7"/>
  <c r="I2255" i="7"/>
  <c r="I2256" i="7"/>
  <c r="I2257" i="7"/>
  <c r="I2258" i="7"/>
  <c r="I2259" i="7"/>
  <c r="I2260" i="7"/>
  <c r="I2261" i="7"/>
  <c r="I2262" i="7"/>
  <c r="I2263" i="7"/>
  <c r="I2264" i="7"/>
  <c r="I2265" i="7"/>
  <c r="I2266" i="7"/>
  <c r="I2267" i="7"/>
  <c r="I2268" i="7"/>
  <c r="I2269" i="7"/>
  <c r="I2270" i="7"/>
  <c r="I2271" i="7"/>
  <c r="I2272" i="7"/>
  <c r="I2273" i="7"/>
  <c r="I2274" i="7"/>
  <c r="I2275" i="7"/>
  <c r="I2276" i="7"/>
  <c r="I2277" i="7"/>
  <c r="I2278" i="7"/>
  <c r="I2279" i="7"/>
  <c r="I2280" i="7"/>
  <c r="I2281" i="7"/>
  <c r="I2282" i="7"/>
  <c r="I2283" i="7"/>
  <c r="I2284" i="7"/>
  <c r="I2285" i="7"/>
  <c r="I2286" i="7"/>
  <c r="I2287" i="7"/>
  <c r="I2288" i="7"/>
  <c r="I2289" i="7"/>
  <c r="I2290" i="7"/>
  <c r="I2291" i="7"/>
  <c r="I2292" i="7"/>
  <c r="I2293" i="7"/>
  <c r="I2294" i="7"/>
  <c r="I2295" i="7"/>
  <c r="I2296" i="7"/>
  <c r="I2297" i="7"/>
  <c r="I2298" i="7"/>
  <c r="I2299" i="7"/>
  <c r="I2300" i="7"/>
  <c r="I2301" i="7"/>
  <c r="I2302" i="7"/>
  <c r="I2303" i="7"/>
  <c r="I2304" i="7"/>
  <c r="I2305" i="7"/>
  <c r="I2306" i="7"/>
  <c r="I2307" i="7"/>
  <c r="I2308" i="7"/>
  <c r="I2309" i="7"/>
  <c r="I2310" i="7"/>
  <c r="I2311" i="7"/>
  <c r="I2312" i="7"/>
  <c r="I2313" i="7"/>
  <c r="I2314" i="7"/>
  <c r="I2315" i="7"/>
  <c r="I2316" i="7"/>
  <c r="I2317" i="7"/>
  <c r="I2318" i="7"/>
  <c r="I2319" i="7"/>
  <c r="I2320" i="7"/>
  <c r="I2321" i="7"/>
  <c r="I2322" i="7"/>
  <c r="I2323" i="7"/>
  <c r="I2324" i="7"/>
  <c r="I2325" i="7"/>
  <c r="I2326" i="7"/>
  <c r="I2327" i="7"/>
  <c r="I2328" i="7"/>
  <c r="I2329" i="7"/>
  <c r="I2330" i="7"/>
  <c r="I2331" i="7"/>
  <c r="I2332" i="7"/>
  <c r="I2333" i="7"/>
  <c r="I2334" i="7"/>
  <c r="I2335" i="7"/>
  <c r="I2336" i="7"/>
  <c r="I2337" i="7"/>
  <c r="I2338" i="7"/>
  <c r="I2339" i="7"/>
  <c r="I2340" i="7"/>
  <c r="I2341" i="7"/>
  <c r="I2342" i="7"/>
  <c r="I2343" i="7"/>
  <c r="I2344" i="7"/>
  <c r="I2345" i="7"/>
  <c r="I2346" i="7"/>
  <c r="I2347" i="7"/>
  <c r="I2348" i="7"/>
  <c r="I2349" i="7"/>
  <c r="I2350" i="7"/>
  <c r="I2351" i="7"/>
  <c r="I2352" i="7"/>
  <c r="I2353" i="7"/>
  <c r="I2354" i="7"/>
  <c r="I2355" i="7"/>
  <c r="I2356" i="7"/>
  <c r="I2357" i="7"/>
  <c r="I2358" i="7"/>
  <c r="I2359" i="7"/>
  <c r="I2360" i="7"/>
  <c r="I2361" i="7"/>
  <c r="I2362" i="7"/>
  <c r="I2363" i="7"/>
  <c r="I2364" i="7"/>
  <c r="I2365" i="7"/>
  <c r="I2366" i="7"/>
  <c r="I2367" i="7"/>
  <c r="I2368" i="7"/>
  <c r="I2369" i="7"/>
  <c r="I2370" i="7"/>
  <c r="I2371" i="7"/>
  <c r="I2372" i="7"/>
  <c r="I2373" i="7"/>
  <c r="I2374" i="7"/>
  <c r="I2375" i="7"/>
  <c r="I2376" i="7"/>
  <c r="I2377" i="7"/>
  <c r="I2378" i="7"/>
  <c r="I2379" i="7"/>
  <c r="I2380" i="7"/>
  <c r="I2381" i="7"/>
  <c r="I2382" i="7"/>
  <c r="I2383" i="7"/>
  <c r="I2384" i="7"/>
  <c r="I2385" i="7"/>
  <c r="I2386" i="7"/>
  <c r="I2387" i="7"/>
  <c r="I2388" i="7"/>
  <c r="I2389" i="7"/>
  <c r="I2390" i="7"/>
  <c r="I2391" i="7"/>
  <c r="I2392" i="7"/>
  <c r="I2393" i="7"/>
  <c r="I2394" i="7"/>
  <c r="I2395" i="7"/>
  <c r="I2396" i="7"/>
  <c r="I2397" i="7"/>
  <c r="I2398" i="7"/>
  <c r="I2399" i="7"/>
  <c r="I2400" i="7"/>
  <c r="I2401" i="7"/>
  <c r="I2402" i="7"/>
  <c r="I2403" i="7"/>
  <c r="I2404" i="7"/>
  <c r="I2405" i="7"/>
  <c r="I2406" i="7"/>
  <c r="I2407" i="7"/>
  <c r="I2408" i="7"/>
  <c r="I2409" i="7"/>
  <c r="I2410" i="7"/>
  <c r="I2411" i="7"/>
  <c r="I2412" i="7"/>
  <c r="I2413" i="7"/>
  <c r="I2414" i="7"/>
  <c r="I2415" i="7"/>
  <c r="I2416" i="7"/>
  <c r="I2417" i="7"/>
  <c r="I2418" i="7"/>
  <c r="I2419" i="7"/>
  <c r="I2420" i="7"/>
  <c r="I2421" i="7"/>
  <c r="I2422" i="7"/>
  <c r="I2423" i="7"/>
  <c r="I2424" i="7"/>
  <c r="I2425" i="7"/>
  <c r="I2426" i="7"/>
  <c r="I2427" i="7"/>
  <c r="I2428" i="7"/>
  <c r="I2429" i="7"/>
  <c r="I2430" i="7"/>
  <c r="I2431" i="7"/>
  <c r="I2432" i="7"/>
  <c r="I2433" i="7"/>
  <c r="I2434" i="7"/>
  <c r="I2435" i="7"/>
  <c r="I2436" i="7"/>
  <c r="I2437" i="7"/>
  <c r="I2438" i="7"/>
  <c r="I2439" i="7"/>
  <c r="I2440" i="7"/>
  <c r="I2441" i="7"/>
  <c r="I2442" i="7"/>
  <c r="I2443" i="7"/>
  <c r="I2444" i="7"/>
  <c r="I2445" i="7"/>
  <c r="I2446" i="7"/>
  <c r="I2447" i="7"/>
  <c r="I2448" i="7"/>
  <c r="I2449" i="7"/>
  <c r="I2450" i="7"/>
  <c r="I2451" i="7"/>
  <c r="I2452" i="7"/>
  <c r="I2453" i="7"/>
  <c r="I2454" i="7"/>
  <c r="I2455" i="7"/>
  <c r="I2456" i="7"/>
  <c r="I2457" i="7"/>
  <c r="I2458" i="7"/>
  <c r="I2459" i="7"/>
  <c r="I2460" i="7"/>
  <c r="I2461" i="7"/>
  <c r="I2462" i="7"/>
  <c r="I2463" i="7"/>
  <c r="I2464" i="7"/>
  <c r="I2465" i="7"/>
  <c r="I2466" i="7"/>
  <c r="I2467" i="7"/>
  <c r="I2468" i="7"/>
  <c r="I2469" i="7"/>
  <c r="I2470" i="7"/>
  <c r="I2471" i="7"/>
  <c r="I2472" i="7"/>
  <c r="I2473" i="7"/>
  <c r="I2474" i="7"/>
  <c r="I2475" i="7"/>
  <c r="I2476" i="7"/>
  <c r="I2477" i="7"/>
  <c r="I2478" i="7"/>
  <c r="I2479" i="7"/>
  <c r="I2480" i="7"/>
  <c r="I2481" i="7"/>
  <c r="I2482" i="7"/>
  <c r="I2483" i="7"/>
  <c r="I2484" i="7"/>
  <c r="I2485" i="7"/>
  <c r="I2486" i="7"/>
  <c r="I2487" i="7"/>
  <c r="I2488" i="7"/>
  <c r="I2489" i="7"/>
  <c r="I2490" i="7"/>
  <c r="I2491" i="7"/>
  <c r="I2492" i="7"/>
  <c r="I2493" i="7"/>
  <c r="I2494" i="7"/>
  <c r="I2495" i="7"/>
  <c r="I2496" i="7"/>
  <c r="I2497" i="7"/>
  <c r="I2498" i="7"/>
  <c r="I2499" i="7"/>
  <c r="I2500" i="7"/>
  <c r="I2501" i="7"/>
  <c r="I2502" i="7"/>
  <c r="I2503" i="7"/>
  <c r="I2504" i="7"/>
  <c r="I2505" i="7"/>
  <c r="I2506" i="7"/>
  <c r="I2507" i="7"/>
  <c r="I2508" i="7"/>
  <c r="I2509" i="7"/>
  <c r="I2510" i="7"/>
  <c r="I2511" i="7"/>
  <c r="I2512" i="7"/>
  <c r="I2513" i="7"/>
  <c r="I2514" i="7"/>
  <c r="I2515" i="7"/>
  <c r="I2516" i="7"/>
  <c r="I2517" i="7"/>
  <c r="I2518" i="7"/>
  <c r="I2519" i="7"/>
  <c r="I2520" i="7"/>
  <c r="I2521" i="7"/>
  <c r="I2522" i="7"/>
  <c r="I2523" i="7"/>
  <c r="I2524" i="7"/>
  <c r="I2525" i="7"/>
  <c r="I2526" i="7"/>
  <c r="I2527" i="7"/>
  <c r="I2528" i="7"/>
  <c r="I2529" i="7"/>
  <c r="I2530" i="7"/>
  <c r="I2531" i="7"/>
  <c r="I2532" i="7"/>
  <c r="I2533" i="7"/>
  <c r="I2534" i="7"/>
  <c r="I2535" i="7"/>
  <c r="I2536" i="7"/>
  <c r="I2537" i="7"/>
  <c r="I2538" i="7"/>
  <c r="I2539" i="7"/>
  <c r="I2540" i="7"/>
  <c r="I2541" i="7"/>
  <c r="I2542" i="7"/>
  <c r="I2543" i="7"/>
  <c r="I2544" i="7"/>
  <c r="I2545" i="7"/>
  <c r="I2546" i="7"/>
  <c r="I2547" i="7"/>
  <c r="I2548" i="7"/>
  <c r="I2549" i="7"/>
  <c r="I2550" i="7"/>
  <c r="I2551" i="7"/>
  <c r="I2552" i="7"/>
  <c r="I2553" i="7"/>
  <c r="I2554" i="7"/>
  <c r="I2555" i="7"/>
  <c r="I2556" i="7"/>
  <c r="I2557" i="7"/>
  <c r="I2558" i="7"/>
  <c r="I2559" i="7"/>
  <c r="I2560" i="7"/>
  <c r="I2561" i="7"/>
  <c r="I2562" i="7"/>
  <c r="I2563" i="7"/>
  <c r="I2564" i="7"/>
  <c r="I2565" i="7"/>
  <c r="I2566" i="7"/>
  <c r="I2567" i="7"/>
  <c r="I2568" i="7"/>
  <c r="I2569" i="7"/>
  <c r="I2570" i="7"/>
  <c r="I2571" i="7"/>
  <c r="I2572" i="7"/>
  <c r="I2573" i="7"/>
  <c r="I2574" i="7"/>
  <c r="I2575" i="7"/>
  <c r="I2576" i="7"/>
  <c r="I2577" i="7"/>
  <c r="I2578" i="7"/>
  <c r="I2579" i="7"/>
  <c r="I2580" i="7"/>
  <c r="I2581" i="7"/>
  <c r="I2582" i="7"/>
  <c r="I2583" i="7"/>
  <c r="I2584" i="7"/>
  <c r="I2585" i="7"/>
  <c r="I2586" i="7"/>
  <c r="I2587" i="7"/>
  <c r="I2588" i="7"/>
  <c r="I2589" i="7"/>
  <c r="I2590" i="7"/>
  <c r="I2591" i="7"/>
  <c r="I2592" i="7"/>
  <c r="I2593" i="7"/>
  <c r="I2594" i="7"/>
  <c r="I2595" i="7"/>
  <c r="I2596" i="7"/>
  <c r="I2597" i="7"/>
  <c r="I2598" i="7"/>
  <c r="I2599" i="7"/>
  <c r="I2600" i="7"/>
  <c r="I2601" i="7"/>
  <c r="I2602" i="7"/>
  <c r="I2603" i="7"/>
  <c r="I2604" i="7"/>
  <c r="I2605" i="7"/>
  <c r="I2606" i="7"/>
  <c r="I2607" i="7"/>
  <c r="I2608" i="7"/>
  <c r="I2609" i="7"/>
  <c r="I2610" i="7"/>
  <c r="I2611" i="7"/>
  <c r="I2612" i="7"/>
  <c r="I2613" i="7"/>
  <c r="I2614" i="7"/>
  <c r="I2615" i="7"/>
  <c r="I2616" i="7"/>
  <c r="I2617" i="7"/>
  <c r="I2618" i="7"/>
  <c r="I2619" i="7"/>
  <c r="I2620" i="7"/>
  <c r="I2621" i="7"/>
  <c r="I2622" i="7"/>
  <c r="I2623" i="7"/>
  <c r="I2624" i="7"/>
  <c r="I2625" i="7"/>
  <c r="I2626" i="7"/>
  <c r="I2627" i="7"/>
  <c r="I2628" i="7"/>
  <c r="I2629" i="7"/>
  <c r="I2630" i="7"/>
  <c r="I2631" i="7"/>
  <c r="I2632" i="7"/>
  <c r="I2633" i="7"/>
  <c r="I2634" i="7"/>
  <c r="I2635" i="7"/>
  <c r="I2636" i="7"/>
  <c r="I2637" i="7"/>
  <c r="I2638" i="7"/>
  <c r="I2639" i="7"/>
  <c r="I2640" i="7"/>
  <c r="I2641" i="7"/>
  <c r="I2642" i="7"/>
  <c r="I2643" i="7"/>
  <c r="I2644" i="7"/>
  <c r="I2645" i="7"/>
  <c r="I2646" i="7"/>
  <c r="I2647" i="7"/>
  <c r="I2648" i="7"/>
  <c r="I2649" i="7"/>
  <c r="I2650" i="7"/>
  <c r="I2651" i="7"/>
  <c r="I2652" i="7"/>
  <c r="I2653" i="7"/>
  <c r="I2654" i="7"/>
  <c r="I2655" i="7"/>
  <c r="I2656" i="7"/>
  <c r="I2657" i="7"/>
  <c r="I2658" i="7"/>
  <c r="I2659" i="7"/>
  <c r="I2660" i="7"/>
  <c r="I2661" i="7"/>
  <c r="I2662" i="7"/>
  <c r="I2663" i="7"/>
  <c r="I2664" i="7"/>
  <c r="I2665" i="7"/>
  <c r="I2666" i="7"/>
  <c r="I2667" i="7"/>
  <c r="I2668" i="7"/>
  <c r="I2669" i="7"/>
  <c r="I2670" i="7"/>
  <c r="I2671" i="7"/>
  <c r="I2672" i="7"/>
  <c r="I2673" i="7"/>
  <c r="I2674" i="7"/>
  <c r="I2675" i="7"/>
  <c r="I2676" i="7"/>
  <c r="I2677" i="7"/>
  <c r="I2678" i="7"/>
  <c r="I2679" i="7"/>
  <c r="I2680" i="7"/>
  <c r="I2681" i="7"/>
  <c r="I2682" i="7"/>
  <c r="I2683" i="7"/>
  <c r="I2684" i="7"/>
  <c r="I2685" i="7"/>
  <c r="I2686" i="7"/>
  <c r="I2687" i="7"/>
  <c r="I2688" i="7"/>
  <c r="I2689" i="7"/>
  <c r="I2690" i="7"/>
  <c r="I2691" i="7"/>
  <c r="I2692" i="7"/>
  <c r="I2693" i="7"/>
  <c r="I2694" i="7"/>
  <c r="I2695" i="7"/>
  <c r="I2696" i="7"/>
  <c r="I2697" i="7"/>
  <c r="I2698" i="7"/>
  <c r="I2699" i="7"/>
  <c r="I2700" i="7"/>
  <c r="I2701" i="7"/>
  <c r="I2702" i="7"/>
  <c r="I2703" i="7"/>
  <c r="I2704" i="7"/>
  <c r="I2705" i="7"/>
  <c r="I2706" i="7"/>
  <c r="I2707" i="7"/>
  <c r="I2708" i="7"/>
  <c r="I2709" i="7"/>
  <c r="I2710" i="7"/>
  <c r="I2711" i="7"/>
  <c r="I2712" i="7"/>
  <c r="I2713" i="7"/>
  <c r="I2714" i="7"/>
  <c r="I2715" i="7"/>
  <c r="I2716" i="7"/>
  <c r="I2717" i="7"/>
  <c r="I2718" i="7"/>
  <c r="I2719" i="7"/>
  <c r="I2720" i="7"/>
  <c r="I2721" i="7"/>
  <c r="I2722" i="7"/>
  <c r="I2723" i="7"/>
  <c r="I2724" i="7"/>
  <c r="I2725" i="7"/>
  <c r="I2726" i="7"/>
  <c r="I2727" i="7"/>
  <c r="I2728" i="7"/>
  <c r="I2729" i="7"/>
  <c r="I2730" i="7"/>
  <c r="I2731" i="7"/>
  <c r="I2732" i="7"/>
  <c r="I2733" i="7"/>
  <c r="I2734" i="7"/>
  <c r="I2735" i="7"/>
  <c r="I2736" i="7"/>
  <c r="I2737" i="7"/>
  <c r="I2738" i="7"/>
  <c r="I2739" i="7"/>
  <c r="I2740" i="7"/>
  <c r="I2741" i="7"/>
  <c r="I2742" i="7"/>
  <c r="I2743" i="7"/>
  <c r="I2744" i="7"/>
  <c r="I2745" i="7"/>
  <c r="I2746" i="7"/>
  <c r="I2747" i="7"/>
  <c r="I2748" i="7"/>
  <c r="I2749" i="7"/>
  <c r="I2750" i="7"/>
  <c r="I2751" i="7"/>
  <c r="I2752" i="7"/>
  <c r="I2753" i="7"/>
  <c r="I2754" i="7"/>
  <c r="I2755" i="7"/>
  <c r="I2756" i="7"/>
  <c r="I2757" i="7"/>
  <c r="I2758" i="7"/>
  <c r="I2759" i="7"/>
  <c r="I2760" i="7"/>
  <c r="I2761" i="7"/>
  <c r="I2762" i="7"/>
  <c r="I2763" i="7"/>
  <c r="I2764" i="7"/>
  <c r="I2765" i="7"/>
  <c r="I2766" i="7"/>
  <c r="I2767" i="7"/>
  <c r="I2768" i="7"/>
  <c r="I2769" i="7"/>
  <c r="I2770" i="7"/>
  <c r="I2771" i="7"/>
  <c r="I2772" i="7"/>
  <c r="I2773" i="7"/>
  <c r="I2774" i="7"/>
  <c r="I2775" i="7"/>
  <c r="I2776" i="7"/>
  <c r="I2777" i="7"/>
  <c r="I2778" i="7"/>
  <c r="I2779" i="7"/>
  <c r="I2780" i="7"/>
  <c r="I2781" i="7"/>
  <c r="I2782" i="7"/>
  <c r="I2783" i="7"/>
  <c r="I2784" i="7"/>
  <c r="I2785" i="7"/>
  <c r="I2786" i="7"/>
  <c r="I2787" i="7"/>
  <c r="I2788" i="7"/>
  <c r="I2789" i="7"/>
  <c r="I2790" i="7"/>
  <c r="I2791" i="7"/>
  <c r="I2792" i="7"/>
  <c r="I2793" i="7"/>
  <c r="I2794" i="7"/>
  <c r="I2795" i="7"/>
  <c r="I2796" i="7"/>
  <c r="I2797" i="7"/>
  <c r="I2798" i="7"/>
  <c r="I2799" i="7"/>
  <c r="I2800" i="7"/>
  <c r="I2801" i="7"/>
  <c r="I2802" i="7"/>
  <c r="I2803" i="7"/>
  <c r="I2804" i="7"/>
  <c r="I2805" i="7"/>
  <c r="I2806" i="7"/>
  <c r="I2807" i="7"/>
  <c r="I2808" i="7"/>
  <c r="I2809" i="7"/>
  <c r="I2810" i="7"/>
  <c r="I2811" i="7"/>
  <c r="I2812" i="7"/>
  <c r="I2813" i="7"/>
  <c r="I2814" i="7"/>
  <c r="I2815" i="7"/>
  <c r="I2816" i="7"/>
  <c r="I2817" i="7"/>
  <c r="I2818" i="7"/>
  <c r="I2819" i="7"/>
  <c r="I2820" i="7"/>
  <c r="I2821" i="7"/>
  <c r="I2822" i="7"/>
  <c r="I2823" i="7"/>
  <c r="I2824" i="7"/>
  <c r="I2825" i="7"/>
  <c r="I2826" i="7"/>
  <c r="I2827" i="7"/>
  <c r="I2828" i="7"/>
  <c r="I2829" i="7"/>
  <c r="I2830" i="7"/>
  <c r="I2831" i="7"/>
  <c r="I2832" i="7"/>
  <c r="I2833" i="7"/>
  <c r="I2834" i="7"/>
  <c r="I2835" i="7"/>
  <c r="I2836" i="7"/>
  <c r="I2837" i="7"/>
  <c r="I2838" i="7"/>
  <c r="I2839" i="7"/>
  <c r="I2840" i="7"/>
  <c r="I2841" i="7"/>
  <c r="I2842" i="7"/>
  <c r="I2843" i="7"/>
  <c r="I2844" i="7"/>
  <c r="I2845" i="7"/>
  <c r="I2846" i="7"/>
  <c r="I2847" i="7"/>
  <c r="I2848" i="7"/>
  <c r="I2849" i="7"/>
  <c r="I2850" i="7"/>
  <c r="I2851" i="7"/>
  <c r="I2852" i="7"/>
  <c r="I2853" i="7"/>
  <c r="I2854" i="7"/>
  <c r="I2855" i="7"/>
  <c r="I2856" i="7"/>
  <c r="I2857" i="7"/>
  <c r="I2858" i="7"/>
  <c r="I2859" i="7"/>
  <c r="I2860" i="7"/>
  <c r="I2861" i="7"/>
  <c r="I2862" i="7"/>
  <c r="I2863" i="7"/>
  <c r="I2864" i="7"/>
  <c r="I2865" i="7"/>
  <c r="I2866" i="7"/>
  <c r="I2867" i="7"/>
  <c r="I2868" i="7"/>
  <c r="I2869" i="7"/>
  <c r="I2870" i="7"/>
  <c r="I2871" i="7"/>
  <c r="I2872" i="7"/>
  <c r="I2873" i="7"/>
  <c r="I2874" i="7"/>
  <c r="I2875" i="7"/>
  <c r="I2876" i="7"/>
  <c r="I2877" i="7"/>
  <c r="I2878" i="7"/>
  <c r="I2879" i="7"/>
  <c r="I2880" i="7"/>
  <c r="I2881" i="7"/>
  <c r="I2882" i="7"/>
  <c r="I2883" i="7"/>
  <c r="I2884" i="7"/>
  <c r="I2885" i="7"/>
  <c r="I2886" i="7"/>
  <c r="I2887" i="7"/>
  <c r="I2888" i="7"/>
  <c r="I2889" i="7"/>
  <c r="I2890" i="7"/>
  <c r="I2891" i="7"/>
  <c r="I2892" i="7"/>
  <c r="I2893" i="7"/>
  <c r="I2894" i="7"/>
  <c r="I2895" i="7"/>
  <c r="I2896" i="7"/>
  <c r="I2897" i="7"/>
  <c r="I2898" i="7"/>
  <c r="I2899" i="7"/>
  <c r="I2900" i="7"/>
  <c r="I2901" i="7"/>
  <c r="I2902" i="7"/>
  <c r="I2903" i="7"/>
  <c r="I2904" i="7"/>
  <c r="I2905" i="7"/>
  <c r="I2906" i="7"/>
  <c r="I2907" i="7"/>
  <c r="I2908" i="7"/>
  <c r="I2909" i="7"/>
  <c r="I2910" i="7"/>
  <c r="I2911" i="7"/>
  <c r="I2912" i="7"/>
  <c r="I2913" i="7"/>
  <c r="I2914" i="7"/>
  <c r="I2915" i="7"/>
  <c r="I2916" i="7"/>
  <c r="I2917" i="7"/>
  <c r="I2918" i="7"/>
  <c r="I2919" i="7"/>
  <c r="I2920" i="7"/>
  <c r="I2921" i="7"/>
  <c r="I2922" i="7"/>
  <c r="I2923" i="7"/>
  <c r="I2924" i="7"/>
  <c r="I2925" i="7"/>
  <c r="I2926" i="7"/>
  <c r="I2927" i="7"/>
  <c r="I2928" i="7"/>
  <c r="I2929" i="7"/>
  <c r="I2930" i="7"/>
  <c r="I2931" i="7"/>
  <c r="I2932" i="7"/>
  <c r="I2933" i="7"/>
  <c r="I2934" i="7"/>
  <c r="I2935" i="7"/>
  <c r="I2936" i="7"/>
  <c r="I2937" i="7"/>
  <c r="I2938" i="7"/>
  <c r="I2939" i="7"/>
  <c r="I2940" i="7"/>
  <c r="I2941" i="7"/>
  <c r="I2942" i="7"/>
  <c r="I2943" i="7"/>
  <c r="I2944" i="7"/>
  <c r="I2945" i="7"/>
  <c r="I2946" i="7"/>
  <c r="I2947" i="7"/>
  <c r="I2948" i="7"/>
  <c r="I2949" i="7"/>
  <c r="I2950" i="7"/>
  <c r="I2951" i="7"/>
  <c r="I2952" i="7"/>
  <c r="I2953" i="7"/>
  <c r="I2954" i="7"/>
  <c r="I2955" i="7"/>
  <c r="I2956" i="7"/>
  <c r="I2957" i="7"/>
  <c r="I2958" i="7"/>
  <c r="I2959" i="7"/>
  <c r="I2960" i="7"/>
  <c r="I2961" i="7"/>
  <c r="I2962" i="7"/>
  <c r="I2963" i="7"/>
  <c r="I2964" i="7"/>
  <c r="I2965" i="7"/>
  <c r="I2966" i="7"/>
  <c r="I2967" i="7"/>
  <c r="I2968" i="7"/>
  <c r="I2969" i="7"/>
  <c r="I2970" i="7"/>
  <c r="I2971" i="7"/>
  <c r="I2972" i="7"/>
  <c r="I2973" i="7"/>
  <c r="I2974" i="7"/>
  <c r="I2975" i="7"/>
  <c r="I2976" i="7"/>
  <c r="I2977" i="7"/>
  <c r="I2978" i="7"/>
  <c r="I2979" i="7"/>
  <c r="I2980" i="7"/>
  <c r="I2981" i="7"/>
  <c r="I2982" i="7"/>
  <c r="I2983" i="7"/>
  <c r="I2984" i="7"/>
  <c r="I2985" i="7"/>
  <c r="I2986" i="7"/>
  <c r="I2987" i="7"/>
  <c r="I2988" i="7"/>
  <c r="I2989" i="7"/>
  <c r="I2990" i="7"/>
  <c r="I2991" i="7"/>
  <c r="I2992" i="7"/>
  <c r="I2993" i="7"/>
  <c r="I2994" i="7"/>
  <c r="I2995" i="7"/>
  <c r="I2996" i="7"/>
  <c r="I2997" i="7"/>
  <c r="I2998" i="7"/>
  <c r="I2999" i="7"/>
  <c r="I3000" i="7"/>
  <c r="I3001" i="7"/>
  <c r="I3002" i="7"/>
  <c r="I3003" i="7"/>
  <c r="I3004" i="7"/>
  <c r="I3005" i="7"/>
  <c r="I3006" i="7"/>
  <c r="I3007" i="7"/>
  <c r="I3008" i="7"/>
  <c r="I3009" i="7"/>
  <c r="I3010" i="7"/>
  <c r="I3011" i="7"/>
  <c r="I3012" i="7"/>
  <c r="I3013" i="7"/>
  <c r="I3014" i="7"/>
  <c r="I3015" i="7"/>
  <c r="I3016" i="7"/>
  <c r="I3017" i="7"/>
  <c r="I3018" i="7"/>
  <c r="I3019" i="7"/>
  <c r="I3020" i="7"/>
  <c r="I3021" i="7"/>
  <c r="I3022" i="7"/>
  <c r="I3023" i="7"/>
  <c r="I3024" i="7"/>
  <c r="I3025" i="7"/>
  <c r="I3026" i="7"/>
  <c r="I3027" i="7"/>
  <c r="I3028" i="7"/>
  <c r="I3029" i="7"/>
  <c r="I3030" i="7"/>
  <c r="I3031" i="7"/>
  <c r="I3032" i="7"/>
  <c r="I3033" i="7"/>
  <c r="I3034" i="7"/>
  <c r="I3035" i="7"/>
  <c r="I3036" i="7"/>
  <c r="I3037" i="7"/>
  <c r="I3038" i="7"/>
  <c r="I3039" i="7"/>
  <c r="I3040" i="7"/>
  <c r="I3041" i="7"/>
  <c r="I3042" i="7"/>
  <c r="I3043" i="7"/>
  <c r="I3044" i="7"/>
  <c r="I3045" i="7"/>
  <c r="I3046" i="7"/>
  <c r="I3047" i="7"/>
  <c r="I3048" i="7"/>
  <c r="I3049" i="7"/>
  <c r="I3050" i="7"/>
  <c r="I3051" i="7"/>
  <c r="I3052" i="7"/>
  <c r="I3053" i="7"/>
  <c r="I3054" i="7"/>
  <c r="I3055" i="7"/>
  <c r="I3056" i="7"/>
  <c r="I3057" i="7"/>
  <c r="I3058" i="7"/>
  <c r="I3059" i="7"/>
  <c r="I3060" i="7"/>
  <c r="I3061" i="7"/>
  <c r="I3062" i="7"/>
  <c r="I3063" i="7"/>
  <c r="I3064" i="7"/>
  <c r="I3065" i="7"/>
  <c r="I3066" i="7"/>
  <c r="I3067" i="7"/>
  <c r="I3068" i="7"/>
  <c r="I3069" i="7"/>
  <c r="I3070" i="7"/>
  <c r="I3071" i="7"/>
  <c r="I3072" i="7"/>
  <c r="I3073" i="7"/>
  <c r="I3074" i="7"/>
  <c r="I3075" i="7"/>
  <c r="I3076" i="7"/>
  <c r="I3077" i="7"/>
  <c r="I3078" i="7"/>
  <c r="I3079" i="7"/>
  <c r="I3080" i="7"/>
  <c r="I3081" i="7"/>
  <c r="I3082" i="7"/>
  <c r="I3083" i="7"/>
  <c r="I3084" i="7"/>
  <c r="I3085" i="7"/>
  <c r="I3086" i="7"/>
  <c r="I3087" i="7"/>
  <c r="I3088" i="7"/>
  <c r="I3089" i="7"/>
  <c r="I3090" i="7"/>
  <c r="I3091" i="7"/>
  <c r="I3092" i="7"/>
  <c r="I3093" i="7"/>
  <c r="I3094" i="7"/>
  <c r="I3095" i="7"/>
  <c r="I3096" i="7"/>
  <c r="I3097" i="7"/>
  <c r="I3098" i="7"/>
  <c r="I3099" i="7"/>
  <c r="I3100" i="7"/>
  <c r="I3101" i="7"/>
  <c r="I3102" i="7"/>
  <c r="I3103" i="7"/>
  <c r="I3104" i="7"/>
  <c r="I3105" i="7"/>
  <c r="I3106" i="7"/>
  <c r="I3107" i="7"/>
  <c r="I3108" i="7"/>
  <c r="I3109" i="7"/>
  <c r="I3110" i="7"/>
  <c r="I3111" i="7"/>
  <c r="I3112" i="7"/>
  <c r="I3113" i="7"/>
  <c r="I3114" i="7"/>
  <c r="I3115" i="7"/>
  <c r="I3116" i="7"/>
  <c r="I3117" i="7"/>
  <c r="I3118" i="7"/>
  <c r="I3119" i="7"/>
  <c r="I3120" i="7"/>
  <c r="I3121" i="7"/>
  <c r="I3122" i="7"/>
  <c r="I3123" i="7"/>
  <c r="I3124" i="7"/>
  <c r="I3125" i="7"/>
  <c r="I3126" i="7"/>
  <c r="I3127" i="7"/>
  <c r="I3128" i="7"/>
  <c r="I3129" i="7"/>
  <c r="I3130" i="7"/>
  <c r="I3131" i="7"/>
  <c r="I3132" i="7"/>
  <c r="I3133" i="7"/>
  <c r="I3134" i="7"/>
  <c r="I3135" i="7"/>
  <c r="I3136" i="7"/>
  <c r="I3137" i="7"/>
  <c r="I3138" i="7"/>
  <c r="I3139" i="7"/>
  <c r="I3140" i="7"/>
  <c r="I3141" i="7"/>
  <c r="I3142" i="7"/>
  <c r="I3143" i="7"/>
  <c r="I3144" i="7"/>
  <c r="I3145" i="7"/>
  <c r="I3146" i="7"/>
  <c r="I3147" i="7"/>
  <c r="I3148" i="7"/>
  <c r="I3149" i="7"/>
  <c r="I3150" i="7"/>
  <c r="I3151" i="7"/>
  <c r="I3152" i="7"/>
  <c r="I3153" i="7"/>
  <c r="I3154" i="7"/>
  <c r="I3155" i="7"/>
  <c r="I3156" i="7"/>
  <c r="I3157" i="7"/>
  <c r="I3158" i="7"/>
  <c r="I3159" i="7"/>
  <c r="I3160" i="7"/>
  <c r="I3161" i="7"/>
  <c r="I3162" i="7"/>
  <c r="I3163" i="7"/>
  <c r="I3164" i="7"/>
  <c r="I3165" i="7"/>
  <c r="I3166" i="7"/>
  <c r="I3167" i="7"/>
  <c r="I3168" i="7"/>
  <c r="I3169" i="7"/>
  <c r="I3170" i="7"/>
  <c r="I3171" i="7"/>
  <c r="I3172" i="7"/>
  <c r="I3173" i="7"/>
  <c r="I3174" i="7"/>
  <c r="I3175" i="7"/>
  <c r="I3176" i="7"/>
  <c r="I3177" i="7"/>
  <c r="I3178" i="7"/>
  <c r="I3179" i="7"/>
  <c r="I3180" i="7"/>
  <c r="I3181" i="7"/>
  <c r="I3182" i="7"/>
  <c r="I3183" i="7"/>
  <c r="I3184" i="7"/>
  <c r="I3185" i="7"/>
  <c r="I3186" i="7"/>
  <c r="I3187" i="7"/>
  <c r="I3188" i="7"/>
  <c r="I3189" i="7"/>
  <c r="I3190" i="7"/>
  <c r="I3191" i="7"/>
  <c r="I3192" i="7"/>
  <c r="I3193" i="7"/>
  <c r="I3194" i="7"/>
  <c r="I3195" i="7"/>
  <c r="I3196" i="7"/>
  <c r="I3197" i="7"/>
  <c r="I3198" i="7"/>
  <c r="I3199" i="7"/>
  <c r="I3200" i="7"/>
  <c r="I3201" i="7"/>
  <c r="I3202" i="7"/>
  <c r="I3203" i="7"/>
  <c r="I3204" i="7"/>
  <c r="I3205" i="7"/>
  <c r="I3206" i="7"/>
  <c r="I3207" i="7"/>
  <c r="I3208" i="7"/>
  <c r="I3209" i="7"/>
  <c r="I3210" i="7"/>
  <c r="I3211" i="7"/>
  <c r="I3212" i="7"/>
  <c r="I3213" i="7"/>
  <c r="I3214" i="7"/>
  <c r="I3215" i="7"/>
  <c r="I3216" i="7"/>
  <c r="I3217" i="7"/>
  <c r="I3218" i="7"/>
  <c r="I3219" i="7"/>
  <c r="I3220" i="7"/>
  <c r="I3221" i="7"/>
  <c r="I3222" i="7"/>
  <c r="I3223" i="7"/>
  <c r="I3224" i="7"/>
  <c r="I3225" i="7"/>
  <c r="I3226" i="7"/>
  <c r="I3227" i="7"/>
  <c r="I3228" i="7"/>
  <c r="I3229" i="7"/>
  <c r="I3230" i="7"/>
  <c r="I3231" i="7"/>
  <c r="I3232" i="7"/>
  <c r="I3233" i="7"/>
  <c r="I3234" i="7"/>
  <c r="I3235" i="7"/>
  <c r="I3236" i="7"/>
  <c r="I3237" i="7"/>
  <c r="I3238" i="7"/>
  <c r="I3239" i="7"/>
  <c r="I3240" i="7"/>
  <c r="I3241" i="7"/>
  <c r="I3242" i="7"/>
  <c r="I3243" i="7"/>
  <c r="I3244" i="7"/>
  <c r="I3245" i="7"/>
  <c r="I3246" i="7"/>
  <c r="I3247" i="7"/>
  <c r="I3248" i="7"/>
  <c r="I3249" i="7"/>
  <c r="I3250" i="7"/>
  <c r="I3251" i="7"/>
  <c r="I3252" i="7"/>
  <c r="I3253" i="7"/>
  <c r="I3254" i="7"/>
  <c r="I3255" i="7"/>
  <c r="I3256" i="7"/>
  <c r="I3257" i="7"/>
  <c r="I3258" i="7"/>
  <c r="I3259" i="7"/>
  <c r="I3260" i="7"/>
  <c r="I3261" i="7"/>
  <c r="I3262" i="7"/>
  <c r="I3263" i="7"/>
  <c r="I3264" i="7"/>
  <c r="I3265" i="7"/>
  <c r="I3266" i="7"/>
  <c r="I3267" i="7"/>
  <c r="I3268" i="7"/>
  <c r="I3269" i="7"/>
  <c r="I3270" i="7"/>
  <c r="I3271" i="7"/>
  <c r="I3272" i="7"/>
  <c r="I3273" i="7"/>
  <c r="I3274" i="7"/>
  <c r="I3275" i="7"/>
  <c r="I3276" i="7"/>
  <c r="I3277" i="7"/>
  <c r="I3278" i="7"/>
  <c r="I3279" i="7"/>
  <c r="I3280" i="7"/>
  <c r="I3281" i="7"/>
  <c r="I3282" i="7"/>
  <c r="I3283" i="7"/>
  <c r="I3284" i="7"/>
  <c r="I3285" i="7"/>
  <c r="I3286" i="7"/>
  <c r="I3287" i="7"/>
  <c r="I3288" i="7"/>
  <c r="I3289" i="7"/>
  <c r="I3290" i="7"/>
  <c r="I3291" i="7"/>
  <c r="I3292" i="7"/>
  <c r="I3293" i="7"/>
  <c r="I3294" i="7"/>
  <c r="I3295" i="7"/>
  <c r="I3296" i="7"/>
  <c r="I3297" i="7"/>
  <c r="I3298" i="7"/>
  <c r="I3299" i="7"/>
  <c r="I3300" i="7"/>
  <c r="I3301" i="7"/>
  <c r="I3302" i="7"/>
  <c r="I3303" i="7"/>
  <c r="I3304" i="7"/>
  <c r="I3305" i="7"/>
  <c r="I3306" i="7"/>
  <c r="I3307" i="7"/>
  <c r="I3308" i="7"/>
  <c r="I3309" i="7"/>
  <c r="I3310" i="7"/>
  <c r="I3311" i="7"/>
  <c r="I3312" i="7"/>
  <c r="I3313" i="7"/>
  <c r="I3314" i="7"/>
  <c r="I3315" i="7"/>
  <c r="I3316" i="7"/>
  <c r="I3317" i="7"/>
  <c r="I3318" i="7"/>
  <c r="I3319" i="7"/>
  <c r="I3320" i="7"/>
  <c r="I3321" i="7"/>
  <c r="I3322" i="7"/>
  <c r="I3323" i="7"/>
  <c r="I3324" i="7"/>
  <c r="I3325" i="7"/>
  <c r="I3326" i="7"/>
  <c r="I3327" i="7"/>
  <c r="I3328" i="7"/>
  <c r="I3329" i="7"/>
  <c r="I3330" i="7"/>
  <c r="I3331" i="7"/>
  <c r="I3332" i="7"/>
  <c r="I3333" i="7"/>
  <c r="I3334" i="7"/>
  <c r="I3335" i="7"/>
  <c r="I3336" i="7"/>
  <c r="I3337" i="7"/>
  <c r="I3338" i="7"/>
  <c r="I3339" i="7"/>
  <c r="I3340" i="7"/>
  <c r="I3341" i="7"/>
  <c r="I3342" i="7"/>
  <c r="I3343" i="7"/>
  <c r="I3344" i="7"/>
  <c r="I3345" i="7"/>
  <c r="I3346" i="7"/>
  <c r="I3347" i="7"/>
  <c r="I3348" i="7"/>
  <c r="I3349" i="7"/>
  <c r="I3350" i="7"/>
  <c r="I3351" i="7"/>
  <c r="I3352" i="7"/>
  <c r="I3353" i="7"/>
  <c r="I3354" i="7"/>
  <c r="I3355" i="7"/>
  <c r="I3356" i="7"/>
  <c r="I3357" i="7"/>
  <c r="I3358" i="7"/>
  <c r="I3359" i="7"/>
  <c r="I3360" i="7"/>
  <c r="I3361" i="7"/>
  <c r="I3362" i="7"/>
  <c r="I3363" i="7"/>
  <c r="I3364" i="7"/>
  <c r="I3365" i="7"/>
  <c r="I3366" i="7"/>
  <c r="I3367" i="7"/>
  <c r="I3368" i="7"/>
  <c r="I3369" i="7"/>
  <c r="I3370" i="7"/>
  <c r="I3371" i="7"/>
  <c r="I3372" i="7"/>
  <c r="I3373" i="7"/>
  <c r="I3374" i="7"/>
  <c r="I3375" i="7"/>
  <c r="I3376" i="7"/>
  <c r="I3377" i="7"/>
  <c r="I3378" i="7"/>
  <c r="I3379" i="7"/>
  <c r="I3380" i="7"/>
  <c r="I3381" i="7"/>
  <c r="I3382" i="7"/>
  <c r="I3383" i="7"/>
  <c r="I3384" i="7"/>
  <c r="I3385" i="7"/>
  <c r="I3386" i="7"/>
  <c r="I3387" i="7"/>
  <c r="I3388" i="7"/>
  <c r="I3389" i="7"/>
  <c r="I3390" i="7"/>
  <c r="I3391" i="7"/>
  <c r="I3392" i="7"/>
  <c r="I3393" i="7"/>
  <c r="I3394" i="7"/>
  <c r="I3395" i="7"/>
  <c r="I3396" i="7"/>
  <c r="I3397" i="7"/>
  <c r="I3398" i="7"/>
  <c r="I3399" i="7"/>
  <c r="I3400" i="7"/>
  <c r="I3401" i="7"/>
  <c r="I3402" i="7"/>
  <c r="I3403" i="7"/>
  <c r="I3404" i="7"/>
  <c r="I3405" i="7"/>
  <c r="I3406" i="7"/>
  <c r="I3407" i="7"/>
  <c r="I3408" i="7"/>
  <c r="I3409" i="7"/>
  <c r="I3410" i="7"/>
  <c r="I3411" i="7"/>
  <c r="I3412" i="7"/>
  <c r="I3413" i="7"/>
  <c r="I3414" i="7"/>
  <c r="I3415" i="7"/>
  <c r="I3416" i="7"/>
  <c r="I3417" i="7"/>
  <c r="I3418" i="7"/>
  <c r="I3419" i="7"/>
  <c r="I3420" i="7"/>
  <c r="I3421" i="7"/>
  <c r="I3422" i="7"/>
  <c r="I3423" i="7"/>
  <c r="I3424" i="7"/>
  <c r="I3425" i="7"/>
  <c r="I3426" i="7"/>
  <c r="I3427" i="7"/>
  <c r="I3428" i="7"/>
  <c r="I3429" i="7"/>
  <c r="I3430" i="7"/>
  <c r="I3431" i="7"/>
  <c r="I3432" i="7"/>
  <c r="I3433" i="7"/>
  <c r="I3434" i="7"/>
  <c r="I3435" i="7"/>
  <c r="I3436" i="7"/>
  <c r="I3437" i="7"/>
  <c r="I3438" i="7"/>
  <c r="I3439" i="7"/>
  <c r="I3440" i="7"/>
  <c r="I3441" i="7"/>
  <c r="I3442" i="7"/>
  <c r="I3443" i="7"/>
  <c r="I3444" i="7"/>
  <c r="I3445" i="7"/>
  <c r="I3446" i="7"/>
  <c r="I3447" i="7"/>
  <c r="I3448" i="7"/>
  <c r="I3449" i="7"/>
  <c r="I3450" i="7"/>
  <c r="I3451" i="7"/>
  <c r="I3452" i="7"/>
  <c r="I3453" i="7"/>
  <c r="I3454" i="7"/>
  <c r="I3455" i="7"/>
  <c r="I3456" i="7"/>
  <c r="I3457" i="7"/>
  <c r="I3458" i="7"/>
  <c r="I3459" i="7"/>
  <c r="I3460" i="7"/>
  <c r="I3461" i="7"/>
  <c r="I3462" i="7"/>
  <c r="I3463" i="7"/>
  <c r="I3464" i="7"/>
  <c r="I3465" i="7"/>
  <c r="I3466" i="7"/>
  <c r="I3467" i="7"/>
  <c r="I3468" i="7"/>
  <c r="I3469" i="7"/>
  <c r="I3470" i="7"/>
  <c r="I3471" i="7"/>
  <c r="I3472" i="7"/>
  <c r="I3473" i="7"/>
  <c r="I3474" i="7"/>
  <c r="I3475" i="7"/>
  <c r="I3476" i="7"/>
  <c r="I3477" i="7"/>
  <c r="I3478" i="7"/>
  <c r="I3479" i="7"/>
  <c r="I3480" i="7"/>
  <c r="I3481" i="7"/>
  <c r="I3482" i="7"/>
  <c r="I3483" i="7"/>
  <c r="I3484" i="7"/>
  <c r="I3485" i="7"/>
  <c r="I3486" i="7"/>
  <c r="I3487" i="7"/>
  <c r="I3488" i="7"/>
  <c r="I3489" i="7"/>
  <c r="I3490" i="7"/>
  <c r="I3491" i="7"/>
  <c r="I3492" i="7"/>
  <c r="I3493" i="7"/>
  <c r="I3494" i="7"/>
  <c r="I3495" i="7"/>
  <c r="I3496" i="7"/>
  <c r="I3497" i="7"/>
  <c r="I3498" i="7"/>
  <c r="I3499" i="7"/>
  <c r="I3500" i="7"/>
  <c r="I3501" i="7"/>
  <c r="I3502" i="7"/>
  <c r="I3503" i="7"/>
  <c r="I3504" i="7"/>
  <c r="I3505" i="7"/>
  <c r="I3506" i="7"/>
  <c r="I3507" i="7"/>
  <c r="I3508" i="7"/>
  <c r="I3509" i="7"/>
  <c r="I3510" i="7"/>
  <c r="I3511" i="7"/>
  <c r="I3512" i="7"/>
  <c r="I3513" i="7"/>
  <c r="I3514" i="7"/>
  <c r="I3515" i="7"/>
  <c r="I3516" i="7"/>
  <c r="I3517" i="7"/>
  <c r="I3518" i="7"/>
  <c r="I3519" i="7"/>
  <c r="I3520" i="7"/>
  <c r="I3521" i="7"/>
  <c r="I3522" i="7"/>
  <c r="I3523" i="7"/>
  <c r="I3524" i="7"/>
  <c r="I3525" i="7"/>
  <c r="I3526" i="7"/>
  <c r="I3527" i="7"/>
  <c r="I3528" i="7"/>
  <c r="I3529" i="7"/>
  <c r="I3530" i="7"/>
  <c r="I3531" i="7"/>
  <c r="I3532" i="7"/>
  <c r="I3533" i="7"/>
  <c r="I3534" i="7"/>
  <c r="I3535" i="7"/>
  <c r="I3536" i="7"/>
  <c r="I3537" i="7"/>
  <c r="I3538" i="7"/>
  <c r="I3539" i="7"/>
  <c r="I3540" i="7"/>
  <c r="I3541" i="7"/>
  <c r="I3542" i="7"/>
  <c r="I3543" i="7"/>
  <c r="I3544" i="7"/>
  <c r="I3545" i="7"/>
  <c r="I3546" i="7"/>
  <c r="I3547" i="7"/>
  <c r="I3548" i="7"/>
  <c r="I3549" i="7"/>
  <c r="I3550" i="7"/>
  <c r="I3551" i="7"/>
  <c r="I3552" i="7"/>
  <c r="I3553" i="7"/>
  <c r="I3554" i="7"/>
  <c r="I3555" i="7"/>
  <c r="I3556" i="7"/>
  <c r="I3557" i="7"/>
  <c r="I3558" i="7"/>
  <c r="I3559" i="7"/>
  <c r="I3560" i="7"/>
  <c r="I3561" i="7"/>
  <c r="I3562" i="7"/>
  <c r="I3563" i="7"/>
  <c r="I3564" i="7"/>
  <c r="I3565" i="7"/>
  <c r="I3566" i="7"/>
  <c r="I3567" i="7"/>
  <c r="I3568" i="7"/>
  <c r="I3569" i="7"/>
  <c r="I3570" i="7"/>
  <c r="I3571" i="7"/>
  <c r="I3572" i="7"/>
  <c r="I3573" i="7"/>
  <c r="I3574" i="7"/>
  <c r="I3575" i="7"/>
  <c r="I3576" i="7"/>
  <c r="I3577" i="7"/>
  <c r="I3578" i="7"/>
  <c r="I3579" i="7"/>
  <c r="I3580" i="7"/>
  <c r="I3581" i="7"/>
  <c r="I3582" i="7"/>
  <c r="I3583" i="7"/>
  <c r="I3584" i="7"/>
  <c r="I3585" i="7"/>
  <c r="I3586" i="7"/>
  <c r="I3587" i="7"/>
  <c r="I3588" i="7"/>
  <c r="I3589" i="7"/>
  <c r="I3590" i="7"/>
  <c r="I3591" i="7"/>
  <c r="I3592" i="7"/>
  <c r="I3593" i="7"/>
  <c r="I3594" i="7"/>
  <c r="I3595" i="7"/>
  <c r="I3596" i="7"/>
  <c r="I3597" i="7"/>
  <c r="I3598" i="7"/>
  <c r="I3599" i="7"/>
  <c r="I3600" i="7"/>
  <c r="I3601" i="7"/>
  <c r="I3602" i="7"/>
  <c r="I3603" i="7"/>
  <c r="I3604" i="7"/>
  <c r="I3605" i="7"/>
  <c r="I3606" i="7"/>
  <c r="I3607" i="7"/>
  <c r="I3608" i="7"/>
  <c r="I3609" i="7"/>
  <c r="I3610" i="7"/>
  <c r="I3611" i="7"/>
  <c r="I3612" i="7"/>
  <c r="I3613" i="7"/>
  <c r="I3614" i="7"/>
  <c r="I3615" i="7"/>
  <c r="I3616" i="7"/>
  <c r="I3617" i="7"/>
  <c r="I3618" i="7"/>
  <c r="I3619" i="7"/>
  <c r="I3620" i="7"/>
  <c r="I3621" i="7"/>
  <c r="I3622" i="7"/>
  <c r="I3623" i="7"/>
  <c r="I3624" i="7"/>
  <c r="I3625" i="7"/>
  <c r="I3626" i="7"/>
  <c r="I3627" i="7"/>
  <c r="I3628" i="7"/>
  <c r="I3629" i="7"/>
  <c r="I3630" i="7"/>
  <c r="I3631" i="7"/>
  <c r="I3632" i="7"/>
  <c r="I3633" i="7"/>
  <c r="I3634" i="7"/>
  <c r="I3635" i="7"/>
  <c r="I3636" i="7"/>
  <c r="I3637" i="7"/>
  <c r="I3638" i="7"/>
  <c r="I3639" i="7"/>
  <c r="I3640" i="7"/>
  <c r="I3641" i="7"/>
  <c r="I3642" i="7"/>
  <c r="I3643" i="7"/>
  <c r="I3644" i="7"/>
  <c r="I3645" i="7"/>
  <c r="I3646" i="7"/>
  <c r="I3647" i="7"/>
  <c r="I3648" i="7"/>
  <c r="I3649" i="7"/>
  <c r="I3650" i="7"/>
  <c r="I3651" i="7"/>
  <c r="I3652" i="7"/>
  <c r="I3653" i="7"/>
  <c r="I3654" i="7"/>
  <c r="I3655" i="7"/>
  <c r="I3656" i="7"/>
  <c r="I3657" i="7"/>
  <c r="I3658" i="7"/>
  <c r="I3659" i="7"/>
  <c r="I3660" i="7"/>
  <c r="I3661" i="7"/>
  <c r="I3662" i="7"/>
  <c r="I3663" i="7"/>
  <c r="I3664" i="7"/>
  <c r="I3665" i="7"/>
  <c r="I3666" i="7"/>
  <c r="I3667" i="7"/>
  <c r="I3668" i="7"/>
  <c r="I3669" i="7"/>
  <c r="I3670" i="7"/>
  <c r="I3671" i="7"/>
  <c r="I3672" i="7"/>
  <c r="I3673" i="7"/>
  <c r="I3674" i="7"/>
  <c r="I3675" i="7"/>
  <c r="I3676" i="7"/>
  <c r="I3677" i="7"/>
  <c r="I3678" i="7"/>
  <c r="I3679" i="7"/>
  <c r="I3680" i="7"/>
  <c r="I3681" i="7"/>
  <c r="I3682" i="7"/>
  <c r="I3683" i="7"/>
  <c r="I3684" i="7"/>
  <c r="I3685" i="7"/>
  <c r="I3686" i="7"/>
  <c r="I3687" i="7"/>
  <c r="I3688" i="7"/>
  <c r="I3689" i="7"/>
  <c r="I3690" i="7"/>
  <c r="I3691" i="7"/>
  <c r="I3692" i="7"/>
  <c r="I3693" i="7"/>
  <c r="I3694" i="7"/>
  <c r="I3695" i="7"/>
  <c r="I3696" i="7"/>
  <c r="I3697" i="7"/>
  <c r="I3698" i="7"/>
  <c r="I3699" i="7"/>
  <c r="I3700" i="7"/>
  <c r="I3701" i="7"/>
  <c r="I3702" i="7"/>
  <c r="I3703" i="7"/>
  <c r="I3704" i="7"/>
  <c r="I3705" i="7"/>
  <c r="I3706" i="7"/>
  <c r="I3707" i="7"/>
  <c r="I3708" i="7"/>
  <c r="I3709" i="7"/>
  <c r="I3710" i="7"/>
  <c r="I3711" i="7"/>
  <c r="I3712" i="7"/>
  <c r="I3713" i="7"/>
  <c r="I3714" i="7"/>
  <c r="I3715" i="7"/>
  <c r="I3716" i="7"/>
  <c r="I3717" i="7"/>
  <c r="I3718" i="7"/>
  <c r="I3719" i="7"/>
  <c r="I3720" i="7"/>
  <c r="I3721" i="7"/>
  <c r="I3722" i="7"/>
  <c r="I3723" i="7"/>
  <c r="I3724" i="7"/>
  <c r="I3725" i="7"/>
  <c r="I3726" i="7"/>
  <c r="I3727" i="7"/>
  <c r="I3728" i="7"/>
  <c r="I3729" i="7"/>
  <c r="I3730" i="7"/>
  <c r="I3731" i="7"/>
  <c r="I3732" i="7"/>
  <c r="I3733" i="7"/>
  <c r="I3734" i="7"/>
  <c r="I3735" i="7"/>
  <c r="I3736" i="7"/>
  <c r="I3737" i="7"/>
  <c r="I3738" i="7"/>
  <c r="I3739" i="7"/>
  <c r="I3740" i="7"/>
  <c r="I3741" i="7"/>
  <c r="I3742" i="7"/>
  <c r="I3743" i="7"/>
  <c r="I3744" i="7"/>
  <c r="I3745" i="7"/>
  <c r="I3746" i="7"/>
  <c r="I3747" i="7"/>
  <c r="I3748" i="7"/>
  <c r="I3749" i="7"/>
  <c r="I3750" i="7"/>
  <c r="I3751" i="7"/>
  <c r="I3752" i="7"/>
  <c r="I3753" i="7"/>
  <c r="I3754" i="7"/>
  <c r="I3755" i="7"/>
  <c r="I3756" i="7"/>
  <c r="I3757" i="7"/>
  <c r="I3758" i="7"/>
  <c r="I3759" i="7"/>
  <c r="I3760" i="7"/>
  <c r="I3761" i="7"/>
  <c r="I3762" i="7"/>
  <c r="I3763" i="7"/>
  <c r="I3764" i="7"/>
  <c r="I3765" i="7"/>
  <c r="I3766" i="7"/>
  <c r="I3767" i="7"/>
  <c r="I3768" i="7"/>
  <c r="I3769" i="7"/>
  <c r="I3770" i="7"/>
  <c r="I3771" i="7"/>
  <c r="I3772" i="7"/>
  <c r="I3773" i="7"/>
  <c r="I3774" i="7"/>
  <c r="I3775" i="7"/>
  <c r="I3776" i="7"/>
  <c r="I3777" i="7"/>
  <c r="I3778" i="7"/>
  <c r="I3779" i="7"/>
  <c r="I3780" i="7"/>
  <c r="I3781" i="7"/>
  <c r="I3782" i="7"/>
  <c r="I3783" i="7"/>
  <c r="I3784" i="7"/>
  <c r="I3785" i="7"/>
  <c r="I3786" i="7"/>
  <c r="I3787" i="7"/>
  <c r="I3788" i="7"/>
  <c r="I3789" i="7"/>
  <c r="I3790" i="7"/>
  <c r="I3791" i="7"/>
  <c r="I3792" i="7"/>
  <c r="I3793" i="7"/>
  <c r="I3794" i="7"/>
  <c r="I3795" i="7"/>
  <c r="I3796" i="7"/>
  <c r="I3797" i="7"/>
  <c r="I3798" i="7"/>
  <c r="I3799" i="7"/>
  <c r="I3800" i="7"/>
  <c r="I3801" i="7"/>
  <c r="I3802" i="7"/>
  <c r="I3803" i="7"/>
  <c r="I3804" i="7"/>
  <c r="I3805" i="7"/>
  <c r="I3806" i="7"/>
  <c r="I3807" i="7"/>
  <c r="I3808" i="7"/>
  <c r="I3809" i="7"/>
  <c r="I3810" i="7"/>
  <c r="I3811" i="7"/>
  <c r="I3812" i="7"/>
  <c r="I3813" i="7"/>
  <c r="I3814" i="7"/>
  <c r="I3815" i="7"/>
  <c r="I3816" i="7"/>
  <c r="I3817" i="7"/>
  <c r="I3818" i="7"/>
  <c r="I3819" i="7"/>
  <c r="I3820" i="7"/>
  <c r="I3821" i="7"/>
  <c r="I3822" i="7"/>
  <c r="I3823" i="7"/>
  <c r="I3824" i="7"/>
  <c r="I3825" i="7"/>
  <c r="I3826" i="7"/>
  <c r="I3827" i="7"/>
  <c r="I3828" i="7"/>
  <c r="I3829" i="7"/>
  <c r="I3830" i="7"/>
  <c r="I3831" i="7"/>
  <c r="I3832" i="7"/>
  <c r="I3833" i="7"/>
  <c r="I3834" i="7"/>
  <c r="I3835" i="7"/>
  <c r="I3836" i="7"/>
  <c r="I3837" i="7"/>
  <c r="I3838" i="7"/>
  <c r="I3839" i="7"/>
  <c r="I3840" i="7"/>
  <c r="I3841" i="7"/>
  <c r="I3842" i="7"/>
  <c r="I3843" i="7"/>
  <c r="I3844" i="7"/>
  <c r="I3845" i="7"/>
  <c r="I3846" i="7"/>
  <c r="I3847" i="7"/>
  <c r="I3848" i="7"/>
  <c r="I3849" i="7"/>
  <c r="I3850" i="7"/>
  <c r="I3851" i="7"/>
  <c r="I3852" i="7"/>
  <c r="I3853" i="7"/>
  <c r="I3854" i="7"/>
  <c r="I3855" i="7"/>
  <c r="I3856" i="7"/>
  <c r="I3857" i="7"/>
  <c r="I3858" i="7"/>
  <c r="I3859" i="7"/>
  <c r="I3860" i="7"/>
  <c r="I3861" i="7"/>
  <c r="I3862" i="7"/>
  <c r="I3863" i="7"/>
  <c r="I3864" i="7"/>
  <c r="I3865" i="7"/>
  <c r="I3866" i="7"/>
  <c r="I3867" i="7"/>
  <c r="I3868" i="7"/>
  <c r="I3869" i="7"/>
  <c r="I3870" i="7"/>
  <c r="I3871" i="7"/>
  <c r="I3872" i="7"/>
  <c r="I3873" i="7"/>
  <c r="I3874" i="7"/>
  <c r="I3875" i="7"/>
  <c r="I3876" i="7"/>
  <c r="I3877" i="7"/>
  <c r="I3878" i="7"/>
  <c r="I3879" i="7"/>
  <c r="I3880" i="7"/>
  <c r="I3881" i="7"/>
  <c r="I3882" i="7"/>
  <c r="I3883" i="7"/>
  <c r="I3884" i="7"/>
  <c r="I3885" i="7"/>
  <c r="I3886" i="7"/>
  <c r="I3887" i="7"/>
  <c r="I3888" i="7"/>
  <c r="I3889" i="7"/>
  <c r="I3890" i="7"/>
  <c r="I3891" i="7"/>
  <c r="I3892" i="7"/>
  <c r="I3893" i="7"/>
  <c r="I3894" i="7"/>
  <c r="I3895" i="7"/>
  <c r="I3896" i="7"/>
  <c r="I3897" i="7"/>
  <c r="I3898" i="7"/>
  <c r="I3899" i="7"/>
  <c r="I3900" i="7"/>
  <c r="I3901" i="7"/>
  <c r="I3902" i="7"/>
  <c r="I3903" i="7"/>
  <c r="I3904" i="7"/>
  <c r="I3905" i="7"/>
  <c r="I3906" i="7"/>
  <c r="I3907" i="7"/>
  <c r="I3908" i="7"/>
  <c r="I3909" i="7"/>
  <c r="I3910" i="7"/>
  <c r="I3911" i="7"/>
  <c r="I3912" i="7"/>
  <c r="I3913" i="7"/>
  <c r="I3914" i="7"/>
  <c r="I3915" i="7"/>
  <c r="I3916" i="7"/>
  <c r="I3917" i="7"/>
  <c r="I3918" i="7"/>
  <c r="I3919" i="7"/>
  <c r="I3920" i="7"/>
  <c r="I3921" i="7"/>
  <c r="I3922" i="7"/>
  <c r="I3923" i="7"/>
  <c r="I3924" i="7"/>
  <c r="I3925" i="7"/>
  <c r="I3926" i="7"/>
  <c r="I3927" i="7"/>
  <c r="I3928" i="7"/>
  <c r="I3929" i="7"/>
  <c r="I3930" i="7"/>
  <c r="I3931" i="7"/>
  <c r="I3932" i="7"/>
  <c r="I3933" i="7"/>
  <c r="I3934" i="7"/>
  <c r="I3935" i="7"/>
  <c r="I3936" i="7"/>
  <c r="I3937" i="7"/>
  <c r="I3938" i="7"/>
  <c r="I3939" i="7"/>
  <c r="I3940" i="7"/>
  <c r="I3941" i="7"/>
  <c r="I3942" i="7"/>
  <c r="I3943" i="7"/>
  <c r="I3944" i="7"/>
  <c r="I3945" i="7"/>
  <c r="I3946" i="7"/>
  <c r="I3947" i="7"/>
  <c r="I3948" i="7"/>
  <c r="I3949" i="7"/>
  <c r="I3950" i="7"/>
  <c r="I3951" i="7"/>
  <c r="I3952" i="7"/>
  <c r="I3953" i="7"/>
  <c r="I3954" i="7"/>
  <c r="I3955" i="7"/>
  <c r="I3956" i="7"/>
  <c r="I3957" i="7"/>
  <c r="I3958" i="7"/>
  <c r="I3959" i="7"/>
  <c r="I3960" i="7"/>
  <c r="I3961" i="7"/>
  <c r="I3962" i="7"/>
  <c r="I3963" i="7"/>
  <c r="I3964" i="7"/>
  <c r="I3965" i="7"/>
  <c r="I3966" i="7"/>
  <c r="I3967" i="7"/>
  <c r="I3968" i="7"/>
  <c r="I3969" i="7"/>
  <c r="I3970" i="7"/>
  <c r="I3971" i="7"/>
  <c r="I3972" i="7"/>
  <c r="I3973" i="7"/>
  <c r="I3974" i="7"/>
  <c r="I3975" i="7"/>
  <c r="I3976" i="7"/>
  <c r="I3977" i="7"/>
  <c r="I3978" i="7"/>
  <c r="I3979" i="7"/>
  <c r="I3980" i="7"/>
  <c r="I3981" i="7"/>
  <c r="I3982" i="7"/>
  <c r="I3983" i="7"/>
  <c r="I3984" i="7"/>
  <c r="I3985" i="7"/>
  <c r="I3986" i="7"/>
  <c r="I3987" i="7"/>
  <c r="I3988" i="7"/>
  <c r="I3989" i="7"/>
  <c r="I3990" i="7"/>
  <c r="I3991" i="7"/>
  <c r="I3992" i="7"/>
  <c r="I3993" i="7"/>
  <c r="I3994" i="7"/>
  <c r="I3995" i="7"/>
  <c r="I3996" i="7"/>
  <c r="I3997" i="7"/>
  <c r="I3998" i="7"/>
  <c r="I3999" i="7"/>
  <c r="I4000" i="7"/>
  <c r="I4001" i="7"/>
  <c r="I4002" i="7"/>
  <c r="I4003" i="7"/>
  <c r="I4004" i="7"/>
  <c r="I4005" i="7"/>
  <c r="I4006" i="7"/>
  <c r="I4007" i="7"/>
  <c r="I4008" i="7"/>
  <c r="I4009" i="7"/>
  <c r="I4010" i="7"/>
  <c r="I4011" i="7"/>
  <c r="I4012" i="7"/>
  <c r="I4013" i="7"/>
  <c r="I4014" i="7"/>
  <c r="I4015" i="7"/>
  <c r="I4016" i="7"/>
  <c r="I4017" i="7"/>
  <c r="I4018" i="7"/>
  <c r="I4019" i="7"/>
  <c r="I4020" i="7"/>
  <c r="I4021" i="7"/>
  <c r="I4022" i="7"/>
  <c r="I4023" i="7"/>
  <c r="I4024" i="7"/>
  <c r="I4025" i="7"/>
  <c r="I4026" i="7"/>
  <c r="I4027" i="7"/>
  <c r="I4028" i="7"/>
  <c r="I4029" i="7"/>
  <c r="I4030" i="7"/>
  <c r="I4031" i="7"/>
  <c r="I4032" i="7"/>
  <c r="I4033" i="7"/>
  <c r="I4034" i="7"/>
  <c r="I4035" i="7"/>
  <c r="I4036" i="7"/>
  <c r="I4037" i="7"/>
  <c r="I4038" i="7"/>
  <c r="I4039" i="7"/>
  <c r="I4040" i="7"/>
  <c r="I4041" i="7"/>
  <c r="I4042" i="7"/>
  <c r="I4043" i="7"/>
  <c r="I4044" i="7"/>
  <c r="I4045" i="7"/>
  <c r="I4046" i="7"/>
  <c r="I4047" i="7"/>
  <c r="I4048" i="7"/>
  <c r="I4049" i="7"/>
  <c r="I4050" i="7"/>
  <c r="I4051" i="7"/>
  <c r="I4052" i="7"/>
  <c r="I4053" i="7"/>
  <c r="I4054" i="7"/>
  <c r="I4055" i="7"/>
  <c r="I4056" i="7"/>
  <c r="I4057" i="7"/>
  <c r="I4058" i="7"/>
  <c r="I4059" i="7"/>
  <c r="I4060" i="7"/>
  <c r="I4061" i="7"/>
  <c r="I4062" i="7"/>
  <c r="I4063" i="7"/>
  <c r="I4064" i="7"/>
  <c r="I4065" i="7"/>
  <c r="I4066" i="7"/>
  <c r="I4067" i="7"/>
  <c r="I4068" i="7"/>
  <c r="I4069" i="7"/>
  <c r="I4070" i="7"/>
  <c r="I4071" i="7"/>
  <c r="I4072" i="7"/>
  <c r="I4073" i="7"/>
  <c r="I4074" i="7"/>
  <c r="I4075" i="7"/>
  <c r="I4076" i="7"/>
  <c r="I4077" i="7"/>
  <c r="I4078" i="7"/>
  <c r="I4079" i="7"/>
  <c r="I4080" i="7"/>
  <c r="I4081" i="7"/>
  <c r="I4082" i="7"/>
  <c r="I4083" i="7"/>
  <c r="I4084" i="7"/>
  <c r="I4085" i="7"/>
  <c r="I4086" i="7"/>
  <c r="I4087" i="7"/>
  <c r="I4088" i="7"/>
  <c r="I4089" i="7"/>
  <c r="I4090" i="7"/>
  <c r="I4091" i="7"/>
  <c r="I4092" i="7"/>
  <c r="I4093" i="7"/>
  <c r="I4094" i="7"/>
  <c r="I4095" i="7"/>
  <c r="I4096" i="7"/>
  <c r="I4097" i="7"/>
  <c r="I4098" i="7"/>
  <c r="I4099" i="7"/>
  <c r="I4100" i="7"/>
  <c r="I4101" i="7"/>
  <c r="I4102" i="7"/>
  <c r="I4103" i="7"/>
  <c r="I4104" i="7"/>
  <c r="I4105" i="7"/>
  <c r="I4106" i="7"/>
  <c r="I4107" i="7"/>
  <c r="I4108" i="7"/>
  <c r="I4109" i="7"/>
  <c r="I4110" i="7"/>
  <c r="I4111" i="7"/>
  <c r="I4112" i="7"/>
  <c r="I4113" i="7"/>
  <c r="I4114" i="7"/>
  <c r="I4115" i="7"/>
  <c r="I4116" i="7"/>
  <c r="I4117" i="7"/>
  <c r="I4118" i="7"/>
  <c r="I4119" i="7"/>
  <c r="I4120" i="7"/>
  <c r="I4121" i="7"/>
  <c r="I4122" i="7"/>
  <c r="I4123" i="7"/>
  <c r="I4124" i="7"/>
  <c r="I4125" i="7"/>
  <c r="I4126" i="7"/>
  <c r="I4127" i="7"/>
  <c r="I4128" i="7"/>
  <c r="I4129" i="7"/>
  <c r="I4130" i="7"/>
  <c r="I4131" i="7"/>
  <c r="I4132" i="7"/>
  <c r="I4133" i="7"/>
  <c r="I4134" i="7"/>
  <c r="I4135" i="7"/>
  <c r="I4136" i="7"/>
  <c r="I4137" i="7"/>
  <c r="I4138" i="7"/>
  <c r="I4139" i="7"/>
  <c r="I4140" i="7"/>
  <c r="I4141" i="7"/>
  <c r="I4142" i="7"/>
  <c r="I4143" i="7"/>
  <c r="I4144" i="7"/>
  <c r="I4145" i="7"/>
  <c r="I4146" i="7"/>
  <c r="I4147" i="7"/>
  <c r="I4148" i="7"/>
  <c r="I4149" i="7"/>
  <c r="I4150" i="7"/>
  <c r="I4151" i="7"/>
  <c r="I4152" i="7"/>
  <c r="I4153" i="7"/>
  <c r="I4154" i="7"/>
  <c r="I4155" i="7"/>
  <c r="I4156" i="7"/>
  <c r="I4157" i="7"/>
  <c r="I4158" i="7"/>
  <c r="I4159" i="7"/>
  <c r="I4160" i="7"/>
  <c r="I4161" i="7"/>
  <c r="I4162" i="7"/>
  <c r="I4163" i="7"/>
  <c r="I4164" i="7"/>
  <c r="I4165" i="7"/>
  <c r="I4166" i="7"/>
  <c r="I4167" i="7"/>
  <c r="I4168" i="7"/>
  <c r="I4169" i="7"/>
  <c r="I4170" i="7"/>
  <c r="I4171" i="7"/>
  <c r="I4172" i="7"/>
  <c r="I4173" i="7"/>
  <c r="I4174" i="7"/>
  <c r="I4175" i="7"/>
  <c r="I4176" i="7"/>
  <c r="I4177" i="7"/>
  <c r="I4178" i="7"/>
  <c r="I4179" i="7"/>
  <c r="I4180" i="7"/>
  <c r="I4181" i="7"/>
  <c r="I4182" i="7"/>
  <c r="I4183" i="7"/>
  <c r="I4184" i="7"/>
  <c r="I4185" i="7"/>
  <c r="I4186" i="7"/>
  <c r="I4187" i="7"/>
  <c r="I4188" i="7"/>
  <c r="I4189" i="7"/>
  <c r="I4190" i="7"/>
  <c r="I4191" i="7"/>
  <c r="I4192" i="7"/>
  <c r="I4193" i="7"/>
  <c r="I4194" i="7"/>
  <c r="I4195" i="7"/>
  <c r="I4196" i="7"/>
  <c r="I4197" i="7"/>
  <c r="I4198" i="7"/>
  <c r="I4199" i="7"/>
  <c r="I4200" i="7"/>
  <c r="I4201" i="7"/>
  <c r="I4202" i="7"/>
  <c r="I4203" i="7"/>
  <c r="I4204" i="7"/>
  <c r="I4205" i="7"/>
  <c r="I4206" i="7"/>
  <c r="I4207" i="7"/>
  <c r="I4208" i="7"/>
  <c r="I4209" i="7"/>
  <c r="I4210" i="7"/>
  <c r="I4211" i="7"/>
  <c r="I4212" i="7"/>
  <c r="I4213" i="7"/>
  <c r="I4214" i="7"/>
  <c r="I4215" i="7"/>
  <c r="I4216" i="7"/>
  <c r="I4217" i="7"/>
  <c r="I4218" i="7"/>
  <c r="I4219" i="7"/>
  <c r="I4220" i="7"/>
  <c r="I4221" i="7"/>
  <c r="I4222" i="7"/>
  <c r="I4223" i="7"/>
  <c r="I4224" i="7"/>
  <c r="I4225" i="7"/>
  <c r="I4226" i="7"/>
  <c r="I4227" i="7"/>
  <c r="I4228" i="7"/>
  <c r="I4229" i="7"/>
  <c r="I4230" i="7"/>
  <c r="I4231" i="7"/>
  <c r="I4232" i="7"/>
  <c r="I4233" i="7"/>
  <c r="I4234" i="7"/>
  <c r="I4235" i="7"/>
  <c r="I4236" i="7"/>
  <c r="I4237" i="7"/>
  <c r="I4238" i="7"/>
  <c r="I4239" i="7"/>
  <c r="I4240" i="7"/>
  <c r="I4241" i="7"/>
  <c r="I4242" i="7"/>
  <c r="I4243" i="7"/>
  <c r="I4244" i="7"/>
  <c r="I4245" i="7"/>
  <c r="I4246" i="7"/>
  <c r="I4247" i="7"/>
  <c r="I4248" i="7"/>
  <c r="I4249" i="7"/>
  <c r="I4250" i="7"/>
  <c r="I4251" i="7"/>
  <c r="I4252" i="7"/>
  <c r="I4253" i="7"/>
  <c r="I4254" i="7"/>
  <c r="I4255" i="7"/>
  <c r="I4256" i="7"/>
  <c r="I4257" i="7"/>
  <c r="I4258" i="7"/>
  <c r="I4259" i="7"/>
  <c r="I4260" i="7"/>
  <c r="I4261" i="7"/>
  <c r="I4262" i="7"/>
  <c r="I4263" i="7"/>
  <c r="I4264" i="7"/>
  <c r="I4265" i="7"/>
  <c r="I4266" i="7"/>
  <c r="I4267" i="7"/>
  <c r="I4268" i="7"/>
  <c r="I4269" i="7"/>
  <c r="I4270" i="7"/>
  <c r="I4271" i="7"/>
  <c r="I4272" i="7"/>
  <c r="I4273" i="7"/>
  <c r="I4274" i="7"/>
  <c r="I4275" i="7"/>
  <c r="I4276" i="7"/>
  <c r="I4277" i="7"/>
  <c r="I4278" i="7"/>
  <c r="I4279" i="7"/>
  <c r="I4280" i="7"/>
  <c r="I4281" i="7"/>
  <c r="I4282" i="7"/>
  <c r="I4283" i="7"/>
  <c r="I4284" i="7"/>
  <c r="I4285" i="7"/>
  <c r="I4286" i="7"/>
  <c r="I4287" i="7"/>
  <c r="I4288" i="7"/>
  <c r="I4289" i="7"/>
  <c r="I4290" i="7"/>
  <c r="I4291" i="7"/>
  <c r="I4292" i="7"/>
  <c r="I4293" i="7"/>
  <c r="I4294" i="7"/>
  <c r="I4295" i="7"/>
  <c r="I4296" i="7"/>
  <c r="I4297" i="7"/>
  <c r="I4298" i="7"/>
  <c r="I4299" i="7"/>
  <c r="I4300" i="7"/>
  <c r="I4301" i="7"/>
  <c r="I4302" i="7"/>
  <c r="I4303" i="7"/>
  <c r="I4304" i="7"/>
  <c r="I4305" i="7"/>
  <c r="I4306" i="7"/>
  <c r="I4307" i="7"/>
  <c r="I4308" i="7"/>
  <c r="I4309" i="7"/>
  <c r="I4310" i="7"/>
  <c r="I4311" i="7"/>
  <c r="I4312" i="7"/>
  <c r="I4313" i="7"/>
  <c r="I4314" i="7"/>
  <c r="I4315" i="7"/>
  <c r="I4316" i="7"/>
  <c r="I4317" i="7"/>
  <c r="I4318" i="7"/>
  <c r="I4319" i="7"/>
  <c r="I4320" i="7"/>
  <c r="I4321" i="7"/>
  <c r="I4322" i="7"/>
  <c r="I4323" i="7"/>
  <c r="I4324" i="7"/>
  <c r="I4325" i="7"/>
  <c r="I4326" i="7"/>
  <c r="I4327" i="7"/>
  <c r="I4328" i="7"/>
  <c r="I4329" i="7"/>
  <c r="I4330" i="7"/>
  <c r="I4331" i="7"/>
  <c r="I4332" i="7"/>
  <c r="I4333" i="7"/>
  <c r="I4334" i="7"/>
  <c r="I4335" i="7"/>
  <c r="I4336" i="7"/>
  <c r="I4337" i="7"/>
  <c r="I4338" i="7"/>
  <c r="I4339" i="7"/>
  <c r="I4340" i="7"/>
  <c r="I4341" i="7"/>
  <c r="I4342" i="7"/>
  <c r="I4343" i="7"/>
  <c r="I4344" i="7"/>
  <c r="I4345" i="7"/>
  <c r="I4346" i="7"/>
  <c r="I4347" i="7"/>
  <c r="I4348" i="7"/>
  <c r="I4349" i="7"/>
  <c r="I4350" i="7"/>
  <c r="I4351" i="7"/>
  <c r="I4352" i="7"/>
  <c r="I4353" i="7"/>
  <c r="I4354" i="7"/>
  <c r="I4355" i="7"/>
  <c r="I4356" i="7"/>
  <c r="I4357" i="7"/>
  <c r="I4358" i="7"/>
  <c r="I4359" i="7"/>
  <c r="I4360" i="7"/>
  <c r="I4361" i="7"/>
  <c r="I4362" i="7"/>
  <c r="I4363" i="7"/>
  <c r="I4364" i="7"/>
  <c r="I4365" i="7"/>
  <c r="I4366" i="7"/>
  <c r="I4367" i="7"/>
  <c r="I4368" i="7"/>
  <c r="I4369" i="7"/>
  <c r="I4370" i="7"/>
  <c r="I4371" i="7"/>
  <c r="I4372" i="7"/>
  <c r="I4373" i="7"/>
  <c r="I4374" i="7"/>
  <c r="I4375" i="7"/>
  <c r="I4376" i="7"/>
  <c r="I4377" i="7"/>
  <c r="I4378" i="7"/>
  <c r="I4379" i="7"/>
  <c r="I4380" i="7"/>
  <c r="I4381" i="7"/>
  <c r="I4382" i="7"/>
  <c r="I4383" i="7"/>
  <c r="I4384" i="7"/>
  <c r="I4385" i="7"/>
  <c r="I4386" i="7"/>
  <c r="I4387" i="7"/>
  <c r="I4388" i="7"/>
  <c r="I4389" i="7"/>
  <c r="I4390" i="7"/>
  <c r="I4391" i="7"/>
  <c r="I4392" i="7"/>
  <c r="I4393" i="7"/>
  <c r="I4394" i="7"/>
  <c r="I4395" i="7"/>
  <c r="I4396" i="7"/>
  <c r="I4397" i="7"/>
  <c r="I4398" i="7"/>
  <c r="I4399" i="7"/>
  <c r="I4400" i="7"/>
  <c r="I4401" i="7"/>
  <c r="I4402" i="7"/>
  <c r="I4403" i="7"/>
  <c r="I4404" i="7"/>
  <c r="I4405" i="7"/>
  <c r="I4406" i="7"/>
  <c r="I4407" i="7"/>
  <c r="I4408" i="7"/>
  <c r="I4409" i="7"/>
  <c r="I4410" i="7"/>
  <c r="I4411" i="7"/>
  <c r="I4412" i="7"/>
  <c r="I4413" i="7"/>
  <c r="I4414" i="7"/>
  <c r="I4415" i="7"/>
  <c r="I4416" i="7"/>
  <c r="I4417" i="7"/>
  <c r="I4418" i="7"/>
  <c r="I4419" i="7"/>
  <c r="I4420" i="7"/>
  <c r="I4421" i="7"/>
  <c r="I4422" i="7"/>
  <c r="I4423" i="7"/>
  <c r="I4424" i="7"/>
  <c r="I4425" i="7"/>
  <c r="I4426" i="7"/>
  <c r="I4427" i="7"/>
  <c r="I4428" i="7"/>
  <c r="I4429" i="7"/>
  <c r="I4430" i="7"/>
  <c r="I4431" i="7"/>
  <c r="I4432" i="7"/>
  <c r="I4433" i="7"/>
  <c r="I4434" i="7"/>
  <c r="I4435" i="7"/>
  <c r="I4436" i="7"/>
  <c r="I4437" i="7"/>
  <c r="I4438" i="7"/>
  <c r="I4439" i="7"/>
  <c r="I4440" i="7"/>
  <c r="I4441" i="7"/>
  <c r="I4442" i="7"/>
  <c r="I4443" i="7"/>
  <c r="I4444" i="7"/>
  <c r="I4445" i="7"/>
  <c r="I4446" i="7"/>
  <c r="I4447" i="7"/>
  <c r="I4448" i="7"/>
  <c r="I4449" i="7"/>
  <c r="I4450" i="7"/>
  <c r="I4451" i="7"/>
  <c r="I4452" i="7"/>
  <c r="I4453" i="7"/>
  <c r="I4454" i="7"/>
  <c r="I4455" i="7"/>
  <c r="I4456" i="7"/>
  <c r="I4457" i="7"/>
  <c r="I4458" i="7"/>
  <c r="I4459" i="7"/>
  <c r="I4460" i="7"/>
  <c r="I4461" i="7"/>
  <c r="I4462" i="7"/>
  <c r="I4463" i="7"/>
  <c r="I4464" i="7"/>
  <c r="I4465" i="7"/>
  <c r="I4466" i="7"/>
  <c r="I4467" i="7"/>
  <c r="I4468" i="7"/>
  <c r="I4469" i="7"/>
  <c r="I4470" i="7"/>
  <c r="I4471" i="7"/>
  <c r="I4472" i="7"/>
  <c r="I4473" i="7"/>
  <c r="I4474" i="7"/>
  <c r="I4475" i="7"/>
  <c r="I4476" i="7"/>
  <c r="I4477" i="7"/>
  <c r="I4478" i="7"/>
  <c r="I4479" i="7"/>
  <c r="I4480" i="7"/>
  <c r="I4481" i="7"/>
  <c r="I4482" i="7"/>
  <c r="I4483" i="7"/>
  <c r="I4484" i="7"/>
  <c r="I4485" i="7"/>
  <c r="I4486" i="7"/>
  <c r="I4487" i="7"/>
  <c r="I4488" i="7"/>
  <c r="I4489" i="7"/>
  <c r="I4490" i="7"/>
  <c r="I4491" i="7"/>
  <c r="I4492" i="7"/>
  <c r="I4493" i="7"/>
  <c r="I4494" i="7"/>
  <c r="I4495" i="7"/>
  <c r="I4496" i="7"/>
  <c r="I4497" i="7"/>
  <c r="I4498" i="7"/>
  <c r="I4499" i="7"/>
  <c r="I4500" i="7"/>
  <c r="I4501" i="7"/>
  <c r="I4502" i="7"/>
  <c r="I4503" i="7"/>
  <c r="I4504" i="7"/>
  <c r="I4505" i="7"/>
  <c r="I4506" i="7"/>
  <c r="I4507" i="7"/>
  <c r="I4508" i="7"/>
  <c r="I4509" i="7"/>
  <c r="I4510" i="7"/>
  <c r="I4511" i="7"/>
  <c r="I4512" i="7"/>
  <c r="I4513" i="7"/>
  <c r="I4514" i="7"/>
  <c r="I4515" i="7"/>
  <c r="I4516" i="7"/>
  <c r="I4517" i="7"/>
  <c r="I4518" i="7"/>
  <c r="I4519" i="7"/>
  <c r="I4520" i="7"/>
  <c r="I4521" i="7"/>
  <c r="I4522" i="7"/>
  <c r="I4523" i="7"/>
  <c r="I4524" i="7"/>
  <c r="I4525" i="7"/>
  <c r="I4526" i="7"/>
  <c r="I4527" i="7"/>
  <c r="I4528" i="7"/>
  <c r="I4529" i="7"/>
  <c r="I4530" i="7"/>
  <c r="I4531" i="7"/>
  <c r="I4532" i="7"/>
  <c r="I4533" i="7"/>
  <c r="I4534" i="7"/>
  <c r="I4535" i="7"/>
  <c r="I4536" i="7"/>
  <c r="I4537" i="7"/>
  <c r="I4538" i="7"/>
  <c r="I4539" i="7"/>
  <c r="I4540" i="7"/>
  <c r="I4541" i="7"/>
  <c r="I4542" i="7"/>
  <c r="I4543" i="7"/>
  <c r="I4544" i="7"/>
  <c r="I4545" i="7"/>
  <c r="I4546" i="7"/>
  <c r="I4547" i="7"/>
  <c r="I4548" i="7"/>
  <c r="I4549" i="7"/>
  <c r="I4550" i="7"/>
  <c r="I4551" i="7"/>
  <c r="I4552" i="7"/>
  <c r="I4553" i="7"/>
  <c r="I4554" i="7"/>
  <c r="I4555" i="7"/>
  <c r="I4556" i="7"/>
  <c r="I4557" i="7"/>
  <c r="I4558" i="7"/>
  <c r="I4559" i="7"/>
  <c r="I4560" i="7"/>
  <c r="I4561" i="7"/>
  <c r="I4562" i="7"/>
  <c r="I4563" i="7"/>
  <c r="I4564" i="7"/>
  <c r="I4565" i="7"/>
  <c r="I4566" i="7"/>
  <c r="I4567" i="7"/>
  <c r="I4568" i="7"/>
  <c r="I4569" i="7"/>
  <c r="I4570" i="7"/>
  <c r="I4571" i="7"/>
  <c r="I4572" i="7"/>
  <c r="I4573" i="7"/>
  <c r="I4574" i="7"/>
  <c r="I4575" i="7"/>
  <c r="I4576" i="7"/>
  <c r="I4577" i="7"/>
  <c r="I4578" i="7"/>
  <c r="I4579" i="7"/>
  <c r="I4580" i="7"/>
  <c r="I4581" i="7"/>
  <c r="I4582" i="7"/>
  <c r="I4583" i="7"/>
  <c r="I4584" i="7"/>
  <c r="I4585" i="7"/>
  <c r="I4586" i="7"/>
  <c r="I4587" i="7"/>
  <c r="I4588" i="7"/>
  <c r="I4589" i="7"/>
  <c r="I4590" i="7"/>
  <c r="I4591" i="7"/>
  <c r="I4592" i="7"/>
  <c r="I4593" i="7"/>
  <c r="I4594" i="7"/>
  <c r="I4595" i="7"/>
  <c r="I4596" i="7"/>
  <c r="I4597" i="7"/>
  <c r="I4598" i="7"/>
  <c r="I4599" i="7"/>
  <c r="I4600" i="7"/>
  <c r="I4601" i="7"/>
  <c r="I4602" i="7"/>
  <c r="I4603" i="7"/>
  <c r="I4604" i="7"/>
  <c r="I4605" i="7"/>
  <c r="I4606" i="7"/>
  <c r="I4607" i="7"/>
  <c r="I4608" i="7"/>
  <c r="I4609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7" i="7"/>
  <c r="H1838" i="7"/>
  <c r="H1839" i="7"/>
  <c r="H1840" i="7"/>
  <c r="H1841" i="7"/>
  <c r="H1842" i="7"/>
  <c r="H1843" i="7"/>
  <c r="H1844" i="7"/>
  <c r="H1845" i="7"/>
  <c r="H1846" i="7"/>
  <c r="H1847" i="7"/>
  <c r="H1848" i="7"/>
  <c r="H1849" i="7"/>
  <c r="H1850" i="7"/>
  <c r="H1851" i="7"/>
  <c r="H1852" i="7"/>
  <c r="H1853" i="7"/>
  <c r="H1854" i="7"/>
  <c r="H1855" i="7"/>
  <c r="H1856" i="7"/>
  <c r="H1857" i="7"/>
  <c r="H1858" i="7"/>
  <c r="H1859" i="7"/>
  <c r="H1860" i="7"/>
  <c r="H1861" i="7"/>
  <c r="H1862" i="7"/>
  <c r="H1863" i="7"/>
  <c r="H1864" i="7"/>
  <c r="H1865" i="7"/>
  <c r="H1866" i="7"/>
  <c r="H1867" i="7"/>
  <c r="H1868" i="7"/>
  <c r="H1869" i="7"/>
  <c r="H1870" i="7"/>
  <c r="H1871" i="7"/>
  <c r="H1872" i="7"/>
  <c r="H1873" i="7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887" i="7"/>
  <c r="H1888" i="7"/>
  <c r="H1889" i="7"/>
  <c r="H1890" i="7"/>
  <c r="H1891" i="7"/>
  <c r="H1892" i="7"/>
  <c r="H1893" i="7"/>
  <c r="H1894" i="7"/>
  <c r="H1895" i="7"/>
  <c r="H1896" i="7"/>
  <c r="H1897" i="7"/>
  <c r="H1898" i="7"/>
  <c r="H1899" i="7"/>
  <c r="H1900" i="7"/>
  <c r="H1901" i="7"/>
  <c r="H1902" i="7"/>
  <c r="H1903" i="7"/>
  <c r="H1904" i="7"/>
  <c r="H1905" i="7"/>
  <c r="H1906" i="7"/>
  <c r="H1907" i="7"/>
  <c r="H1908" i="7"/>
  <c r="H1909" i="7"/>
  <c r="H1910" i="7"/>
  <c r="H1911" i="7"/>
  <c r="H1912" i="7"/>
  <c r="H1913" i="7"/>
  <c r="H1914" i="7"/>
  <c r="H1915" i="7"/>
  <c r="H1916" i="7"/>
  <c r="H1917" i="7"/>
  <c r="H1918" i="7"/>
  <c r="H1919" i="7"/>
  <c r="H1920" i="7"/>
  <c r="H1921" i="7"/>
  <c r="H1922" i="7"/>
  <c r="H1923" i="7"/>
  <c r="H1924" i="7"/>
  <c r="H1925" i="7"/>
  <c r="H1926" i="7"/>
  <c r="H1927" i="7"/>
  <c r="H1928" i="7"/>
  <c r="H1929" i="7"/>
  <c r="H1930" i="7"/>
  <c r="H1931" i="7"/>
  <c r="H1932" i="7"/>
  <c r="H1933" i="7"/>
  <c r="H1934" i="7"/>
  <c r="H1935" i="7"/>
  <c r="H1936" i="7"/>
  <c r="H1937" i="7"/>
  <c r="H1938" i="7"/>
  <c r="H1939" i="7"/>
  <c r="H1940" i="7"/>
  <c r="H1941" i="7"/>
  <c r="H1942" i="7"/>
  <c r="H1943" i="7"/>
  <c r="H1944" i="7"/>
  <c r="H1945" i="7"/>
  <c r="H1946" i="7"/>
  <c r="H1947" i="7"/>
  <c r="H1948" i="7"/>
  <c r="H1949" i="7"/>
  <c r="H1950" i="7"/>
  <c r="H1951" i="7"/>
  <c r="H1952" i="7"/>
  <c r="H1953" i="7"/>
  <c r="H1954" i="7"/>
  <c r="H1955" i="7"/>
  <c r="H1956" i="7"/>
  <c r="H1957" i="7"/>
  <c r="H1958" i="7"/>
  <c r="H1959" i="7"/>
  <c r="H1960" i="7"/>
  <c r="H1961" i="7"/>
  <c r="H1962" i="7"/>
  <c r="H1963" i="7"/>
  <c r="H1964" i="7"/>
  <c r="H1965" i="7"/>
  <c r="H1966" i="7"/>
  <c r="H1967" i="7"/>
  <c r="H1968" i="7"/>
  <c r="H1969" i="7"/>
  <c r="H1970" i="7"/>
  <c r="H1971" i="7"/>
  <c r="H1972" i="7"/>
  <c r="H1973" i="7"/>
  <c r="H1974" i="7"/>
  <c r="H1975" i="7"/>
  <c r="H1976" i="7"/>
  <c r="H1977" i="7"/>
  <c r="H1978" i="7"/>
  <c r="H1979" i="7"/>
  <c r="H1980" i="7"/>
  <c r="H1981" i="7"/>
  <c r="H1982" i="7"/>
  <c r="H1983" i="7"/>
  <c r="H1984" i="7"/>
  <c r="H1985" i="7"/>
  <c r="H1986" i="7"/>
  <c r="H1987" i="7"/>
  <c r="H1988" i="7"/>
  <c r="H1989" i="7"/>
  <c r="H1990" i="7"/>
  <c r="H1991" i="7"/>
  <c r="H1992" i="7"/>
  <c r="H1993" i="7"/>
  <c r="H1994" i="7"/>
  <c r="H1995" i="7"/>
  <c r="H1996" i="7"/>
  <c r="H1997" i="7"/>
  <c r="H1998" i="7"/>
  <c r="H1999" i="7"/>
  <c r="H2000" i="7"/>
  <c r="H2001" i="7"/>
  <c r="H2002" i="7"/>
  <c r="H2003" i="7"/>
  <c r="H2004" i="7"/>
  <c r="H2005" i="7"/>
  <c r="H2006" i="7"/>
  <c r="H2007" i="7"/>
  <c r="H2008" i="7"/>
  <c r="H2009" i="7"/>
  <c r="H2010" i="7"/>
  <c r="H2011" i="7"/>
  <c r="H2012" i="7"/>
  <c r="H2013" i="7"/>
  <c r="H2014" i="7"/>
  <c r="H2015" i="7"/>
  <c r="H2016" i="7"/>
  <c r="H2017" i="7"/>
  <c r="H2018" i="7"/>
  <c r="H2019" i="7"/>
  <c r="H2020" i="7"/>
  <c r="H2021" i="7"/>
  <c r="H2022" i="7"/>
  <c r="H2023" i="7"/>
  <c r="H2024" i="7"/>
  <c r="H2025" i="7"/>
  <c r="H2026" i="7"/>
  <c r="H2027" i="7"/>
  <c r="H2028" i="7"/>
  <c r="H2029" i="7"/>
  <c r="H2030" i="7"/>
  <c r="H2031" i="7"/>
  <c r="H2032" i="7"/>
  <c r="H2033" i="7"/>
  <c r="H2034" i="7"/>
  <c r="H2035" i="7"/>
  <c r="H2036" i="7"/>
  <c r="H2037" i="7"/>
  <c r="H2038" i="7"/>
  <c r="H2039" i="7"/>
  <c r="H2040" i="7"/>
  <c r="H2041" i="7"/>
  <c r="H2042" i="7"/>
  <c r="H2043" i="7"/>
  <c r="H2044" i="7"/>
  <c r="H2045" i="7"/>
  <c r="H2046" i="7"/>
  <c r="H2047" i="7"/>
  <c r="H2048" i="7"/>
  <c r="H2049" i="7"/>
  <c r="H2050" i="7"/>
  <c r="H2051" i="7"/>
  <c r="H2052" i="7"/>
  <c r="H2053" i="7"/>
  <c r="H2054" i="7"/>
  <c r="H2055" i="7"/>
  <c r="H2056" i="7"/>
  <c r="H2057" i="7"/>
  <c r="H2058" i="7"/>
  <c r="H2059" i="7"/>
  <c r="H2060" i="7"/>
  <c r="H2061" i="7"/>
  <c r="H2062" i="7"/>
  <c r="H2063" i="7"/>
  <c r="H2064" i="7"/>
  <c r="H2065" i="7"/>
  <c r="H2066" i="7"/>
  <c r="H2067" i="7"/>
  <c r="H2068" i="7"/>
  <c r="H2069" i="7"/>
  <c r="H2070" i="7"/>
  <c r="H2071" i="7"/>
  <c r="H2072" i="7"/>
  <c r="H2073" i="7"/>
  <c r="H2074" i="7"/>
  <c r="H2075" i="7"/>
  <c r="H2076" i="7"/>
  <c r="H2077" i="7"/>
  <c r="H2078" i="7"/>
  <c r="H2079" i="7"/>
  <c r="H2080" i="7"/>
  <c r="H2081" i="7"/>
  <c r="H2082" i="7"/>
  <c r="H2083" i="7"/>
  <c r="H2084" i="7"/>
  <c r="H2085" i="7"/>
  <c r="H2086" i="7"/>
  <c r="H2087" i="7"/>
  <c r="H2088" i="7"/>
  <c r="H2089" i="7"/>
  <c r="H2090" i="7"/>
  <c r="H2091" i="7"/>
  <c r="H2092" i="7"/>
  <c r="H2093" i="7"/>
  <c r="H2094" i="7"/>
  <c r="H2095" i="7"/>
  <c r="H2096" i="7"/>
  <c r="H2097" i="7"/>
  <c r="H2098" i="7"/>
  <c r="H2099" i="7"/>
  <c r="H2100" i="7"/>
  <c r="H2101" i="7"/>
  <c r="H2102" i="7"/>
  <c r="H2103" i="7"/>
  <c r="H2104" i="7"/>
  <c r="H2105" i="7"/>
  <c r="H2106" i="7"/>
  <c r="H2107" i="7"/>
  <c r="H2108" i="7"/>
  <c r="H2109" i="7"/>
  <c r="H2110" i="7"/>
  <c r="H2111" i="7"/>
  <c r="H2112" i="7"/>
  <c r="H2113" i="7"/>
  <c r="H2114" i="7"/>
  <c r="H2115" i="7"/>
  <c r="H2116" i="7"/>
  <c r="H2117" i="7"/>
  <c r="H2118" i="7"/>
  <c r="H2119" i="7"/>
  <c r="H2120" i="7"/>
  <c r="H2121" i="7"/>
  <c r="H2122" i="7"/>
  <c r="H2123" i="7"/>
  <c r="H2124" i="7"/>
  <c r="H2125" i="7"/>
  <c r="H2126" i="7"/>
  <c r="H2127" i="7"/>
  <c r="H2128" i="7"/>
  <c r="H2129" i="7"/>
  <c r="H2130" i="7"/>
  <c r="H2131" i="7"/>
  <c r="H2132" i="7"/>
  <c r="H2133" i="7"/>
  <c r="H2134" i="7"/>
  <c r="H2135" i="7"/>
  <c r="H2136" i="7"/>
  <c r="H2137" i="7"/>
  <c r="H2138" i="7"/>
  <c r="H2139" i="7"/>
  <c r="H2140" i="7"/>
  <c r="H2141" i="7"/>
  <c r="H2142" i="7"/>
  <c r="H2143" i="7"/>
  <c r="H2144" i="7"/>
  <c r="H2145" i="7"/>
  <c r="H2146" i="7"/>
  <c r="H2147" i="7"/>
  <c r="H2148" i="7"/>
  <c r="H2149" i="7"/>
  <c r="H2150" i="7"/>
  <c r="H2151" i="7"/>
  <c r="H2152" i="7"/>
  <c r="H2153" i="7"/>
  <c r="H2154" i="7"/>
  <c r="H2155" i="7"/>
  <c r="H2156" i="7"/>
  <c r="H2157" i="7"/>
  <c r="H2158" i="7"/>
  <c r="H2159" i="7"/>
  <c r="H2160" i="7"/>
  <c r="H2161" i="7"/>
  <c r="H2162" i="7"/>
  <c r="H2163" i="7"/>
  <c r="H2164" i="7"/>
  <c r="H2165" i="7"/>
  <c r="H2166" i="7"/>
  <c r="H2167" i="7"/>
  <c r="H2168" i="7"/>
  <c r="H2169" i="7"/>
  <c r="H2170" i="7"/>
  <c r="H2171" i="7"/>
  <c r="H2172" i="7"/>
  <c r="H2173" i="7"/>
  <c r="H2174" i="7"/>
  <c r="H2175" i="7"/>
  <c r="H2176" i="7"/>
  <c r="H2177" i="7"/>
  <c r="H2178" i="7"/>
  <c r="H2179" i="7"/>
  <c r="H2180" i="7"/>
  <c r="H2181" i="7"/>
  <c r="H2182" i="7"/>
  <c r="H2183" i="7"/>
  <c r="H2184" i="7"/>
  <c r="H2185" i="7"/>
  <c r="H2186" i="7"/>
  <c r="H2187" i="7"/>
  <c r="H2188" i="7"/>
  <c r="H2189" i="7"/>
  <c r="H2190" i="7"/>
  <c r="H2191" i="7"/>
  <c r="H2192" i="7"/>
  <c r="H2193" i="7"/>
  <c r="H2194" i="7"/>
  <c r="H2195" i="7"/>
  <c r="H2196" i="7"/>
  <c r="H2197" i="7"/>
  <c r="H2198" i="7"/>
  <c r="H2199" i="7"/>
  <c r="H2200" i="7"/>
  <c r="H2201" i="7"/>
  <c r="H2202" i="7"/>
  <c r="H2203" i="7"/>
  <c r="H2204" i="7"/>
  <c r="H2205" i="7"/>
  <c r="H2206" i="7"/>
  <c r="H2207" i="7"/>
  <c r="H2208" i="7"/>
  <c r="H2209" i="7"/>
  <c r="H2210" i="7"/>
  <c r="H2211" i="7"/>
  <c r="H2212" i="7"/>
  <c r="H2213" i="7"/>
  <c r="H2214" i="7"/>
  <c r="H2215" i="7"/>
  <c r="H2216" i="7"/>
  <c r="H2217" i="7"/>
  <c r="H2218" i="7"/>
  <c r="H2219" i="7"/>
  <c r="H2220" i="7"/>
  <c r="H2221" i="7"/>
  <c r="H2222" i="7"/>
  <c r="H2223" i="7"/>
  <c r="H2224" i="7"/>
  <c r="H2225" i="7"/>
  <c r="H2226" i="7"/>
  <c r="H2227" i="7"/>
  <c r="H2228" i="7"/>
  <c r="H2229" i="7"/>
  <c r="H2230" i="7"/>
  <c r="H2231" i="7"/>
  <c r="H2232" i="7"/>
  <c r="H2233" i="7"/>
  <c r="H2234" i="7"/>
  <c r="H2235" i="7"/>
  <c r="H2236" i="7"/>
  <c r="H2237" i="7"/>
  <c r="H2238" i="7"/>
  <c r="H2239" i="7"/>
  <c r="H2240" i="7"/>
  <c r="H2241" i="7"/>
  <c r="H2242" i="7"/>
  <c r="H2243" i="7"/>
  <c r="H2244" i="7"/>
  <c r="H2245" i="7"/>
  <c r="H2246" i="7"/>
  <c r="H2247" i="7"/>
  <c r="H2248" i="7"/>
  <c r="H2249" i="7"/>
  <c r="H2250" i="7"/>
  <c r="H2251" i="7"/>
  <c r="H2252" i="7"/>
  <c r="H2253" i="7"/>
  <c r="H2254" i="7"/>
  <c r="H2255" i="7"/>
  <c r="H2256" i="7"/>
  <c r="H2257" i="7"/>
  <c r="H2258" i="7"/>
  <c r="H2259" i="7"/>
  <c r="H2260" i="7"/>
  <c r="H2261" i="7"/>
  <c r="H2262" i="7"/>
  <c r="H2263" i="7"/>
  <c r="H2264" i="7"/>
  <c r="H2265" i="7"/>
  <c r="H2266" i="7"/>
  <c r="H2267" i="7"/>
  <c r="H2268" i="7"/>
  <c r="H2269" i="7"/>
  <c r="H2270" i="7"/>
  <c r="H2271" i="7"/>
  <c r="H2272" i="7"/>
  <c r="H2273" i="7"/>
  <c r="H2274" i="7"/>
  <c r="H2275" i="7"/>
  <c r="H2276" i="7"/>
  <c r="H2277" i="7"/>
  <c r="H2278" i="7"/>
  <c r="H2279" i="7"/>
  <c r="H2280" i="7"/>
  <c r="H2281" i="7"/>
  <c r="H2282" i="7"/>
  <c r="H2283" i="7"/>
  <c r="H2284" i="7"/>
  <c r="H2285" i="7"/>
  <c r="H2286" i="7"/>
  <c r="H2287" i="7"/>
  <c r="H2288" i="7"/>
  <c r="H2289" i="7"/>
  <c r="H2290" i="7"/>
  <c r="H2291" i="7"/>
  <c r="H2292" i="7"/>
  <c r="H2293" i="7"/>
  <c r="H2294" i="7"/>
  <c r="H2295" i="7"/>
  <c r="H2296" i="7"/>
  <c r="H2297" i="7"/>
  <c r="H2298" i="7"/>
  <c r="H2299" i="7"/>
  <c r="H2300" i="7"/>
  <c r="H2301" i="7"/>
  <c r="H2302" i="7"/>
  <c r="H2303" i="7"/>
  <c r="H2304" i="7"/>
  <c r="H2305" i="7"/>
  <c r="H2306" i="7"/>
  <c r="H2307" i="7"/>
  <c r="H2308" i="7"/>
  <c r="H2309" i="7"/>
  <c r="H2310" i="7"/>
  <c r="H2311" i="7"/>
  <c r="H2312" i="7"/>
  <c r="H2313" i="7"/>
  <c r="H2314" i="7"/>
  <c r="H2315" i="7"/>
  <c r="H2316" i="7"/>
  <c r="H2317" i="7"/>
  <c r="H2318" i="7"/>
  <c r="H2319" i="7"/>
  <c r="H2320" i="7"/>
  <c r="H2321" i="7"/>
  <c r="H2322" i="7"/>
  <c r="H2323" i="7"/>
  <c r="H2324" i="7"/>
  <c r="H2325" i="7"/>
  <c r="H2326" i="7"/>
  <c r="H2327" i="7"/>
  <c r="H2328" i="7"/>
  <c r="H2329" i="7"/>
  <c r="H2330" i="7"/>
  <c r="H2331" i="7"/>
  <c r="H2332" i="7"/>
  <c r="H2333" i="7"/>
  <c r="H2334" i="7"/>
  <c r="H2335" i="7"/>
  <c r="H2336" i="7"/>
  <c r="H2337" i="7"/>
  <c r="H2338" i="7"/>
  <c r="H2339" i="7"/>
  <c r="H2340" i="7"/>
  <c r="H2341" i="7"/>
  <c r="H2342" i="7"/>
  <c r="H2343" i="7"/>
  <c r="H2344" i="7"/>
  <c r="H2345" i="7"/>
  <c r="H2346" i="7"/>
  <c r="H2347" i="7"/>
  <c r="H2348" i="7"/>
  <c r="H2349" i="7"/>
  <c r="H2350" i="7"/>
  <c r="H2351" i="7"/>
  <c r="H2352" i="7"/>
  <c r="H2353" i="7"/>
  <c r="H2354" i="7"/>
  <c r="H2355" i="7"/>
  <c r="H2356" i="7"/>
  <c r="H2357" i="7"/>
  <c r="H2358" i="7"/>
  <c r="H2359" i="7"/>
  <c r="H2360" i="7"/>
  <c r="H2361" i="7"/>
  <c r="H2362" i="7"/>
  <c r="H2363" i="7"/>
  <c r="H2364" i="7"/>
  <c r="H2365" i="7"/>
  <c r="H2366" i="7"/>
  <c r="H2367" i="7"/>
  <c r="H2368" i="7"/>
  <c r="H2369" i="7"/>
  <c r="H2370" i="7"/>
  <c r="H2371" i="7"/>
  <c r="H2372" i="7"/>
  <c r="H2373" i="7"/>
  <c r="H2374" i="7"/>
  <c r="H2375" i="7"/>
  <c r="H2376" i="7"/>
  <c r="H2377" i="7"/>
  <c r="H2378" i="7"/>
  <c r="H2379" i="7"/>
  <c r="H2380" i="7"/>
  <c r="H2381" i="7"/>
  <c r="H2382" i="7"/>
  <c r="H2383" i="7"/>
  <c r="H2384" i="7"/>
  <c r="H2385" i="7"/>
  <c r="H2386" i="7"/>
  <c r="H2387" i="7"/>
  <c r="H2388" i="7"/>
  <c r="H2389" i="7"/>
  <c r="H2390" i="7"/>
  <c r="H2391" i="7"/>
  <c r="H2392" i="7"/>
  <c r="H2393" i="7"/>
  <c r="H2394" i="7"/>
  <c r="H2395" i="7"/>
  <c r="H2396" i="7"/>
  <c r="H2397" i="7"/>
  <c r="H2398" i="7"/>
  <c r="H2399" i="7"/>
  <c r="H2400" i="7"/>
  <c r="H2401" i="7"/>
  <c r="H2402" i="7"/>
  <c r="H2403" i="7"/>
  <c r="H2404" i="7"/>
  <c r="H2405" i="7"/>
  <c r="H2406" i="7"/>
  <c r="H2407" i="7"/>
  <c r="H2408" i="7"/>
  <c r="H2409" i="7"/>
  <c r="H2410" i="7"/>
  <c r="H2411" i="7"/>
  <c r="H2412" i="7"/>
  <c r="H2413" i="7"/>
  <c r="H2414" i="7"/>
  <c r="H2415" i="7"/>
  <c r="H2416" i="7"/>
  <c r="H2417" i="7"/>
  <c r="H2418" i="7"/>
  <c r="H2419" i="7"/>
  <c r="H2420" i="7"/>
  <c r="H2421" i="7"/>
  <c r="H2422" i="7"/>
  <c r="H2423" i="7"/>
  <c r="H2424" i="7"/>
  <c r="H2425" i="7"/>
  <c r="H2426" i="7"/>
  <c r="H2427" i="7"/>
  <c r="H2428" i="7"/>
  <c r="H2429" i="7"/>
  <c r="H2430" i="7"/>
  <c r="H2431" i="7"/>
  <c r="H2432" i="7"/>
  <c r="H2433" i="7"/>
  <c r="H2434" i="7"/>
  <c r="H2435" i="7"/>
  <c r="H2436" i="7"/>
  <c r="H2437" i="7"/>
  <c r="H2438" i="7"/>
  <c r="H2439" i="7"/>
  <c r="H2440" i="7"/>
  <c r="H2441" i="7"/>
  <c r="H2442" i="7"/>
  <c r="H2443" i="7"/>
  <c r="H2444" i="7"/>
  <c r="H2445" i="7"/>
  <c r="H2446" i="7"/>
  <c r="H2447" i="7"/>
  <c r="H2448" i="7"/>
  <c r="H2449" i="7"/>
  <c r="H2450" i="7"/>
  <c r="H2451" i="7"/>
  <c r="H2452" i="7"/>
  <c r="H2453" i="7"/>
  <c r="H2454" i="7"/>
  <c r="H2455" i="7"/>
  <c r="H2456" i="7"/>
  <c r="H2457" i="7"/>
  <c r="H2458" i="7"/>
  <c r="H2459" i="7"/>
  <c r="H2460" i="7"/>
  <c r="H2461" i="7"/>
  <c r="H2462" i="7"/>
  <c r="H2463" i="7"/>
  <c r="H2464" i="7"/>
  <c r="H2465" i="7"/>
  <c r="H2466" i="7"/>
  <c r="H2467" i="7"/>
  <c r="H2468" i="7"/>
  <c r="H2469" i="7"/>
  <c r="H2470" i="7"/>
  <c r="H2471" i="7"/>
  <c r="H2472" i="7"/>
  <c r="H2473" i="7"/>
  <c r="H2474" i="7"/>
  <c r="H2475" i="7"/>
  <c r="H2476" i="7"/>
  <c r="H2477" i="7"/>
  <c r="H2478" i="7"/>
  <c r="H2479" i="7"/>
  <c r="H2480" i="7"/>
  <c r="H2481" i="7"/>
  <c r="H2482" i="7"/>
  <c r="H2483" i="7"/>
  <c r="H2484" i="7"/>
  <c r="H2485" i="7"/>
  <c r="H2486" i="7"/>
  <c r="H2487" i="7"/>
  <c r="H2488" i="7"/>
  <c r="H2489" i="7"/>
  <c r="H2490" i="7"/>
  <c r="H2491" i="7"/>
  <c r="H2492" i="7"/>
  <c r="H2493" i="7"/>
  <c r="H2494" i="7"/>
  <c r="H2495" i="7"/>
  <c r="H2496" i="7"/>
  <c r="H2497" i="7"/>
  <c r="H2498" i="7"/>
  <c r="H2499" i="7"/>
  <c r="H2500" i="7"/>
  <c r="H2501" i="7"/>
  <c r="H2502" i="7"/>
  <c r="H2503" i="7"/>
  <c r="H2504" i="7"/>
  <c r="H2505" i="7"/>
  <c r="H2506" i="7"/>
  <c r="H2507" i="7"/>
  <c r="H2508" i="7"/>
  <c r="H2509" i="7"/>
  <c r="H2510" i="7"/>
  <c r="H2511" i="7"/>
  <c r="H2512" i="7"/>
  <c r="H2513" i="7"/>
  <c r="H2514" i="7"/>
  <c r="H2515" i="7"/>
  <c r="H2516" i="7"/>
  <c r="H2517" i="7"/>
  <c r="H2518" i="7"/>
  <c r="H2519" i="7"/>
  <c r="H2520" i="7"/>
  <c r="H2521" i="7"/>
  <c r="H2522" i="7"/>
  <c r="H2523" i="7"/>
  <c r="H2524" i="7"/>
  <c r="H2525" i="7"/>
  <c r="H2526" i="7"/>
  <c r="H2527" i="7"/>
  <c r="H2528" i="7"/>
  <c r="H2529" i="7"/>
  <c r="H2530" i="7"/>
  <c r="H2531" i="7"/>
  <c r="H2532" i="7"/>
  <c r="H2533" i="7"/>
  <c r="H2534" i="7"/>
  <c r="H2535" i="7"/>
  <c r="H2536" i="7"/>
  <c r="H2537" i="7"/>
  <c r="H2538" i="7"/>
  <c r="H2539" i="7"/>
  <c r="H2540" i="7"/>
  <c r="H2541" i="7"/>
  <c r="H2542" i="7"/>
  <c r="H2543" i="7"/>
  <c r="H2544" i="7"/>
  <c r="H2545" i="7"/>
  <c r="H2546" i="7"/>
  <c r="H2547" i="7"/>
  <c r="H2548" i="7"/>
  <c r="H2549" i="7"/>
  <c r="H2550" i="7"/>
  <c r="H2551" i="7"/>
  <c r="H2552" i="7"/>
  <c r="H2553" i="7"/>
  <c r="H2554" i="7"/>
  <c r="H2555" i="7"/>
  <c r="H2556" i="7"/>
  <c r="H2557" i="7"/>
  <c r="H2558" i="7"/>
  <c r="H2559" i="7"/>
  <c r="H2560" i="7"/>
  <c r="H2561" i="7"/>
  <c r="H2562" i="7"/>
  <c r="H2563" i="7"/>
  <c r="H2564" i="7"/>
  <c r="H2565" i="7"/>
  <c r="H2566" i="7"/>
  <c r="H2567" i="7"/>
  <c r="H2568" i="7"/>
  <c r="H2569" i="7"/>
  <c r="H2570" i="7"/>
  <c r="H2571" i="7"/>
  <c r="H2572" i="7"/>
  <c r="H2573" i="7"/>
  <c r="H2574" i="7"/>
  <c r="H2575" i="7"/>
  <c r="H2576" i="7"/>
  <c r="H2577" i="7"/>
  <c r="H2578" i="7"/>
  <c r="H2579" i="7"/>
  <c r="H2580" i="7"/>
  <c r="H2581" i="7"/>
  <c r="H2582" i="7"/>
  <c r="H2583" i="7"/>
  <c r="H2584" i="7"/>
  <c r="H2585" i="7"/>
  <c r="H2586" i="7"/>
  <c r="H2587" i="7"/>
  <c r="H2588" i="7"/>
  <c r="H2589" i="7"/>
  <c r="H2590" i="7"/>
  <c r="H2591" i="7"/>
  <c r="H2592" i="7"/>
  <c r="H2593" i="7"/>
  <c r="H2594" i="7"/>
  <c r="H2595" i="7"/>
  <c r="H2596" i="7"/>
  <c r="H2597" i="7"/>
  <c r="H2598" i="7"/>
  <c r="H2599" i="7"/>
  <c r="H2600" i="7"/>
  <c r="H2601" i="7"/>
  <c r="H2602" i="7"/>
  <c r="H2603" i="7"/>
  <c r="H2604" i="7"/>
  <c r="H2605" i="7"/>
  <c r="H2606" i="7"/>
  <c r="H2607" i="7"/>
  <c r="H2608" i="7"/>
  <c r="H2609" i="7"/>
  <c r="H2610" i="7"/>
  <c r="H2611" i="7"/>
  <c r="H2612" i="7"/>
  <c r="H2613" i="7"/>
  <c r="H2614" i="7"/>
  <c r="H2615" i="7"/>
  <c r="H2616" i="7"/>
  <c r="H2617" i="7"/>
  <c r="H2618" i="7"/>
  <c r="H2619" i="7"/>
  <c r="H2620" i="7"/>
  <c r="H2621" i="7"/>
  <c r="H2622" i="7"/>
  <c r="H2623" i="7"/>
  <c r="H2624" i="7"/>
  <c r="H2625" i="7"/>
  <c r="H2626" i="7"/>
  <c r="H2627" i="7"/>
  <c r="H2628" i="7"/>
  <c r="H2629" i="7"/>
  <c r="H2630" i="7"/>
  <c r="H2631" i="7"/>
  <c r="H2632" i="7"/>
  <c r="H2633" i="7"/>
  <c r="H2634" i="7"/>
  <c r="H2635" i="7"/>
  <c r="H2636" i="7"/>
  <c r="H2637" i="7"/>
  <c r="H2638" i="7"/>
  <c r="H2639" i="7"/>
  <c r="H2640" i="7"/>
  <c r="H2641" i="7"/>
  <c r="H2642" i="7"/>
  <c r="H2643" i="7"/>
  <c r="H2644" i="7"/>
  <c r="H2645" i="7"/>
  <c r="H2646" i="7"/>
  <c r="H2647" i="7"/>
  <c r="H2648" i="7"/>
  <c r="H2649" i="7"/>
  <c r="H2650" i="7"/>
  <c r="H2651" i="7"/>
  <c r="H2652" i="7"/>
  <c r="H2653" i="7"/>
  <c r="H2654" i="7"/>
  <c r="H2655" i="7"/>
  <c r="H2656" i="7"/>
  <c r="H2657" i="7"/>
  <c r="H2658" i="7"/>
  <c r="H2659" i="7"/>
  <c r="H2660" i="7"/>
  <c r="H2661" i="7"/>
  <c r="H2662" i="7"/>
  <c r="H2663" i="7"/>
  <c r="H2664" i="7"/>
  <c r="H2665" i="7"/>
  <c r="H2666" i="7"/>
  <c r="H2667" i="7"/>
  <c r="H2668" i="7"/>
  <c r="H2669" i="7"/>
  <c r="H2670" i="7"/>
  <c r="H2671" i="7"/>
  <c r="H2672" i="7"/>
  <c r="H2673" i="7"/>
  <c r="H2674" i="7"/>
  <c r="H2675" i="7"/>
  <c r="H2676" i="7"/>
  <c r="H2677" i="7"/>
  <c r="H2678" i="7"/>
  <c r="H2679" i="7"/>
  <c r="H2680" i="7"/>
  <c r="H2681" i="7"/>
  <c r="H2682" i="7"/>
  <c r="H2683" i="7"/>
  <c r="H2684" i="7"/>
  <c r="H2685" i="7"/>
  <c r="H2686" i="7"/>
  <c r="H2687" i="7"/>
  <c r="H2688" i="7"/>
  <c r="H2689" i="7"/>
  <c r="H2690" i="7"/>
  <c r="H2691" i="7"/>
  <c r="H2692" i="7"/>
  <c r="H2693" i="7"/>
  <c r="H2694" i="7"/>
  <c r="H2695" i="7"/>
  <c r="H2696" i="7"/>
  <c r="H2697" i="7"/>
  <c r="H2698" i="7"/>
  <c r="H2699" i="7"/>
  <c r="H2700" i="7"/>
  <c r="H2701" i="7"/>
  <c r="H2702" i="7"/>
  <c r="H2703" i="7"/>
  <c r="H2704" i="7"/>
  <c r="H2705" i="7"/>
  <c r="H2706" i="7"/>
  <c r="H2707" i="7"/>
  <c r="H2708" i="7"/>
  <c r="H2709" i="7"/>
  <c r="H2710" i="7"/>
  <c r="H2711" i="7"/>
  <c r="H2712" i="7"/>
  <c r="H2713" i="7"/>
  <c r="H2714" i="7"/>
  <c r="H2715" i="7"/>
  <c r="H2716" i="7"/>
  <c r="H2717" i="7"/>
  <c r="H2718" i="7"/>
  <c r="H2719" i="7"/>
  <c r="H2720" i="7"/>
  <c r="H2721" i="7"/>
  <c r="H2722" i="7"/>
  <c r="H2723" i="7"/>
  <c r="H2724" i="7"/>
  <c r="H2725" i="7"/>
  <c r="H2726" i="7"/>
  <c r="H2727" i="7"/>
  <c r="H2728" i="7"/>
  <c r="H2729" i="7"/>
  <c r="H2730" i="7"/>
  <c r="H2731" i="7"/>
  <c r="H2732" i="7"/>
  <c r="H2733" i="7"/>
  <c r="H2734" i="7"/>
  <c r="H2735" i="7"/>
  <c r="H2736" i="7"/>
  <c r="H2737" i="7"/>
  <c r="H2738" i="7"/>
  <c r="H2739" i="7"/>
  <c r="H2740" i="7"/>
  <c r="H2741" i="7"/>
  <c r="H2742" i="7"/>
  <c r="H2743" i="7"/>
  <c r="H2744" i="7"/>
  <c r="H2745" i="7"/>
  <c r="H2746" i="7"/>
  <c r="H2747" i="7"/>
  <c r="H2748" i="7"/>
  <c r="H2749" i="7"/>
  <c r="H2750" i="7"/>
  <c r="H2751" i="7"/>
  <c r="H2752" i="7"/>
  <c r="H2753" i="7"/>
  <c r="H2754" i="7"/>
  <c r="H2755" i="7"/>
  <c r="H2756" i="7"/>
  <c r="H2757" i="7"/>
  <c r="H2758" i="7"/>
  <c r="H2759" i="7"/>
  <c r="H2760" i="7"/>
  <c r="H2761" i="7"/>
  <c r="H2762" i="7"/>
  <c r="H2763" i="7"/>
  <c r="H2764" i="7"/>
  <c r="H2765" i="7"/>
  <c r="H2766" i="7"/>
  <c r="H2767" i="7"/>
  <c r="H2768" i="7"/>
  <c r="H2769" i="7"/>
  <c r="H2770" i="7"/>
  <c r="H2771" i="7"/>
  <c r="H2772" i="7"/>
  <c r="H2773" i="7"/>
  <c r="H2774" i="7"/>
  <c r="H2775" i="7"/>
  <c r="H2776" i="7"/>
  <c r="H2777" i="7"/>
  <c r="H2778" i="7"/>
  <c r="H2779" i="7"/>
  <c r="H2780" i="7"/>
  <c r="H2781" i="7"/>
  <c r="H2782" i="7"/>
  <c r="H2783" i="7"/>
  <c r="H2784" i="7"/>
  <c r="H2785" i="7"/>
  <c r="H2786" i="7"/>
  <c r="H2787" i="7"/>
  <c r="H2788" i="7"/>
  <c r="H2789" i="7"/>
  <c r="H2790" i="7"/>
  <c r="H2791" i="7"/>
  <c r="H2792" i="7"/>
  <c r="H2793" i="7"/>
  <c r="H2794" i="7"/>
  <c r="H2795" i="7"/>
  <c r="H2796" i="7"/>
  <c r="H2797" i="7"/>
  <c r="H2798" i="7"/>
  <c r="H2799" i="7"/>
  <c r="H2800" i="7"/>
  <c r="H2801" i="7"/>
  <c r="H2802" i="7"/>
  <c r="H2803" i="7"/>
  <c r="H2804" i="7"/>
  <c r="H2805" i="7"/>
  <c r="H2806" i="7"/>
  <c r="H2807" i="7"/>
  <c r="H2808" i="7"/>
  <c r="H2809" i="7"/>
  <c r="H2810" i="7"/>
  <c r="H2811" i="7"/>
  <c r="H2812" i="7"/>
  <c r="H2813" i="7"/>
  <c r="H2814" i="7"/>
  <c r="H2815" i="7"/>
  <c r="H2816" i="7"/>
  <c r="H2817" i="7"/>
  <c r="H2818" i="7"/>
  <c r="H2819" i="7"/>
  <c r="H2820" i="7"/>
  <c r="H2821" i="7"/>
  <c r="H2822" i="7"/>
  <c r="H2823" i="7"/>
  <c r="H2824" i="7"/>
  <c r="H2825" i="7"/>
  <c r="H2826" i="7"/>
  <c r="H2827" i="7"/>
  <c r="H2828" i="7"/>
  <c r="H2829" i="7"/>
  <c r="H2830" i="7"/>
  <c r="H2831" i="7"/>
  <c r="H2832" i="7"/>
  <c r="H2833" i="7"/>
  <c r="H2834" i="7"/>
  <c r="H2835" i="7"/>
  <c r="H2836" i="7"/>
  <c r="H2837" i="7"/>
  <c r="H2838" i="7"/>
  <c r="H2839" i="7"/>
  <c r="H2840" i="7"/>
  <c r="H2841" i="7"/>
  <c r="H2842" i="7"/>
  <c r="H2843" i="7"/>
  <c r="H2844" i="7"/>
  <c r="H2845" i="7"/>
  <c r="H2846" i="7"/>
  <c r="H2847" i="7"/>
  <c r="H2848" i="7"/>
  <c r="H2849" i="7"/>
  <c r="H2850" i="7"/>
  <c r="H2851" i="7"/>
  <c r="H2852" i="7"/>
  <c r="H2853" i="7"/>
  <c r="H2854" i="7"/>
  <c r="H2855" i="7"/>
  <c r="H2856" i="7"/>
  <c r="H2857" i="7"/>
  <c r="H2858" i="7"/>
  <c r="H2859" i="7"/>
  <c r="H2860" i="7"/>
  <c r="H2861" i="7"/>
  <c r="H2862" i="7"/>
  <c r="H2863" i="7"/>
  <c r="H2864" i="7"/>
  <c r="H2865" i="7"/>
  <c r="H2866" i="7"/>
  <c r="H2867" i="7"/>
  <c r="H2868" i="7"/>
  <c r="H2869" i="7"/>
  <c r="H2870" i="7"/>
  <c r="H2871" i="7"/>
  <c r="H2872" i="7"/>
  <c r="H2873" i="7"/>
  <c r="H2874" i="7"/>
  <c r="H2875" i="7"/>
  <c r="H2876" i="7"/>
  <c r="H2877" i="7"/>
  <c r="H2878" i="7"/>
  <c r="H2879" i="7"/>
  <c r="H2880" i="7"/>
  <c r="H2881" i="7"/>
  <c r="H2882" i="7"/>
  <c r="H2883" i="7"/>
  <c r="H2884" i="7"/>
  <c r="H2885" i="7"/>
  <c r="H2886" i="7"/>
  <c r="H2887" i="7"/>
  <c r="H2888" i="7"/>
  <c r="H2889" i="7"/>
  <c r="H2890" i="7"/>
  <c r="H2891" i="7"/>
  <c r="H2892" i="7"/>
  <c r="H2893" i="7"/>
  <c r="H2894" i="7"/>
  <c r="H2895" i="7"/>
  <c r="H2896" i="7"/>
  <c r="H2897" i="7"/>
  <c r="H2898" i="7"/>
  <c r="H2899" i="7"/>
  <c r="H2900" i="7"/>
  <c r="H2901" i="7"/>
  <c r="H2902" i="7"/>
  <c r="H2903" i="7"/>
  <c r="H2904" i="7"/>
  <c r="H2905" i="7"/>
  <c r="H2906" i="7"/>
  <c r="H2907" i="7"/>
  <c r="H2908" i="7"/>
  <c r="H2909" i="7"/>
  <c r="H2910" i="7"/>
  <c r="H2911" i="7"/>
  <c r="H2912" i="7"/>
  <c r="H2913" i="7"/>
  <c r="H2914" i="7"/>
  <c r="H2915" i="7"/>
  <c r="H2916" i="7"/>
  <c r="H2917" i="7"/>
  <c r="H2918" i="7"/>
  <c r="H2919" i="7"/>
  <c r="H2920" i="7"/>
  <c r="H2921" i="7"/>
  <c r="H2922" i="7"/>
  <c r="H2923" i="7"/>
  <c r="H2924" i="7"/>
  <c r="H2925" i="7"/>
  <c r="H2926" i="7"/>
  <c r="H2927" i="7"/>
  <c r="H2928" i="7"/>
  <c r="H2929" i="7"/>
  <c r="H2930" i="7"/>
  <c r="H2931" i="7"/>
  <c r="H2932" i="7"/>
  <c r="H2933" i="7"/>
  <c r="H2934" i="7"/>
  <c r="H2935" i="7"/>
  <c r="H2936" i="7"/>
  <c r="H2937" i="7"/>
  <c r="H2938" i="7"/>
  <c r="H2939" i="7"/>
  <c r="H2940" i="7"/>
  <c r="H2941" i="7"/>
  <c r="H2942" i="7"/>
  <c r="H2943" i="7"/>
  <c r="H2944" i="7"/>
  <c r="H2945" i="7"/>
  <c r="H2946" i="7"/>
  <c r="H2947" i="7"/>
  <c r="H2948" i="7"/>
  <c r="H2949" i="7"/>
  <c r="H2950" i="7"/>
  <c r="H2951" i="7"/>
  <c r="H2952" i="7"/>
  <c r="H2953" i="7"/>
  <c r="H2954" i="7"/>
  <c r="H2955" i="7"/>
  <c r="H2956" i="7"/>
  <c r="H2957" i="7"/>
  <c r="H2958" i="7"/>
  <c r="H2959" i="7"/>
  <c r="H2960" i="7"/>
  <c r="H2961" i="7"/>
  <c r="H2962" i="7"/>
  <c r="H2963" i="7"/>
  <c r="H2964" i="7"/>
  <c r="H2965" i="7"/>
  <c r="H2966" i="7"/>
  <c r="H2967" i="7"/>
  <c r="H2968" i="7"/>
  <c r="H2969" i="7"/>
  <c r="H2970" i="7"/>
  <c r="H2971" i="7"/>
  <c r="H2972" i="7"/>
  <c r="H2973" i="7"/>
  <c r="H2974" i="7"/>
  <c r="H2975" i="7"/>
  <c r="H2976" i="7"/>
  <c r="H2977" i="7"/>
  <c r="H2978" i="7"/>
  <c r="H2979" i="7"/>
  <c r="H2980" i="7"/>
  <c r="H2981" i="7"/>
  <c r="H2982" i="7"/>
  <c r="H2983" i="7"/>
  <c r="H2984" i="7"/>
  <c r="H2985" i="7"/>
  <c r="H2986" i="7"/>
  <c r="H2987" i="7"/>
  <c r="H2988" i="7"/>
  <c r="H2989" i="7"/>
  <c r="H2990" i="7"/>
  <c r="H2991" i="7"/>
  <c r="H2992" i="7"/>
  <c r="H2993" i="7"/>
  <c r="H2994" i="7"/>
  <c r="H2995" i="7"/>
  <c r="H2996" i="7"/>
  <c r="H2997" i="7"/>
  <c r="H2998" i="7"/>
  <c r="H2999" i="7"/>
  <c r="H3000" i="7"/>
  <c r="H3001" i="7"/>
  <c r="H3002" i="7"/>
  <c r="H3003" i="7"/>
  <c r="H3004" i="7"/>
  <c r="H3005" i="7"/>
  <c r="H3006" i="7"/>
  <c r="H3007" i="7"/>
  <c r="H3008" i="7"/>
  <c r="H3009" i="7"/>
  <c r="H3010" i="7"/>
  <c r="H3011" i="7"/>
  <c r="H3012" i="7"/>
  <c r="H3013" i="7"/>
  <c r="H3014" i="7"/>
  <c r="H3015" i="7"/>
  <c r="H3016" i="7"/>
  <c r="H3017" i="7"/>
  <c r="H3018" i="7"/>
  <c r="H3019" i="7"/>
  <c r="H3020" i="7"/>
  <c r="H3021" i="7"/>
  <c r="H3022" i="7"/>
  <c r="H3023" i="7"/>
  <c r="H3024" i="7"/>
  <c r="H3025" i="7"/>
  <c r="H3026" i="7"/>
  <c r="H3027" i="7"/>
  <c r="H3028" i="7"/>
  <c r="H3029" i="7"/>
  <c r="H3030" i="7"/>
  <c r="H3031" i="7"/>
  <c r="H3032" i="7"/>
  <c r="H3033" i="7"/>
  <c r="H3034" i="7"/>
  <c r="H3035" i="7"/>
  <c r="H3036" i="7"/>
  <c r="H3037" i="7"/>
  <c r="H3038" i="7"/>
  <c r="H3039" i="7"/>
  <c r="H3040" i="7"/>
  <c r="H3041" i="7"/>
  <c r="H3042" i="7"/>
  <c r="H3043" i="7"/>
  <c r="H3044" i="7"/>
  <c r="H3045" i="7"/>
  <c r="H3046" i="7"/>
  <c r="H3047" i="7"/>
  <c r="H3048" i="7"/>
  <c r="H3049" i="7"/>
  <c r="H3050" i="7"/>
  <c r="H3051" i="7"/>
  <c r="H3052" i="7"/>
  <c r="H3053" i="7"/>
  <c r="H3054" i="7"/>
  <c r="H3055" i="7"/>
  <c r="H3056" i="7"/>
  <c r="H3057" i="7"/>
  <c r="H3058" i="7"/>
  <c r="H3059" i="7"/>
  <c r="H3060" i="7"/>
  <c r="H3061" i="7"/>
  <c r="H3062" i="7"/>
  <c r="H3063" i="7"/>
  <c r="H3064" i="7"/>
  <c r="H3065" i="7"/>
  <c r="H3066" i="7"/>
  <c r="H3067" i="7"/>
  <c r="H3068" i="7"/>
  <c r="H3069" i="7"/>
  <c r="H3070" i="7"/>
  <c r="H3071" i="7"/>
  <c r="H3072" i="7"/>
  <c r="H3073" i="7"/>
  <c r="H3074" i="7"/>
  <c r="H3075" i="7"/>
  <c r="H3076" i="7"/>
  <c r="H3077" i="7"/>
  <c r="H3078" i="7"/>
  <c r="H3079" i="7"/>
  <c r="H3080" i="7"/>
  <c r="H3081" i="7"/>
  <c r="H3082" i="7"/>
  <c r="H3083" i="7"/>
  <c r="H3084" i="7"/>
  <c r="H3085" i="7"/>
  <c r="H3086" i="7"/>
  <c r="H3087" i="7"/>
  <c r="H3088" i="7"/>
  <c r="H3089" i="7"/>
  <c r="H3090" i="7"/>
  <c r="H3091" i="7"/>
  <c r="H3092" i="7"/>
  <c r="H3093" i="7"/>
  <c r="H3094" i="7"/>
  <c r="H3095" i="7"/>
  <c r="H3096" i="7"/>
  <c r="H3097" i="7"/>
  <c r="H3098" i="7"/>
  <c r="H3099" i="7"/>
  <c r="H3100" i="7"/>
  <c r="H3101" i="7"/>
  <c r="H3102" i="7"/>
  <c r="H3103" i="7"/>
  <c r="H3104" i="7"/>
  <c r="H3105" i="7"/>
  <c r="H3106" i="7"/>
  <c r="H3107" i="7"/>
  <c r="H3108" i="7"/>
  <c r="H3109" i="7"/>
  <c r="H3110" i="7"/>
  <c r="H3111" i="7"/>
  <c r="H3112" i="7"/>
  <c r="H3113" i="7"/>
  <c r="H3114" i="7"/>
  <c r="H3115" i="7"/>
  <c r="H3116" i="7"/>
  <c r="H3117" i="7"/>
  <c r="H3118" i="7"/>
  <c r="H3119" i="7"/>
  <c r="H3120" i="7"/>
  <c r="H3121" i="7"/>
  <c r="H3122" i="7"/>
  <c r="H3123" i="7"/>
  <c r="H3124" i="7"/>
  <c r="H3125" i="7"/>
  <c r="H3126" i="7"/>
  <c r="H3127" i="7"/>
  <c r="H3128" i="7"/>
  <c r="H3129" i="7"/>
  <c r="H3130" i="7"/>
  <c r="H3131" i="7"/>
  <c r="H3132" i="7"/>
  <c r="H3133" i="7"/>
  <c r="H3134" i="7"/>
  <c r="H3135" i="7"/>
  <c r="H3136" i="7"/>
  <c r="H3137" i="7"/>
  <c r="H3138" i="7"/>
  <c r="H3139" i="7"/>
  <c r="H3140" i="7"/>
  <c r="H3141" i="7"/>
  <c r="H3142" i="7"/>
  <c r="H3143" i="7"/>
  <c r="H3144" i="7"/>
  <c r="H3145" i="7"/>
  <c r="H3146" i="7"/>
  <c r="H3147" i="7"/>
  <c r="H3148" i="7"/>
  <c r="H3149" i="7"/>
  <c r="H3150" i="7"/>
  <c r="H3151" i="7"/>
  <c r="H3152" i="7"/>
  <c r="H3153" i="7"/>
  <c r="H3154" i="7"/>
  <c r="H3155" i="7"/>
  <c r="H3156" i="7"/>
  <c r="H3157" i="7"/>
  <c r="H3158" i="7"/>
  <c r="H3159" i="7"/>
  <c r="H3160" i="7"/>
  <c r="H3161" i="7"/>
  <c r="H3162" i="7"/>
  <c r="H3163" i="7"/>
  <c r="H3164" i="7"/>
  <c r="H3165" i="7"/>
  <c r="H3166" i="7"/>
  <c r="H3167" i="7"/>
  <c r="H3168" i="7"/>
  <c r="H3169" i="7"/>
  <c r="H3170" i="7"/>
  <c r="H3171" i="7"/>
  <c r="H3172" i="7"/>
  <c r="H3173" i="7"/>
  <c r="H3174" i="7"/>
  <c r="H3175" i="7"/>
  <c r="H3176" i="7"/>
  <c r="H3177" i="7"/>
  <c r="H3178" i="7"/>
  <c r="H3179" i="7"/>
  <c r="H3180" i="7"/>
  <c r="H3181" i="7"/>
  <c r="H3182" i="7"/>
  <c r="H3183" i="7"/>
  <c r="H3184" i="7"/>
  <c r="H3185" i="7"/>
  <c r="H3186" i="7"/>
  <c r="H3187" i="7"/>
  <c r="H3188" i="7"/>
  <c r="H3189" i="7"/>
  <c r="H3190" i="7"/>
  <c r="H3191" i="7"/>
  <c r="H3192" i="7"/>
  <c r="H3193" i="7"/>
  <c r="H3194" i="7"/>
  <c r="H3195" i="7"/>
  <c r="H3196" i="7"/>
  <c r="H3197" i="7"/>
  <c r="H3198" i="7"/>
  <c r="H3199" i="7"/>
  <c r="H3200" i="7"/>
  <c r="H3201" i="7"/>
  <c r="H3202" i="7"/>
  <c r="H3203" i="7"/>
  <c r="H3204" i="7"/>
  <c r="H3205" i="7"/>
  <c r="H3206" i="7"/>
  <c r="H3207" i="7"/>
  <c r="H3208" i="7"/>
  <c r="H3209" i="7"/>
  <c r="H3210" i="7"/>
  <c r="H3211" i="7"/>
  <c r="H3212" i="7"/>
  <c r="H3213" i="7"/>
  <c r="H3214" i="7"/>
  <c r="H3215" i="7"/>
  <c r="H3216" i="7"/>
  <c r="H3217" i="7"/>
  <c r="H3218" i="7"/>
  <c r="H3219" i="7"/>
  <c r="H3220" i="7"/>
  <c r="H3221" i="7"/>
  <c r="H3222" i="7"/>
  <c r="H3223" i="7"/>
  <c r="H3224" i="7"/>
  <c r="H3225" i="7"/>
  <c r="H3226" i="7"/>
  <c r="H3227" i="7"/>
  <c r="H3228" i="7"/>
  <c r="H3229" i="7"/>
  <c r="H3230" i="7"/>
  <c r="H3231" i="7"/>
  <c r="H3232" i="7"/>
  <c r="H3233" i="7"/>
  <c r="H3234" i="7"/>
  <c r="H3235" i="7"/>
  <c r="H3236" i="7"/>
  <c r="H3237" i="7"/>
  <c r="H3238" i="7"/>
  <c r="H3239" i="7"/>
  <c r="H3240" i="7"/>
  <c r="H3241" i="7"/>
  <c r="H3242" i="7"/>
  <c r="H3243" i="7"/>
  <c r="H3244" i="7"/>
  <c r="H3245" i="7"/>
  <c r="H3246" i="7"/>
  <c r="H3247" i="7"/>
  <c r="H3248" i="7"/>
  <c r="H3249" i="7"/>
  <c r="H3250" i="7"/>
  <c r="H3251" i="7"/>
  <c r="H3252" i="7"/>
  <c r="H3253" i="7"/>
  <c r="H3254" i="7"/>
  <c r="H3255" i="7"/>
  <c r="H3256" i="7"/>
  <c r="H3257" i="7"/>
  <c r="H3258" i="7"/>
  <c r="H3259" i="7"/>
  <c r="H3260" i="7"/>
  <c r="H3261" i="7"/>
  <c r="H3262" i="7"/>
  <c r="H3263" i="7"/>
  <c r="H3264" i="7"/>
  <c r="H3265" i="7"/>
  <c r="H3266" i="7"/>
  <c r="H3267" i="7"/>
  <c r="H3268" i="7"/>
  <c r="H3269" i="7"/>
  <c r="H3270" i="7"/>
  <c r="H3271" i="7"/>
  <c r="H3272" i="7"/>
  <c r="H3273" i="7"/>
  <c r="H3274" i="7"/>
  <c r="H3275" i="7"/>
  <c r="H3276" i="7"/>
  <c r="H3277" i="7"/>
  <c r="H3278" i="7"/>
  <c r="H3279" i="7"/>
  <c r="H3280" i="7"/>
  <c r="H3281" i="7"/>
  <c r="H3282" i="7"/>
  <c r="H3283" i="7"/>
  <c r="H3284" i="7"/>
  <c r="H3285" i="7"/>
  <c r="H3286" i="7"/>
  <c r="H3287" i="7"/>
  <c r="H3288" i="7"/>
  <c r="H3289" i="7"/>
  <c r="H3290" i="7"/>
  <c r="H3291" i="7"/>
  <c r="H3292" i="7"/>
  <c r="H3293" i="7"/>
  <c r="H3294" i="7"/>
  <c r="H3295" i="7"/>
  <c r="H3296" i="7"/>
  <c r="H3297" i="7"/>
  <c r="H3298" i="7"/>
  <c r="H3299" i="7"/>
  <c r="H3300" i="7"/>
  <c r="H3301" i="7"/>
  <c r="H3302" i="7"/>
  <c r="H3303" i="7"/>
  <c r="H3304" i="7"/>
  <c r="H3305" i="7"/>
  <c r="H3306" i="7"/>
  <c r="H3307" i="7"/>
  <c r="H3308" i="7"/>
  <c r="H3309" i="7"/>
  <c r="H3310" i="7"/>
  <c r="H3311" i="7"/>
  <c r="H3312" i="7"/>
  <c r="H3313" i="7"/>
  <c r="H3314" i="7"/>
  <c r="H3315" i="7"/>
  <c r="H3316" i="7"/>
  <c r="H3317" i="7"/>
  <c r="H3318" i="7"/>
  <c r="H3319" i="7"/>
  <c r="H3320" i="7"/>
  <c r="H3321" i="7"/>
  <c r="H3322" i="7"/>
  <c r="H3323" i="7"/>
  <c r="H3324" i="7"/>
  <c r="H3325" i="7"/>
  <c r="H3326" i="7"/>
  <c r="H3327" i="7"/>
  <c r="H3328" i="7"/>
  <c r="H3329" i="7"/>
  <c r="H3330" i="7"/>
  <c r="H3331" i="7"/>
  <c r="H3332" i="7"/>
  <c r="H3333" i="7"/>
  <c r="H3334" i="7"/>
  <c r="H3335" i="7"/>
  <c r="H3336" i="7"/>
  <c r="H3337" i="7"/>
  <c r="H3338" i="7"/>
  <c r="H3339" i="7"/>
  <c r="H3340" i="7"/>
  <c r="H3341" i="7"/>
  <c r="H3342" i="7"/>
  <c r="H3343" i="7"/>
  <c r="H3344" i="7"/>
  <c r="H3345" i="7"/>
  <c r="H3346" i="7"/>
  <c r="H3347" i="7"/>
  <c r="H3348" i="7"/>
  <c r="H3349" i="7"/>
  <c r="H3350" i="7"/>
  <c r="H3351" i="7"/>
  <c r="H3352" i="7"/>
  <c r="H3353" i="7"/>
  <c r="H3354" i="7"/>
  <c r="H3355" i="7"/>
  <c r="H3356" i="7"/>
  <c r="H3357" i="7"/>
  <c r="H3358" i="7"/>
  <c r="H3359" i="7"/>
  <c r="H3360" i="7"/>
  <c r="H3361" i="7"/>
  <c r="H3362" i="7"/>
  <c r="H3363" i="7"/>
  <c r="H3364" i="7"/>
  <c r="H3365" i="7"/>
  <c r="H3366" i="7"/>
  <c r="H3367" i="7"/>
  <c r="H3368" i="7"/>
  <c r="H3369" i="7"/>
  <c r="H3370" i="7"/>
  <c r="H3371" i="7"/>
  <c r="H3372" i="7"/>
  <c r="H3373" i="7"/>
  <c r="H3374" i="7"/>
  <c r="H3375" i="7"/>
  <c r="H3376" i="7"/>
  <c r="H3377" i="7"/>
  <c r="H3378" i="7"/>
  <c r="H3379" i="7"/>
  <c r="H3380" i="7"/>
  <c r="H3381" i="7"/>
  <c r="H3382" i="7"/>
  <c r="H3383" i="7"/>
  <c r="H3384" i="7"/>
  <c r="H3385" i="7"/>
  <c r="H3386" i="7"/>
  <c r="H3387" i="7"/>
  <c r="H3388" i="7"/>
  <c r="H3389" i="7"/>
  <c r="H3390" i="7"/>
  <c r="H3391" i="7"/>
  <c r="H3392" i="7"/>
  <c r="H3393" i="7"/>
  <c r="H3394" i="7"/>
  <c r="H3395" i="7"/>
  <c r="H3396" i="7"/>
  <c r="H3397" i="7"/>
  <c r="H3398" i="7"/>
  <c r="H3399" i="7"/>
  <c r="H3400" i="7"/>
  <c r="H3401" i="7"/>
  <c r="H3402" i="7"/>
  <c r="H3403" i="7"/>
  <c r="H3404" i="7"/>
  <c r="H3405" i="7"/>
  <c r="H3406" i="7"/>
  <c r="H3407" i="7"/>
  <c r="H3408" i="7"/>
  <c r="H3409" i="7"/>
  <c r="H3410" i="7"/>
  <c r="H3411" i="7"/>
  <c r="H3412" i="7"/>
  <c r="H3413" i="7"/>
  <c r="H3414" i="7"/>
  <c r="H3415" i="7"/>
  <c r="H3416" i="7"/>
  <c r="H3417" i="7"/>
  <c r="H3418" i="7"/>
  <c r="H3419" i="7"/>
  <c r="H3420" i="7"/>
  <c r="H3421" i="7"/>
  <c r="H3422" i="7"/>
  <c r="H3423" i="7"/>
  <c r="H3424" i="7"/>
  <c r="H3425" i="7"/>
  <c r="H3426" i="7"/>
  <c r="H3427" i="7"/>
  <c r="H3428" i="7"/>
  <c r="H3429" i="7"/>
  <c r="H3430" i="7"/>
  <c r="H3431" i="7"/>
  <c r="H3432" i="7"/>
  <c r="H3433" i="7"/>
  <c r="H3434" i="7"/>
  <c r="H3435" i="7"/>
  <c r="H3436" i="7"/>
  <c r="H3437" i="7"/>
  <c r="H3438" i="7"/>
  <c r="H3439" i="7"/>
  <c r="H3440" i="7"/>
  <c r="H3441" i="7"/>
  <c r="H3442" i="7"/>
  <c r="H3443" i="7"/>
  <c r="H3444" i="7"/>
  <c r="H3445" i="7"/>
  <c r="H3446" i="7"/>
  <c r="H3447" i="7"/>
  <c r="H3448" i="7"/>
  <c r="H3449" i="7"/>
  <c r="H3450" i="7"/>
  <c r="H3451" i="7"/>
  <c r="H3452" i="7"/>
  <c r="H3453" i="7"/>
  <c r="H3454" i="7"/>
  <c r="H3455" i="7"/>
  <c r="H3456" i="7"/>
  <c r="H3457" i="7"/>
  <c r="H3458" i="7"/>
  <c r="H3459" i="7"/>
  <c r="H3460" i="7"/>
  <c r="H3461" i="7"/>
  <c r="H3462" i="7"/>
  <c r="H3463" i="7"/>
  <c r="H3464" i="7"/>
  <c r="H3465" i="7"/>
  <c r="H3466" i="7"/>
  <c r="H3467" i="7"/>
  <c r="H3468" i="7"/>
  <c r="H3469" i="7"/>
  <c r="H3470" i="7"/>
  <c r="H3471" i="7"/>
  <c r="H3472" i="7"/>
  <c r="H3473" i="7"/>
  <c r="H3474" i="7"/>
  <c r="H3475" i="7"/>
  <c r="H3476" i="7"/>
  <c r="H3477" i="7"/>
  <c r="H3478" i="7"/>
  <c r="H3479" i="7"/>
  <c r="H3480" i="7"/>
  <c r="H3481" i="7"/>
  <c r="H3482" i="7"/>
  <c r="H3483" i="7"/>
  <c r="H3484" i="7"/>
  <c r="H3485" i="7"/>
  <c r="H3486" i="7"/>
  <c r="H3487" i="7"/>
  <c r="H3488" i="7"/>
  <c r="H3489" i="7"/>
  <c r="H3490" i="7"/>
  <c r="H3491" i="7"/>
  <c r="H3492" i="7"/>
  <c r="H3493" i="7"/>
  <c r="H3494" i="7"/>
  <c r="H3495" i="7"/>
  <c r="H3496" i="7"/>
  <c r="H3497" i="7"/>
  <c r="H3498" i="7"/>
  <c r="H3499" i="7"/>
  <c r="H3500" i="7"/>
  <c r="H3501" i="7"/>
  <c r="H3502" i="7"/>
  <c r="H3503" i="7"/>
  <c r="H3504" i="7"/>
  <c r="H3505" i="7"/>
  <c r="H3506" i="7"/>
  <c r="H3507" i="7"/>
  <c r="H3508" i="7"/>
  <c r="H3509" i="7"/>
  <c r="H3510" i="7"/>
  <c r="H3511" i="7"/>
  <c r="H3512" i="7"/>
  <c r="H3513" i="7"/>
  <c r="H3514" i="7"/>
  <c r="H3515" i="7"/>
  <c r="H3516" i="7"/>
  <c r="H3517" i="7"/>
  <c r="H3518" i="7"/>
  <c r="H3519" i="7"/>
  <c r="H3520" i="7"/>
  <c r="H3521" i="7"/>
  <c r="H3522" i="7"/>
  <c r="H3523" i="7"/>
  <c r="H3524" i="7"/>
  <c r="H3525" i="7"/>
  <c r="H3526" i="7"/>
  <c r="H3527" i="7"/>
  <c r="H3528" i="7"/>
  <c r="H3529" i="7"/>
  <c r="H3530" i="7"/>
  <c r="H3531" i="7"/>
  <c r="H3532" i="7"/>
  <c r="H3533" i="7"/>
  <c r="H3534" i="7"/>
  <c r="H3535" i="7"/>
  <c r="H3536" i="7"/>
  <c r="H3537" i="7"/>
  <c r="H3538" i="7"/>
  <c r="H3539" i="7"/>
  <c r="H3540" i="7"/>
  <c r="H3541" i="7"/>
  <c r="H3542" i="7"/>
  <c r="H3543" i="7"/>
  <c r="H3544" i="7"/>
  <c r="H3545" i="7"/>
  <c r="H3546" i="7"/>
  <c r="H3547" i="7"/>
  <c r="H3548" i="7"/>
  <c r="H3549" i="7"/>
  <c r="H3550" i="7"/>
  <c r="H3551" i="7"/>
  <c r="H3552" i="7"/>
  <c r="H3553" i="7"/>
  <c r="H3554" i="7"/>
  <c r="H3555" i="7"/>
  <c r="H3556" i="7"/>
  <c r="H3557" i="7"/>
  <c r="H3558" i="7"/>
  <c r="H3559" i="7"/>
  <c r="H3560" i="7"/>
  <c r="H3561" i="7"/>
  <c r="H3562" i="7"/>
  <c r="H3563" i="7"/>
  <c r="H3564" i="7"/>
  <c r="H3565" i="7"/>
  <c r="H3566" i="7"/>
  <c r="H3567" i="7"/>
  <c r="H3568" i="7"/>
  <c r="H3569" i="7"/>
  <c r="H3570" i="7"/>
  <c r="H3571" i="7"/>
  <c r="H3572" i="7"/>
  <c r="H3573" i="7"/>
  <c r="H3574" i="7"/>
  <c r="H3575" i="7"/>
  <c r="H3576" i="7"/>
  <c r="H3577" i="7"/>
  <c r="H3578" i="7"/>
  <c r="H3579" i="7"/>
  <c r="H3580" i="7"/>
  <c r="H3581" i="7"/>
  <c r="H3582" i="7"/>
  <c r="H3583" i="7"/>
  <c r="H3584" i="7"/>
  <c r="H3585" i="7"/>
  <c r="H3586" i="7"/>
  <c r="H3587" i="7"/>
  <c r="H3588" i="7"/>
  <c r="H3589" i="7"/>
  <c r="H3590" i="7"/>
  <c r="H3591" i="7"/>
  <c r="H3592" i="7"/>
  <c r="H3593" i="7"/>
  <c r="H3594" i="7"/>
  <c r="H3595" i="7"/>
  <c r="H3596" i="7"/>
  <c r="H3597" i="7"/>
  <c r="H3598" i="7"/>
  <c r="H3599" i="7"/>
  <c r="H3600" i="7"/>
  <c r="H3601" i="7"/>
  <c r="H3602" i="7"/>
  <c r="H3603" i="7"/>
  <c r="H3604" i="7"/>
  <c r="H3605" i="7"/>
  <c r="H3606" i="7"/>
  <c r="H3607" i="7"/>
  <c r="H3608" i="7"/>
  <c r="H3609" i="7"/>
  <c r="H3610" i="7"/>
  <c r="H3611" i="7"/>
  <c r="H3612" i="7"/>
  <c r="H3613" i="7"/>
  <c r="H3614" i="7"/>
  <c r="H3615" i="7"/>
  <c r="H3616" i="7"/>
  <c r="H3617" i="7"/>
  <c r="H3618" i="7"/>
  <c r="H3619" i="7"/>
  <c r="H3620" i="7"/>
  <c r="H3621" i="7"/>
  <c r="H3622" i="7"/>
  <c r="H3623" i="7"/>
  <c r="H3624" i="7"/>
  <c r="H3625" i="7"/>
  <c r="H3626" i="7"/>
  <c r="H3627" i="7"/>
  <c r="H3628" i="7"/>
  <c r="H3629" i="7"/>
  <c r="H3630" i="7"/>
  <c r="H3631" i="7"/>
  <c r="H3632" i="7"/>
  <c r="H3633" i="7"/>
  <c r="H3634" i="7"/>
  <c r="H3635" i="7"/>
  <c r="H3636" i="7"/>
  <c r="H3637" i="7"/>
  <c r="H3638" i="7"/>
  <c r="H3639" i="7"/>
  <c r="H3640" i="7"/>
  <c r="H3641" i="7"/>
  <c r="H3642" i="7"/>
  <c r="H3643" i="7"/>
  <c r="H3644" i="7"/>
  <c r="H3645" i="7"/>
  <c r="H3646" i="7"/>
  <c r="H3647" i="7"/>
  <c r="H3648" i="7"/>
  <c r="H3649" i="7"/>
  <c r="H3650" i="7"/>
  <c r="H3651" i="7"/>
  <c r="H3652" i="7"/>
  <c r="H3653" i="7"/>
  <c r="H3654" i="7"/>
  <c r="H3655" i="7"/>
  <c r="H3656" i="7"/>
  <c r="H3657" i="7"/>
  <c r="H3658" i="7"/>
  <c r="H3659" i="7"/>
  <c r="H3660" i="7"/>
  <c r="H3661" i="7"/>
  <c r="H3662" i="7"/>
  <c r="H3663" i="7"/>
  <c r="H3664" i="7"/>
  <c r="H3665" i="7"/>
  <c r="H3666" i="7"/>
  <c r="H3667" i="7"/>
  <c r="H3668" i="7"/>
  <c r="H3669" i="7"/>
  <c r="H3670" i="7"/>
  <c r="H3671" i="7"/>
  <c r="H3672" i="7"/>
  <c r="H3673" i="7"/>
  <c r="H3674" i="7"/>
  <c r="H3675" i="7"/>
  <c r="H3676" i="7"/>
  <c r="H3677" i="7"/>
  <c r="H3678" i="7"/>
  <c r="H3679" i="7"/>
  <c r="H3680" i="7"/>
  <c r="H3681" i="7"/>
  <c r="H3682" i="7"/>
  <c r="H3683" i="7"/>
  <c r="H3684" i="7"/>
  <c r="H3685" i="7"/>
  <c r="H3686" i="7"/>
  <c r="H3687" i="7"/>
  <c r="H3688" i="7"/>
  <c r="H3689" i="7"/>
  <c r="H3690" i="7"/>
  <c r="H3691" i="7"/>
  <c r="H3692" i="7"/>
  <c r="H3693" i="7"/>
  <c r="H3694" i="7"/>
  <c r="H3695" i="7"/>
  <c r="H3696" i="7"/>
  <c r="H3697" i="7"/>
  <c r="H3698" i="7"/>
  <c r="H3699" i="7"/>
  <c r="H3700" i="7"/>
  <c r="H3701" i="7"/>
  <c r="H3702" i="7"/>
  <c r="H3703" i="7"/>
  <c r="H3704" i="7"/>
  <c r="H3705" i="7"/>
  <c r="H3706" i="7"/>
  <c r="H3707" i="7"/>
  <c r="H3708" i="7"/>
  <c r="H3709" i="7"/>
  <c r="H3710" i="7"/>
  <c r="H3711" i="7"/>
  <c r="H3712" i="7"/>
  <c r="H3713" i="7"/>
  <c r="H3714" i="7"/>
  <c r="H3715" i="7"/>
  <c r="H3716" i="7"/>
  <c r="H3717" i="7"/>
  <c r="H3718" i="7"/>
  <c r="H3719" i="7"/>
  <c r="H3720" i="7"/>
  <c r="H3721" i="7"/>
  <c r="H3722" i="7"/>
  <c r="H3723" i="7"/>
  <c r="H3724" i="7"/>
  <c r="H3725" i="7"/>
  <c r="H3726" i="7"/>
  <c r="H3727" i="7"/>
  <c r="H3728" i="7"/>
  <c r="H3729" i="7"/>
  <c r="H3730" i="7"/>
  <c r="H3731" i="7"/>
  <c r="H3732" i="7"/>
  <c r="H3733" i="7"/>
  <c r="H3734" i="7"/>
  <c r="H3735" i="7"/>
  <c r="H3736" i="7"/>
  <c r="H3737" i="7"/>
  <c r="H3738" i="7"/>
  <c r="H3739" i="7"/>
  <c r="H3740" i="7"/>
  <c r="H3741" i="7"/>
  <c r="H3742" i="7"/>
  <c r="H3743" i="7"/>
  <c r="H3744" i="7"/>
  <c r="H3745" i="7"/>
  <c r="H3746" i="7"/>
  <c r="H3747" i="7"/>
  <c r="H3748" i="7"/>
  <c r="H3749" i="7"/>
  <c r="H3750" i="7"/>
  <c r="H3751" i="7"/>
  <c r="H3752" i="7"/>
  <c r="H3753" i="7"/>
  <c r="H3754" i="7"/>
  <c r="H3755" i="7"/>
  <c r="H3756" i="7"/>
  <c r="H3757" i="7"/>
  <c r="H3758" i="7"/>
  <c r="H3759" i="7"/>
  <c r="H3760" i="7"/>
  <c r="H3761" i="7"/>
  <c r="H3762" i="7"/>
  <c r="H3763" i="7"/>
  <c r="H3764" i="7"/>
  <c r="H3765" i="7"/>
  <c r="H3766" i="7"/>
  <c r="H3767" i="7"/>
  <c r="H3768" i="7"/>
  <c r="H3769" i="7"/>
  <c r="H3770" i="7"/>
  <c r="H3771" i="7"/>
  <c r="H3772" i="7"/>
  <c r="H3773" i="7"/>
  <c r="H3774" i="7"/>
  <c r="H3775" i="7"/>
  <c r="H3776" i="7"/>
  <c r="H3777" i="7"/>
  <c r="H3778" i="7"/>
  <c r="H3779" i="7"/>
  <c r="H3780" i="7"/>
  <c r="H3781" i="7"/>
  <c r="H3782" i="7"/>
  <c r="H3783" i="7"/>
  <c r="H3784" i="7"/>
  <c r="H3785" i="7"/>
  <c r="H3786" i="7"/>
  <c r="H3787" i="7"/>
  <c r="H3788" i="7"/>
  <c r="H3789" i="7"/>
  <c r="H3790" i="7"/>
  <c r="H3791" i="7"/>
  <c r="H3792" i="7"/>
  <c r="H3793" i="7"/>
  <c r="H3794" i="7"/>
  <c r="H3795" i="7"/>
  <c r="H3796" i="7"/>
  <c r="H3797" i="7"/>
  <c r="H3798" i="7"/>
  <c r="H3799" i="7"/>
  <c r="H3800" i="7"/>
  <c r="H3801" i="7"/>
  <c r="H3802" i="7"/>
  <c r="H3803" i="7"/>
  <c r="H3804" i="7"/>
  <c r="H3805" i="7"/>
  <c r="H3806" i="7"/>
  <c r="H3807" i="7"/>
  <c r="H3808" i="7"/>
  <c r="H3809" i="7"/>
  <c r="H3810" i="7"/>
  <c r="H3811" i="7"/>
  <c r="H3812" i="7"/>
  <c r="H3813" i="7"/>
  <c r="H3814" i="7"/>
  <c r="H3815" i="7"/>
  <c r="H3816" i="7"/>
  <c r="H3817" i="7"/>
  <c r="H3818" i="7"/>
  <c r="H3819" i="7"/>
  <c r="H3820" i="7"/>
  <c r="H3821" i="7"/>
  <c r="H3822" i="7"/>
  <c r="H3823" i="7"/>
  <c r="H3824" i="7"/>
  <c r="H3825" i="7"/>
  <c r="H3826" i="7"/>
  <c r="H3827" i="7"/>
  <c r="H3828" i="7"/>
  <c r="H3829" i="7"/>
  <c r="H3830" i="7"/>
  <c r="H3831" i="7"/>
  <c r="H3832" i="7"/>
  <c r="H3833" i="7"/>
  <c r="H3834" i="7"/>
  <c r="H3835" i="7"/>
  <c r="H3836" i="7"/>
  <c r="H3837" i="7"/>
  <c r="H3838" i="7"/>
  <c r="H3839" i="7"/>
  <c r="H3840" i="7"/>
  <c r="H3841" i="7"/>
  <c r="H3842" i="7"/>
  <c r="H3843" i="7"/>
  <c r="H3844" i="7"/>
  <c r="H3845" i="7"/>
  <c r="H3846" i="7"/>
  <c r="H3847" i="7"/>
  <c r="H3848" i="7"/>
  <c r="H3849" i="7"/>
  <c r="H3850" i="7"/>
  <c r="H3851" i="7"/>
  <c r="H3852" i="7"/>
  <c r="H3853" i="7"/>
  <c r="H3854" i="7"/>
  <c r="H3855" i="7"/>
  <c r="H3856" i="7"/>
  <c r="H3857" i="7"/>
  <c r="H3858" i="7"/>
  <c r="H3859" i="7"/>
  <c r="H3860" i="7"/>
  <c r="H3861" i="7"/>
  <c r="H3862" i="7"/>
  <c r="H3863" i="7"/>
  <c r="H3864" i="7"/>
  <c r="H3865" i="7"/>
  <c r="H3866" i="7"/>
  <c r="H3867" i="7"/>
  <c r="H3868" i="7"/>
  <c r="H3869" i="7"/>
  <c r="H3870" i="7"/>
  <c r="H3871" i="7"/>
  <c r="H3872" i="7"/>
  <c r="H3873" i="7"/>
  <c r="H3874" i="7"/>
  <c r="H3875" i="7"/>
  <c r="H3876" i="7"/>
  <c r="H3877" i="7"/>
  <c r="H3878" i="7"/>
  <c r="H3879" i="7"/>
  <c r="H3880" i="7"/>
  <c r="H3881" i="7"/>
  <c r="H3882" i="7"/>
  <c r="H3883" i="7"/>
  <c r="H3884" i="7"/>
  <c r="H3885" i="7"/>
  <c r="H3886" i="7"/>
  <c r="H3887" i="7"/>
  <c r="H3888" i="7"/>
  <c r="H3889" i="7"/>
  <c r="H3890" i="7"/>
  <c r="H3891" i="7"/>
  <c r="H3892" i="7"/>
  <c r="H3893" i="7"/>
  <c r="H3894" i="7"/>
  <c r="H3895" i="7"/>
  <c r="H3896" i="7"/>
  <c r="H3897" i="7"/>
  <c r="H3898" i="7"/>
  <c r="H3899" i="7"/>
  <c r="H3900" i="7"/>
  <c r="H3901" i="7"/>
  <c r="H3902" i="7"/>
  <c r="H3903" i="7"/>
  <c r="H3904" i="7"/>
  <c r="H3905" i="7"/>
  <c r="H3906" i="7"/>
  <c r="H3907" i="7"/>
  <c r="H3908" i="7"/>
  <c r="H3909" i="7"/>
  <c r="H3910" i="7"/>
  <c r="H3911" i="7"/>
  <c r="H3912" i="7"/>
  <c r="H3913" i="7"/>
  <c r="H3914" i="7"/>
  <c r="H3915" i="7"/>
  <c r="H3916" i="7"/>
  <c r="H3917" i="7"/>
  <c r="H3918" i="7"/>
  <c r="H3919" i="7"/>
  <c r="H3920" i="7"/>
  <c r="H3921" i="7"/>
  <c r="H3922" i="7"/>
  <c r="H3923" i="7"/>
  <c r="H3924" i="7"/>
  <c r="H3925" i="7"/>
  <c r="H3926" i="7"/>
  <c r="H3927" i="7"/>
  <c r="H3928" i="7"/>
  <c r="H3929" i="7"/>
  <c r="H3930" i="7"/>
  <c r="H3931" i="7"/>
  <c r="H3932" i="7"/>
  <c r="H3933" i="7"/>
  <c r="H3934" i="7"/>
  <c r="H3935" i="7"/>
  <c r="H3936" i="7"/>
  <c r="H3937" i="7"/>
  <c r="H3938" i="7"/>
  <c r="H3939" i="7"/>
  <c r="H3940" i="7"/>
  <c r="H3941" i="7"/>
  <c r="H3942" i="7"/>
  <c r="H3943" i="7"/>
  <c r="H3944" i="7"/>
  <c r="H3945" i="7"/>
  <c r="H3946" i="7"/>
  <c r="H3947" i="7"/>
  <c r="H3948" i="7"/>
  <c r="H3949" i="7"/>
  <c r="H3950" i="7"/>
  <c r="H3951" i="7"/>
  <c r="H3952" i="7"/>
  <c r="H3953" i="7"/>
  <c r="H3954" i="7"/>
  <c r="H3955" i="7"/>
  <c r="H3956" i="7"/>
  <c r="H3957" i="7"/>
  <c r="H3958" i="7"/>
  <c r="H3959" i="7"/>
  <c r="H3960" i="7"/>
  <c r="H3961" i="7"/>
  <c r="H3962" i="7"/>
  <c r="H3963" i="7"/>
  <c r="H3964" i="7"/>
  <c r="H3965" i="7"/>
  <c r="H3966" i="7"/>
  <c r="H3967" i="7"/>
  <c r="H3968" i="7"/>
  <c r="H3969" i="7"/>
  <c r="H3970" i="7"/>
  <c r="H3971" i="7"/>
  <c r="H3972" i="7"/>
  <c r="H3973" i="7"/>
  <c r="H3974" i="7"/>
  <c r="H3975" i="7"/>
  <c r="H3976" i="7"/>
  <c r="H3977" i="7"/>
  <c r="H3978" i="7"/>
  <c r="H3979" i="7"/>
  <c r="H3980" i="7"/>
  <c r="H3981" i="7"/>
  <c r="H3982" i="7"/>
  <c r="H3983" i="7"/>
  <c r="H3984" i="7"/>
  <c r="H3985" i="7"/>
  <c r="H3986" i="7"/>
  <c r="H3987" i="7"/>
  <c r="H3988" i="7"/>
  <c r="H3989" i="7"/>
  <c r="H3990" i="7"/>
  <c r="H3991" i="7"/>
  <c r="H3992" i="7"/>
  <c r="H3993" i="7"/>
  <c r="H3994" i="7"/>
  <c r="H3995" i="7"/>
  <c r="H3996" i="7"/>
  <c r="H3997" i="7"/>
  <c r="H3998" i="7"/>
  <c r="H3999" i="7"/>
  <c r="H4000" i="7"/>
  <c r="H4001" i="7"/>
  <c r="H4002" i="7"/>
  <c r="H4003" i="7"/>
  <c r="H4004" i="7"/>
  <c r="H4005" i="7"/>
  <c r="H4006" i="7"/>
  <c r="H4007" i="7"/>
  <c r="H4008" i="7"/>
  <c r="H4009" i="7"/>
  <c r="H4010" i="7"/>
  <c r="H4011" i="7"/>
  <c r="H4012" i="7"/>
  <c r="H4013" i="7"/>
  <c r="H4014" i="7"/>
  <c r="H4015" i="7"/>
  <c r="H4016" i="7"/>
  <c r="H4017" i="7"/>
  <c r="H4018" i="7"/>
  <c r="H4019" i="7"/>
  <c r="H4020" i="7"/>
  <c r="H4021" i="7"/>
  <c r="H4022" i="7"/>
  <c r="H4023" i="7"/>
  <c r="H4024" i="7"/>
  <c r="H4025" i="7"/>
  <c r="H4026" i="7"/>
  <c r="H4027" i="7"/>
  <c r="H4028" i="7"/>
  <c r="H4029" i="7"/>
  <c r="H4030" i="7"/>
  <c r="H4031" i="7"/>
  <c r="H4032" i="7"/>
  <c r="H4033" i="7"/>
  <c r="H4034" i="7"/>
  <c r="H4035" i="7"/>
  <c r="H4036" i="7"/>
  <c r="H4037" i="7"/>
  <c r="H4038" i="7"/>
  <c r="H4039" i="7"/>
  <c r="H4040" i="7"/>
  <c r="H4041" i="7"/>
  <c r="H4042" i="7"/>
  <c r="H4043" i="7"/>
  <c r="H4044" i="7"/>
  <c r="H4045" i="7"/>
  <c r="H4046" i="7"/>
  <c r="H4047" i="7"/>
  <c r="H4048" i="7"/>
  <c r="H4049" i="7"/>
  <c r="H4050" i="7"/>
  <c r="H4051" i="7"/>
  <c r="H4052" i="7"/>
  <c r="H4053" i="7"/>
  <c r="H4054" i="7"/>
  <c r="H4055" i="7"/>
  <c r="H4056" i="7"/>
  <c r="H4057" i="7"/>
  <c r="H4058" i="7"/>
  <c r="H4059" i="7"/>
  <c r="H4060" i="7"/>
  <c r="H4061" i="7"/>
  <c r="H4062" i="7"/>
  <c r="H4063" i="7"/>
  <c r="H4064" i="7"/>
  <c r="H4065" i="7"/>
  <c r="H4066" i="7"/>
  <c r="H4067" i="7"/>
  <c r="H4068" i="7"/>
  <c r="H4069" i="7"/>
  <c r="H4070" i="7"/>
  <c r="H4071" i="7"/>
  <c r="H4072" i="7"/>
  <c r="H4073" i="7"/>
  <c r="H4074" i="7"/>
  <c r="H4075" i="7"/>
  <c r="H4076" i="7"/>
  <c r="H4077" i="7"/>
  <c r="H4078" i="7"/>
  <c r="H4079" i="7"/>
  <c r="H4080" i="7"/>
  <c r="H4081" i="7"/>
  <c r="H4082" i="7"/>
  <c r="H4083" i="7"/>
  <c r="H4084" i="7"/>
  <c r="H4085" i="7"/>
  <c r="H4086" i="7"/>
  <c r="H4087" i="7"/>
  <c r="H4088" i="7"/>
  <c r="H4089" i="7"/>
  <c r="H4090" i="7"/>
  <c r="H4091" i="7"/>
  <c r="H4092" i="7"/>
  <c r="H4093" i="7"/>
  <c r="H4094" i="7"/>
  <c r="H4095" i="7"/>
  <c r="H4096" i="7"/>
  <c r="H4097" i="7"/>
  <c r="H4098" i="7"/>
  <c r="H4099" i="7"/>
  <c r="H4100" i="7"/>
  <c r="H4101" i="7"/>
  <c r="H4102" i="7"/>
  <c r="H4103" i="7"/>
  <c r="H4104" i="7"/>
  <c r="H4105" i="7"/>
  <c r="H4106" i="7"/>
  <c r="H4107" i="7"/>
  <c r="H4108" i="7"/>
  <c r="H4109" i="7"/>
  <c r="H4110" i="7"/>
  <c r="H4111" i="7"/>
  <c r="H4112" i="7"/>
  <c r="H4113" i="7"/>
  <c r="H4114" i="7"/>
  <c r="H4115" i="7"/>
  <c r="H4116" i="7"/>
  <c r="H4117" i="7"/>
  <c r="H4118" i="7"/>
  <c r="H4119" i="7"/>
  <c r="H4120" i="7"/>
  <c r="H4121" i="7"/>
  <c r="H4122" i="7"/>
  <c r="H4123" i="7"/>
  <c r="H4124" i="7"/>
  <c r="H4125" i="7"/>
  <c r="H4126" i="7"/>
  <c r="H4127" i="7"/>
  <c r="H4128" i="7"/>
  <c r="H4129" i="7"/>
  <c r="H4130" i="7"/>
  <c r="H4131" i="7"/>
  <c r="H4132" i="7"/>
  <c r="H4133" i="7"/>
  <c r="H4134" i="7"/>
  <c r="H4135" i="7"/>
  <c r="H4136" i="7"/>
  <c r="H4137" i="7"/>
  <c r="H4138" i="7"/>
  <c r="H4139" i="7"/>
  <c r="H4140" i="7"/>
  <c r="H4141" i="7"/>
  <c r="H4142" i="7"/>
  <c r="H4143" i="7"/>
  <c r="H4144" i="7"/>
  <c r="H4145" i="7"/>
  <c r="H4146" i="7"/>
  <c r="H4147" i="7"/>
  <c r="H4148" i="7"/>
  <c r="H4149" i="7"/>
  <c r="H4150" i="7"/>
  <c r="H4151" i="7"/>
  <c r="H4152" i="7"/>
  <c r="H4153" i="7"/>
  <c r="H4154" i="7"/>
  <c r="H4155" i="7"/>
  <c r="H4156" i="7"/>
  <c r="H4157" i="7"/>
  <c r="H4158" i="7"/>
  <c r="H4159" i="7"/>
  <c r="H4160" i="7"/>
  <c r="H4161" i="7"/>
  <c r="H4162" i="7"/>
  <c r="H4163" i="7"/>
  <c r="H4164" i="7"/>
  <c r="H4165" i="7"/>
  <c r="H4166" i="7"/>
  <c r="H4167" i="7"/>
  <c r="H4168" i="7"/>
  <c r="H4169" i="7"/>
  <c r="H4170" i="7"/>
  <c r="H4171" i="7"/>
  <c r="H4172" i="7"/>
  <c r="H4173" i="7"/>
  <c r="H4174" i="7"/>
  <c r="H4175" i="7"/>
  <c r="H4176" i="7"/>
  <c r="H4177" i="7"/>
  <c r="H4178" i="7"/>
  <c r="H4179" i="7"/>
  <c r="H4180" i="7"/>
  <c r="H4181" i="7"/>
  <c r="H4182" i="7"/>
  <c r="H4183" i="7"/>
  <c r="H4184" i="7"/>
  <c r="H4185" i="7"/>
  <c r="H4186" i="7"/>
  <c r="H4187" i="7"/>
  <c r="H4188" i="7"/>
  <c r="H4189" i="7"/>
  <c r="H4190" i="7"/>
  <c r="H4191" i="7"/>
  <c r="H4192" i="7"/>
  <c r="H4193" i="7"/>
  <c r="H4194" i="7"/>
  <c r="H4195" i="7"/>
  <c r="H4196" i="7"/>
  <c r="H4197" i="7"/>
  <c r="H4198" i="7"/>
  <c r="H4199" i="7"/>
  <c r="H4200" i="7"/>
  <c r="H4201" i="7"/>
  <c r="H4202" i="7"/>
  <c r="H4203" i="7"/>
  <c r="H4204" i="7"/>
  <c r="H4205" i="7"/>
  <c r="H4206" i="7"/>
  <c r="H4207" i="7"/>
  <c r="H4208" i="7"/>
  <c r="H4209" i="7"/>
  <c r="H4210" i="7"/>
  <c r="H4211" i="7"/>
  <c r="H4212" i="7"/>
  <c r="H4213" i="7"/>
  <c r="H4214" i="7"/>
  <c r="H4215" i="7"/>
  <c r="H4216" i="7"/>
  <c r="H4217" i="7"/>
  <c r="H4218" i="7"/>
  <c r="H4219" i="7"/>
  <c r="H4220" i="7"/>
  <c r="H4221" i="7"/>
  <c r="H4222" i="7"/>
  <c r="H4223" i="7"/>
  <c r="H4224" i="7"/>
  <c r="H4225" i="7"/>
  <c r="H4226" i="7"/>
  <c r="H4227" i="7"/>
  <c r="H4228" i="7"/>
  <c r="H4229" i="7"/>
  <c r="H4230" i="7"/>
  <c r="H4231" i="7"/>
  <c r="H4232" i="7"/>
  <c r="H4233" i="7"/>
  <c r="H4234" i="7"/>
  <c r="H4235" i="7"/>
  <c r="H4236" i="7"/>
  <c r="H4237" i="7"/>
  <c r="H4238" i="7"/>
  <c r="H4239" i="7"/>
  <c r="H4240" i="7"/>
  <c r="H4241" i="7"/>
  <c r="H4242" i="7"/>
  <c r="H4243" i="7"/>
  <c r="H4244" i="7"/>
  <c r="H4245" i="7"/>
  <c r="H4246" i="7"/>
  <c r="H4247" i="7"/>
  <c r="H4248" i="7"/>
  <c r="H4249" i="7"/>
  <c r="H4250" i="7"/>
  <c r="H4251" i="7"/>
  <c r="H4252" i="7"/>
  <c r="H4253" i="7"/>
  <c r="H4254" i="7"/>
  <c r="H4255" i="7"/>
  <c r="H4256" i="7"/>
  <c r="H4257" i="7"/>
  <c r="H4258" i="7"/>
  <c r="H4259" i="7"/>
  <c r="H4260" i="7"/>
  <c r="H4261" i="7"/>
  <c r="H4262" i="7"/>
  <c r="H4263" i="7"/>
  <c r="H4264" i="7"/>
  <c r="H4265" i="7"/>
  <c r="H4266" i="7"/>
  <c r="H4267" i="7"/>
  <c r="H4268" i="7"/>
  <c r="H4269" i="7"/>
  <c r="H4270" i="7"/>
  <c r="H4271" i="7"/>
  <c r="H4272" i="7"/>
  <c r="H4273" i="7"/>
  <c r="H4274" i="7"/>
  <c r="H4275" i="7"/>
  <c r="H4276" i="7"/>
  <c r="H4277" i="7"/>
  <c r="H4278" i="7"/>
  <c r="H4279" i="7"/>
  <c r="H4280" i="7"/>
  <c r="H4281" i="7"/>
  <c r="H4282" i="7"/>
  <c r="H4283" i="7"/>
  <c r="H4284" i="7"/>
  <c r="H4285" i="7"/>
  <c r="H4286" i="7"/>
  <c r="H4287" i="7"/>
  <c r="H4288" i="7"/>
  <c r="H4289" i="7"/>
  <c r="H4290" i="7"/>
  <c r="H4291" i="7"/>
  <c r="H4292" i="7"/>
  <c r="H4293" i="7"/>
  <c r="H4294" i="7"/>
  <c r="H4295" i="7"/>
  <c r="H4296" i="7"/>
  <c r="H4297" i="7"/>
  <c r="H4298" i="7"/>
  <c r="H4299" i="7"/>
  <c r="H4300" i="7"/>
  <c r="H4301" i="7"/>
  <c r="H4302" i="7"/>
  <c r="H4303" i="7"/>
  <c r="H4304" i="7"/>
  <c r="H4305" i="7"/>
  <c r="H4306" i="7"/>
  <c r="H4307" i="7"/>
  <c r="H4308" i="7"/>
  <c r="H4309" i="7"/>
  <c r="H4310" i="7"/>
  <c r="H4311" i="7"/>
  <c r="H4312" i="7"/>
  <c r="H4313" i="7"/>
  <c r="H4314" i="7"/>
  <c r="H4315" i="7"/>
  <c r="H4316" i="7"/>
  <c r="H4317" i="7"/>
  <c r="H4318" i="7"/>
  <c r="H4319" i="7"/>
  <c r="H4320" i="7"/>
  <c r="H4321" i="7"/>
  <c r="H4322" i="7"/>
  <c r="H4323" i="7"/>
  <c r="H4324" i="7"/>
  <c r="H4325" i="7"/>
  <c r="H4326" i="7"/>
  <c r="H4327" i="7"/>
  <c r="H4328" i="7"/>
  <c r="H4329" i="7"/>
  <c r="H4330" i="7"/>
  <c r="H4331" i="7"/>
  <c r="H4332" i="7"/>
  <c r="H4333" i="7"/>
  <c r="H4334" i="7"/>
  <c r="H4335" i="7"/>
  <c r="H4336" i="7"/>
  <c r="H4337" i="7"/>
  <c r="H4338" i="7"/>
  <c r="H4339" i="7"/>
  <c r="H4340" i="7"/>
  <c r="H4341" i="7"/>
  <c r="H4342" i="7"/>
  <c r="H4343" i="7"/>
  <c r="H4344" i="7"/>
  <c r="H4345" i="7"/>
  <c r="H4346" i="7"/>
  <c r="H4347" i="7"/>
  <c r="H4348" i="7"/>
  <c r="H4349" i="7"/>
  <c r="H4350" i="7"/>
  <c r="H4351" i="7"/>
  <c r="H4352" i="7"/>
  <c r="H4353" i="7"/>
  <c r="H4354" i="7"/>
  <c r="H4355" i="7"/>
  <c r="H4356" i="7"/>
  <c r="H4357" i="7"/>
  <c r="H4358" i="7"/>
  <c r="H4359" i="7"/>
  <c r="H4360" i="7"/>
  <c r="H4361" i="7"/>
  <c r="H4362" i="7"/>
  <c r="H4363" i="7"/>
  <c r="H4364" i="7"/>
  <c r="H4365" i="7"/>
  <c r="H4366" i="7"/>
  <c r="H4367" i="7"/>
  <c r="H4368" i="7"/>
  <c r="H4369" i="7"/>
  <c r="H4370" i="7"/>
  <c r="H4371" i="7"/>
  <c r="H4372" i="7"/>
  <c r="H4373" i="7"/>
  <c r="H4374" i="7"/>
  <c r="H4375" i="7"/>
  <c r="H4376" i="7"/>
  <c r="H4377" i="7"/>
  <c r="H4378" i="7"/>
  <c r="H4379" i="7"/>
  <c r="H4380" i="7"/>
  <c r="H4381" i="7"/>
  <c r="H4382" i="7"/>
  <c r="H4383" i="7"/>
  <c r="H4384" i="7"/>
  <c r="H4385" i="7"/>
  <c r="H4386" i="7"/>
  <c r="H4387" i="7"/>
  <c r="H4388" i="7"/>
  <c r="H4389" i="7"/>
  <c r="H4390" i="7"/>
  <c r="H4391" i="7"/>
  <c r="H4392" i="7"/>
  <c r="H4393" i="7"/>
  <c r="H4394" i="7"/>
  <c r="H4395" i="7"/>
  <c r="H4396" i="7"/>
  <c r="H4397" i="7"/>
  <c r="H4398" i="7"/>
  <c r="H4399" i="7"/>
  <c r="H4400" i="7"/>
  <c r="H4401" i="7"/>
  <c r="H4402" i="7"/>
  <c r="H4403" i="7"/>
  <c r="H4404" i="7"/>
  <c r="H4405" i="7"/>
  <c r="H4406" i="7"/>
  <c r="H4407" i="7"/>
  <c r="H4408" i="7"/>
  <c r="H4409" i="7"/>
  <c r="H4410" i="7"/>
  <c r="H4411" i="7"/>
  <c r="H4412" i="7"/>
  <c r="H4413" i="7"/>
  <c r="H4414" i="7"/>
  <c r="H4415" i="7"/>
  <c r="H4416" i="7"/>
  <c r="H4417" i="7"/>
  <c r="H4418" i="7"/>
  <c r="H4419" i="7"/>
  <c r="H4420" i="7"/>
  <c r="H4421" i="7"/>
  <c r="H4422" i="7"/>
  <c r="H4423" i="7"/>
  <c r="H4424" i="7"/>
  <c r="H4425" i="7"/>
  <c r="H4426" i="7"/>
  <c r="H4427" i="7"/>
  <c r="H4428" i="7"/>
  <c r="H4429" i="7"/>
  <c r="H4430" i="7"/>
  <c r="H4431" i="7"/>
  <c r="H4432" i="7"/>
  <c r="H4433" i="7"/>
  <c r="H4434" i="7"/>
  <c r="H4435" i="7"/>
  <c r="H4436" i="7"/>
  <c r="H4437" i="7"/>
  <c r="H4438" i="7"/>
  <c r="H4439" i="7"/>
  <c r="H4440" i="7"/>
  <c r="H4441" i="7"/>
  <c r="H4442" i="7"/>
  <c r="H4443" i="7"/>
  <c r="H4444" i="7"/>
  <c r="H4445" i="7"/>
  <c r="H4446" i="7"/>
  <c r="H4447" i="7"/>
  <c r="H4448" i="7"/>
  <c r="H4449" i="7"/>
  <c r="H4450" i="7"/>
  <c r="H4451" i="7"/>
  <c r="H4452" i="7"/>
  <c r="H4453" i="7"/>
  <c r="H4454" i="7"/>
  <c r="H4455" i="7"/>
  <c r="H4456" i="7"/>
  <c r="H4457" i="7"/>
  <c r="H4458" i="7"/>
  <c r="H4459" i="7"/>
  <c r="H4460" i="7"/>
  <c r="H4461" i="7"/>
  <c r="H4462" i="7"/>
  <c r="H4463" i="7"/>
  <c r="H4464" i="7"/>
  <c r="H4465" i="7"/>
  <c r="H4466" i="7"/>
  <c r="H4467" i="7"/>
  <c r="H4468" i="7"/>
  <c r="H4469" i="7"/>
  <c r="H4470" i="7"/>
  <c r="H4471" i="7"/>
  <c r="H4472" i="7"/>
  <c r="H4473" i="7"/>
  <c r="H4474" i="7"/>
  <c r="H4475" i="7"/>
  <c r="H4476" i="7"/>
  <c r="H4477" i="7"/>
  <c r="H4478" i="7"/>
  <c r="H4479" i="7"/>
  <c r="H4480" i="7"/>
  <c r="H4481" i="7"/>
  <c r="H4482" i="7"/>
  <c r="H4483" i="7"/>
  <c r="H4484" i="7"/>
  <c r="H4485" i="7"/>
  <c r="H4486" i="7"/>
  <c r="H4487" i="7"/>
  <c r="H4488" i="7"/>
  <c r="H4489" i="7"/>
  <c r="H4490" i="7"/>
  <c r="H4491" i="7"/>
  <c r="H4492" i="7"/>
  <c r="H4493" i="7"/>
  <c r="H4494" i="7"/>
  <c r="H4495" i="7"/>
  <c r="H4496" i="7"/>
  <c r="H4497" i="7"/>
  <c r="H4498" i="7"/>
  <c r="H4499" i="7"/>
  <c r="H4500" i="7"/>
  <c r="H4501" i="7"/>
  <c r="H4502" i="7"/>
  <c r="H4503" i="7"/>
  <c r="H4504" i="7"/>
  <c r="H4505" i="7"/>
  <c r="H4506" i="7"/>
  <c r="H4507" i="7"/>
  <c r="H4508" i="7"/>
  <c r="H4509" i="7"/>
  <c r="H4510" i="7"/>
  <c r="H4511" i="7"/>
  <c r="H4512" i="7"/>
  <c r="H4513" i="7"/>
  <c r="H4514" i="7"/>
  <c r="H4515" i="7"/>
  <c r="H4516" i="7"/>
  <c r="H4517" i="7"/>
  <c r="H4518" i="7"/>
  <c r="H4519" i="7"/>
  <c r="H4520" i="7"/>
  <c r="H4521" i="7"/>
  <c r="H4522" i="7"/>
  <c r="H4523" i="7"/>
  <c r="H4524" i="7"/>
  <c r="H4525" i="7"/>
  <c r="H4526" i="7"/>
  <c r="H4527" i="7"/>
  <c r="H4528" i="7"/>
  <c r="H4529" i="7"/>
  <c r="H4530" i="7"/>
  <c r="H4531" i="7"/>
  <c r="H4532" i="7"/>
  <c r="H4533" i="7"/>
  <c r="H4534" i="7"/>
  <c r="H4535" i="7"/>
  <c r="H4536" i="7"/>
  <c r="H4537" i="7"/>
  <c r="H4538" i="7"/>
  <c r="H4539" i="7"/>
  <c r="H4540" i="7"/>
  <c r="H4541" i="7"/>
  <c r="H4542" i="7"/>
  <c r="H4543" i="7"/>
  <c r="H4544" i="7"/>
  <c r="H4545" i="7"/>
  <c r="H4546" i="7"/>
  <c r="H4547" i="7"/>
  <c r="H4548" i="7"/>
  <c r="H4549" i="7"/>
  <c r="H4550" i="7"/>
  <c r="H4551" i="7"/>
  <c r="H4552" i="7"/>
  <c r="H4553" i="7"/>
  <c r="H4554" i="7"/>
  <c r="H4555" i="7"/>
  <c r="H4556" i="7"/>
  <c r="H4557" i="7"/>
  <c r="H4558" i="7"/>
  <c r="H4559" i="7"/>
  <c r="H4560" i="7"/>
  <c r="H4561" i="7"/>
  <c r="H4562" i="7"/>
  <c r="H4563" i="7"/>
  <c r="H4564" i="7"/>
  <c r="H4565" i="7"/>
  <c r="H4566" i="7"/>
  <c r="H4567" i="7"/>
  <c r="H4568" i="7"/>
  <c r="H4569" i="7"/>
  <c r="H4570" i="7"/>
  <c r="H4571" i="7"/>
  <c r="H4572" i="7"/>
  <c r="H4573" i="7"/>
  <c r="H4574" i="7"/>
  <c r="H4575" i="7"/>
  <c r="H4576" i="7"/>
  <c r="H4577" i="7"/>
  <c r="H4578" i="7"/>
  <c r="H4579" i="7"/>
  <c r="H4580" i="7"/>
  <c r="H4581" i="7"/>
  <c r="H4582" i="7"/>
  <c r="H4583" i="7"/>
  <c r="H4584" i="7"/>
  <c r="H4585" i="7"/>
  <c r="H4586" i="7"/>
  <c r="H4587" i="7"/>
  <c r="H4588" i="7"/>
  <c r="H4589" i="7"/>
  <c r="H4590" i="7"/>
  <c r="H4591" i="7"/>
  <c r="H4592" i="7"/>
  <c r="H4593" i="7"/>
  <c r="H4594" i="7"/>
  <c r="H4595" i="7"/>
  <c r="H4596" i="7"/>
  <c r="H4597" i="7"/>
  <c r="H4598" i="7"/>
  <c r="H4599" i="7"/>
  <c r="H4600" i="7"/>
  <c r="H4601" i="7"/>
  <c r="H4602" i="7"/>
  <c r="H4603" i="7"/>
  <c r="H4604" i="7"/>
  <c r="H4605" i="7"/>
  <c r="H4606" i="7"/>
  <c r="H4607" i="7"/>
  <c r="H4608" i="7"/>
  <c r="H4609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33" i="7"/>
  <c r="J1934" i="7"/>
  <c r="J1935" i="7"/>
  <c r="J1936" i="7"/>
  <c r="J1937" i="7"/>
  <c r="J1938" i="7"/>
  <c r="J1939" i="7"/>
  <c r="J1940" i="7"/>
  <c r="J1941" i="7"/>
  <c r="J1942" i="7"/>
  <c r="J1943" i="7"/>
  <c r="J1944" i="7"/>
  <c r="J1945" i="7"/>
  <c r="J1946" i="7"/>
  <c r="J1947" i="7"/>
  <c r="J1948" i="7"/>
  <c r="J1949" i="7"/>
  <c r="J1950" i="7"/>
  <c r="J1951" i="7"/>
  <c r="J1952" i="7"/>
  <c r="J1953" i="7"/>
  <c r="J1954" i="7"/>
  <c r="J1955" i="7"/>
  <c r="J1956" i="7"/>
  <c r="J1957" i="7"/>
  <c r="J1958" i="7"/>
  <c r="J1959" i="7"/>
  <c r="J1960" i="7"/>
  <c r="J1961" i="7"/>
  <c r="J1962" i="7"/>
  <c r="J1963" i="7"/>
  <c r="J1964" i="7"/>
  <c r="J1965" i="7"/>
  <c r="J1966" i="7"/>
  <c r="J1967" i="7"/>
  <c r="J1968" i="7"/>
  <c r="J1969" i="7"/>
  <c r="J1970" i="7"/>
  <c r="J1971" i="7"/>
  <c r="J1972" i="7"/>
  <c r="J1973" i="7"/>
  <c r="J1974" i="7"/>
  <c r="J1975" i="7"/>
  <c r="J1976" i="7"/>
  <c r="J1977" i="7"/>
  <c r="J1978" i="7"/>
  <c r="J1979" i="7"/>
  <c r="J1980" i="7"/>
  <c r="J1981" i="7"/>
  <c r="J1982" i="7"/>
  <c r="J1983" i="7"/>
  <c r="J1984" i="7"/>
  <c r="J1985" i="7"/>
  <c r="J1986" i="7"/>
  <c r="J1987" i="7"/>
  <c r="J1988" i="7"/>
  <c r="J1989" i="7"/>
  <c r="J1990" i="7"/>
  <c r="J1991" i="7"/>
  <c r="J1992" i="7"/>
  <c r="J1993" i="7"/>
  <c r="J1994" i="7"/>
  <c r="J1995" i="7"/>
  <c r="J1996" i="7"/>
  <c r="J1997" i="7"/>
  <c r="J1998" i="7"/>
  <c r="J1999" i="7"/>
  <c r="J2000" i="7"/>
  <c r="J2001" i="7"/>
  <c r="J2002" i="7"/>
  <c r="J2003" i="7"/>
  <c r="J2004" i="7"/>
  <c r="J2005" i="7"/>
  <c r="J2006" i="7"/>
  <c r="J2007" i="7"/>
  <c r="J2008" i="7"/>
  <c r="J2009" i="7"/>
  <c r="J2010" i="7"/>
  <c r="J2011" i="7"/>
  <c r="J2012" i="7"/>
  <c r="J2013" i="7"/>
  <c r="J2014" i="7"/>
  <c r="J2015" i="7"/>
  <c r="J2016" i="7"/>
  <c r="J2017" i="7"/>
  <c r="J2018" i="7"/>
  <c r="J2019" i="7"/>
  <c r="J2020" i="7"/>
  <c r="J2021" i="7"/>
  <c r="J2022" i="7"/>
  <c r="J2023" i="7"/>
  <c r="J2024" i="7"/>
  <c r="J2025" i="7"/>
  <c r="J2026" i="7"/>
  <c r="J2027" i="7"/>
  <c r="J2028" i="7"/>
  <c r="J2029" i="7"/>
  <c r="J2030" i="7"/>
  <c r="J2031" i="7"/>
  <c r="J2032" i="7"/>
  <c r="J2033" i="7"/>
  <c r="J2034" i="7"/>
  <c r="J2035" i="7"/>
  <c r="J2036" i="7"/>
  <c r="J2037" i="7"/>
  <c r="J2038" i="7"/>
  <c r="J2039" i="7"/>
  <c r="J2040" i="7"/>
  <c r="J2041" i="7"/>
  <c r="J2042" i="7"/>
  <c r="J2043" i="7"/>
  <c r="J2044" i="7"/>
  <c r="J2045" i="7"/>
  <c r="J2046" i="7"/>
  <c r="J2047" i="7"/>
  <c r="J2048" i="7"/>
  <c r="J2049" i="7"/>
  <c r="J2050" i="7"/>
  <c r="J2051" i="7"/>
  <c r="J2052" i="7"/>
  <c r="J2053" i="7"/>
  <c r="J2054" i="7"/>
  <c r="J2055" i="7"/>
  <c r="J2056" i="7"/>
  <c r="J2057" i="7"/>
  <c r="J2058" i="7"/>
  <c r="J2059" i="7"/>
  <c r="J2060" i="7"/>
  <c r="J2061" i="7"/>
  <c r="J2062" i="7"/>
  <c r="J2063" i="7"/>
  <c r="J2064" i="7"/>
  <c r="J2065" i="7"/>
  <c r="J2066" i="7"/>
  <c r="J2067" i="7"/>
  <c r="J2068" i="7"/>
  <c r="J2069" i="7"/>
  <c r="J2070" i="7"/>
  <c r="J2071" i="7"/>
  <c r="J2072" i="7"/>
  <c r="J2073" i="7"/>
  <c r="J2074" i="7"/>
  <c r="J2075" i="7"/>
  <c r="J2076" i="7"/>
  <c r="J2077" i="7"/>
  <c r="J2078" i="7"/>
  <c r="J2079" i="7"/>
  <c r="J2080" i="7"/>
  <c r="J2081" i="7"/>
  <c r="J2082" i="7"/>
  <c r="J2083" i="7"/>
  <c r="J2084" i="7"/>
  <c r="J2085" i="7"/>
  <c r="J2086" i="7"/>
  <c r="J2087" i="7"/>
  <c r="J2088" i="7"/>
  <c r="J2089" i="7"/>
  <c r="J2090" i="7"/>
  <c r="J2091" i="7"/>
  <c r="J2092" i="7"/>
  <c r="J2093" i="7"/>
  <c r="J2094" i="7"/>
  <c r="J2095" i="7"/>
  <c r="J2096" i="7"/>
  <c r="J2097" i="7"/>
  <c r="J2098" i="7"/>
  <c r="J2099" i="7"/>
  <c r="J2100" i="7"/>
  <c r="J2101" i="7"/>
  <c r="J2102" i="7"/>
  <c r="J2103" i="7"/>
  <c r="J2104" i="7"/>
  <c r="J2105" i="7"/>
  <c r="J2106" i="7"/>
  <c r="J2107" i="7"/>
  <c r="J2108" i="7"/>
  <c r="J2109" i="7"/>
  <c r="J2110" i="7"/>
  <c r="J2111" i="7"/>
  <c r="J2112" i="7"/>
  <c r="J2113" i="7"/>
  <c r="J2114" i="7"/>
  <c r="J2115" i="7"/>
  <c r="J2116" i="7"/>
  <c r="J2117" i="7"/>
  <c r="J2118" i="7"/>
  <c r="J2119" i="7"/>
  <c r="J2120" i="7"/>
  <c r="J2121" i="7"/>
  <c r="J2122" i="7"/>
  <c r="J2123" i="7"/>
  <c r="J2124" i="7"/>
  <c r="J2125" i="7"/>
  <c r="J2126" i="7"/>
  <c r="J2127" i="7"/>
  <c r="J2128" i="7"/>
  <c r="J2129" i="7"/>
  <c r="J2130" i="7"/>
  <c r="J2131" i="7"/>
  <c r="J2132" i="7"/>
  <c r="J2133" i="7"/>
  <c r="J2134" i="7"/>
  <c r="J2135" i="7"/>
  <c r="J2136" i="7"/>
  <c r="J2137" i="7"/>
  <c r="J2138" i="7"/>
  <c r="J2139" i="7"/>
  <c r="J2140" i="7"/>
  <c r="J2141" i="7"/>
  <c r="J2142" i="7"/>
  <c r="J2143" i="7"/>
  <c r="J2144" i="7"/>
  <c r="J2145" i="7"/>
  <c r="J2146" i="7"/>
  <c r="J2147" i="7"/>
  <c r="J2148" i="7"/>
  <c r="J2149" i="7"/>
  <c r="J2150" i="7"/>
  <c r="J2151" i="7"/>
  <c r="J2152" i="7"/>
  <c r="J2153" i="7"/>
  <c r="J2154" i="7"/>
  <c r="J2155" i="7"/>
  <c r="J2156" i="7"/>
  <c r="J2157" i="7"/>
  <c r="J2158" i="7"/>
  <c r="J2159" i="7"/>
  <c r="J2160" i="7"/>
  <c r="J2161" i="7"/>
  <c r="J2162" i="7"/>
  <c r="J2163" i="7"/>
  <c r="J2164" i="7"/>
  <c r="J2165" i="7"/>
  <c r="J2166" i="7"/>
  <c r="J2167" i="7"/>
  <c r="J2168" i="7"/>
  <c r="J2169" i="7"/>
  <c r="J2170" i="7"/>
  <c r="J2171" i="7"/>
  <c r="J2172" i="7"/>
  <c r="J2173" i="7"/>
  <c r="J2174" i="7"/>
  <c r="J2175" i="7"/>
  <c r="J2176" i="7"/>
  <c r="J2177" i="7"/>
  <c r="J2178" i="7"/>
  <c r="J2179" i="7"/>
  <c r="J2180" i="7"/>
  <c r="J2181" i="7"/>
  <c r="J2182" i="7"/>
  <c r="J2183" i="7"/>
  <c r="J2184" i="7"/>
  <c r="J2185" i="7"/>
  <c r="J2186" i="7"/>
  <c r="J2187" i="7"/>
  <c r="J2188" i="7"/>
  <c r="J2189" i="7"/>
  <c r="J2190" i="7"/>
  <c r="J2191" i="7"/>
  <c r="J2192" i="7"/>
  <c r="J2193" i="7"/>
  <c r="J2194" i="7"/>
  <c r="J2195" i="7"/>
  <c r="J2196" i="7"/>
  <c r="J2197" i="7"/>
  <c r="J2198" i="7"/>
  <c r="J2199" i="7"/>
  <c r="J2200" i="7"/>
  <c r="J2201" i="7"/>
  <c r="J2202" i="7"/>
  <c r="J2203" i="7"/>
  <c r="J2204" i="7"/>
  <c r="J2205" i="7"/>
  <c r="J2206" i="7"/>
  <c r="J2207" i="7"/>
  <c r="J2208" i="7"/>
  <c r="J2209" i="7"/>
  <c r="J2210" i="7"/>
  <c r="J2211" i="7"/>
  <c r="J2212" i="7"/>
  <c r="J2213" i="7"/>
  <c r="J2214" i="7"/>
  <c r="J2215" i="7"/>
  <c r="J2216" i="7"/>
  <c r="J2217" i="7"/>
  <c r="J2218" i="7"/>
  <c r="J2219" i="7"/>
  <c r="J2220" i="7"/>
  <c r="J2221" i="7"/>
  <c r="J2222" i="7"/>
  <c r="J2223" i="7"/>
  <c r="J2224" i="7"/>
  <c r="J2225" i="7"/>
  <c r="J2226" i="7"/>
  <c r="J2227" i="7"/>
  <c r="J2228" i="7"/>
  <c r="J2229" i="7"/>
  <c r="J2230" i="7"/>
  <c r="J2231" i="7"/>
  <c r="J2232" i="7"/>
  <c r="J2233" i="7"/>
  <c r="J2234" i="7"/>
  <c r="J2235" i="7"/>
  <c r="J2236" i="7"/>
  <c r="J2237" i="7"/>
  <c r="J2238" i="7"/>
  <c r="J2239" i="7"/>
  <c r="J2240" i="7"/>
  <c r="J2241" i="7"/>
  <c r="J2242" i="7"/>
  <c r="J2243" i="7"/>
  <c r="J2244" i="7"/>
  <c r="J2245" i="7"/>
  <c r="J2246" i="7"/>
  <c r="J2247" i="7"/>
  <c r="J2248" i="7"/>
  <c r="J2249" i="7"/>
  <c r="J2250" i="7"/>
  <c r="J2251" i="7"/>
  <c r="J2252" i="7"/>
  <c r="J2253" i="7"/>
  <c r="J2254" i="7"/>
  <c r="J2255" i="7"/>
  <c r="J2256" i="7"/>
  <c r="J2257" i="7"/>
  <c r="J2258" i="7"/>
  <c r="J2259" i="7"/>
  <c r="J2260" i="7"/>
  <c r="J2261" i="7"/>
  <c r="J2262" i="7"/>
  <c r="J2263" i="7"/>
  <c r="J2264" i="7"/>
  <c r="J2265" i="7"/>
  <c r="J2266" i="7"/>
  <c r="J2267" i="7"/>
  <c r="J2268" i="7"/>
  <c r="J2269" i="7"/>
  <c r="J2270" i="7"/>
  <c r="J2271" i="7"/>
  <c r="J2272" i="7"/>
  <c r="J2273" i="7"/>
  <c r="J2274" i="7"/>
  <c r="J2275" i="7"/>
  <c r="J2276" i="7"/>
  <c r="J2277" i="7"/>
  <c r="J2278" i="7"/>
  <c r="J2279" i="7"/>
  <c r="J2280" i="7"/>
  <c r="J2281" i="7"/>
  <c r="J2282" i="7"/>
  <c r="J2283" i="7"/>
  <c r="J2284" i="7"/>
  <c r="J2285" i="7"/>
  <c r="J2286" i="7"/>
  <c r="J2287" i="7"/>
  <c r="J2288" i="7"/>
  <c r="J2289" i="7"/>
  <c r="J2290" i="7"/>
  <c r="J2291" i="7"/>
  <c r="J2292" i="7"/>
  <c r="J2293" i="7"/>
  <c r="J2294" i="7"/>
  <c r="J2295" i="7"/>
  <c r="J2296" i="7"/>
  <c r="J2297" i="7"/>
  <c r="J2298" i="7"/>
  <c r="J2299" i="7"/>
  <c r="J2300" i="7"/>
  <c r="J2301" i="7"/>
  <c r="J2302" i="7"/>
  <c r="J2303" i="7"/>
  <c r="J2304" i="7"/>
  <c r="J2305" i="7"/>
  <c r="J2306" i="7"/>
  <c r="J2307" i="7"/>
  <c r="J2308" i="7"/>
  <c r="J2309" i="7"/>
  <c r="J2310" i="7"/>
  <c r="J2311" i="7"/>
  <c r="J2312" i="7"/>
  <c r="J2313" i="7"/>
  <c r="J2314" i="7"/>
  <c r="J2315" i="7"/>
  <c r="J2316" i="7"/>
  <c r="J2317" i="7"/>
  <c r="J2318" i="7"/>
  <c r="J2319" i="7"/>
  <c r="J2320" i="7"/>
  <c r="J2321" i="7"/>
  <c r="J2322" i="7"/>
  <c r="J2323" i="7"/>
  <c r="J2324" i="7"/>
  <c r="J2325" i="7"/>
  <c r="J2326" i="7"/>
  <c r="J2327" i="7"/>
  <c r="J2328" i="7"/>
  <c r="J2329" i="7"/>
  <c r="J2330" i="7"/>
  <c r="J2331" i="7"/>
  <c r="J2332" i="7"/>
  <c r="J2333" i="7"/>
  <c r="J2334" i="7"/>
  <c r="J2335" i="7"/>
  <c r="J2336" i="7"/>
  <c r="J2337" i="7"/>
  <c r="J2338" i="7"/>
  <c r="J2339" i="7"/>
  <c r="J2340" i="7"/>
  <c r="J2341" i="7"/>
  <c r="J2342" i="7"/>
  <c r="J2343" i="7"/>
  <c r="J2344" i="7"/>
  <c r="J2345" i="7"/>
  <c r="J2346" i="7"/>
  <c r="J2347" i="7"/>
  <c r="J2348" i="7"/>
  <c r="J2349" i="7"/>
  <c r="J2350" i="7"/>
  <c r="J2351" i="7"/>
  <c r="J2352" i="7"/>
  <c r="J2353" i="7"/>
  <c r="J2354" i="7"/>
  <c r="J2355" i="7"/>
  <c r="J2356" i="7"/>
  <c r="J2357" i="7"/>
  <c r="J2358" i="7"/>
  <c r="J2359" i="7"/>
  <c r="J2360" i="7"/>
  <c r="J2361" i="7"/>
  <c r="J2362" i="7"/>
  <c r="J2363" i="7"/>
  <c r="J2364" i="7"/>
  <c r="J2365" i="7"/>
  <c r="J2366" i="7"/>
  <c r="J2367" i="7"/>
  <c r="J2368" i="7"/>
  <c r="J2369" i="7"/>
  <c r="J2370" i="7"/>
  <c r="J2371" i="7"/>
  <c r="J2372" i="7"/>
  <c r="J2373" i="7"/>
  <c r="J2374" i="7"/>
  <c r="J2375" i="7"/>
  <c r="J2376" i="7"/>
  <c r="J2377" i="7"/>
  <c r="J2378" i="7"/>
  <c r="J2379" i="7"/>
  <c r="J2380" i="7"/>
  <c r="J2381" i="7"/>
  <c r="J2382" i="7"/>
  <c r="J2383" i="7"/>
  <c r="J2384" i="7"/>
  <c r="J2385" i="7"/>
  <c r="J2386" i="7"/>
  <c r="J2387" i="7"/>
  <c r="J2388" i="7"/>
  <c r="J2389" i="7"/>
  <c r="J2390" i="7"/>
  <c r="J2391" i="7"/>
  <c r="J2392" i="7"/>
  <c r="J2393" i="7"/>
  <c r="J2394" i="7"/>
  <c r="J2395" i="7"/>
  <c r="J2396" i="7"/>
  <c r="J2397" i="7"/>
  <c r="J2398" i="7"/>
  <c r="J2399" i="7"/>
  <c r="J2400" i="7"/>
  <c r="J2401" i="7"/>
  <c r="J2402" i="7"/>
  <c r="J2403" i="7"/>
  <c r="J2404" i="7"/>
  <c r="J2405" i="7"/>
  <c r="J2406" i="7"/>
  <c r="J2407" i="7"/>
  <c r="J2408" i="7"/>
  <c r="J2409" i="7"/>
  <c r="J2410" i="7"/>
  <c r="J2411" i="7"/>
  <c r="J2412" i="7"/>
  <c r="J2413" i="7"/>
  <c r="J2414" i="7"/>
  <c r="J2415" i="7"/>
  <c r="J2416" i="7"/>
  <c r="J2417" i="7"/>
  <c r="J2418" i="7"/>
  <c r="J2419" i="7"/>
  <c r="J2420" i="7"/>
  <c r="J2421" i="7"/>
  <c r="J2422" i="7"/>
  <c r="J2423" i="7"/>
  <c r="J2424" i="7"/>
  <c r="J2425" i="7"/>
  <c r="J2426" i="7"/>
  <c r="J2427" i="7"/>
  <c r="J2428" i="7"/>
  <c r="J2429" i="7"/>
  <c r="J2430" i="7"/>
  <c r="J2431" i="7"/>
  <c r="J2432" i="7"/>
  <c r="J2433" i="7"/>
  <c r="J2434" i="7"/>
  <c r="J2435" i="7"/>
  <c r="J2436" i="7"/>
  <c r="J2437" i="7"/>
  <c r="J2438" i="7"/>
  <c r="J2439" i="7"/>
  <c r="J2440" i="7"/>
  <c r="J2441" i="7"/>
  <c r="J2442" i="7"/>
  <c r="J2443" i="7"/>
  <c r="J2444" i="7"/>
  <c r="J2445" i="7"/>
  <c r="J2446" i="7"/>
  <c r="J2447" i="7"/>
  <c r="J2448" i="7"/>
  <c r="J2449" i="7"/>
  <c r="J2450" i="7"/>
  <c r="J2451" i="7"/>
  <c r="J2452" i="7"/>
  <c r="J2453" i="7"/>
  <c r="J2454" i="7"/>
  <c r="J2455" i="7"/>
  <c r="J2456" i="7"/>
  <c r="J2457" i="7"/>
  <c r="J2458" i="7"/>
  <c r="J2459" i="7"/>
  <c r="J2460" i="7"/>
  <c r="J2461" i="7"/>
  <c r="J2462" i="7"/>
  <c r="J2463" i="7"/>
  <c r="J2464" i="7"/>
  <c r="J2465" i="7"/>
  <c r="J2466" i="7"/>
  <c r="J2467" i="7"/>
  <c r="J2468" i="7"/>
  <c r="J2469" i="7"/>
  <c r="J2470" i="7"/>
  <c r="J2471" i="7"/>
  <c r="J2472" i="7"/>
  <c r="J2473" i="7"/>
  <c r="J2474" i="7"/>
  <c r="J2475" i="7"/>
  <c r="J2476" i="7"/>
  <c r="J2477" i="7"/>
  <c r="J2478" i="7"/>
  <c r="J2479" i="7"/>
  <c r="J2480" i="7"/>
  <c r="J2481" i="7"/>
  <c r="J2482" i="7"/>
  <c r="J2483" i="7"/>
  <c r="J2484" i="7"/>
  <c r="J2485" i="7"/>
  <c r="J2486" i="7"/>
  <c r="J2487" i="7"/>
  <c r="J2488" i="7"/>
  <c r="J2489" i="7"/>
  <c r="J2490" i="7"/>
  <c r="J2491" i="7"/>
  <c r="J2492" i="7"/>
  <c r="J2493" i="7"/>
  <c r="J2494" i="7"/>
  <c r="J2495" i="7"/>
  <c r="J2496" i="7"/>
  <c r="J2497" i="7"/>
  <c r="J2498" i="7"/>
  <c r="J2499" i="7"/>
  <c r="J2500" i="7"/>
  <c r="J2501" i="7"/>
  <c r="J2502" i="7"/>
  <c r="J2503" i="7"/>
  <c r="J2504" i="7"/>
  <c r="J2505" i="7"/>
  <c r="J2506" i="7"/>
  <c r="J2507" i="7"/>
  <c r="J2508" i="7"/>
  <c r="J2509" i="7"/>
  <c r="J2510" i="7"/>
  <c r="J2511" i="7"/>
  <c r="J2512" i="7"/>
  <c r="J2513" i="7"/>
  <c r="J2514" i="7"/>
  <c r="J2515" i="7"/>
  <c r="J2516" i="7"/>
  <c r="J2517" i="7"/>
  <c r="J2518" i="7"/>
  <c r="J2519" i="7"/>
  <c r="J2520" i="7"/>
  <c r="J2521" i="7"/>
  <c r="J2522" i="7"/>
  <c r="J2523" i="7"/>
  <c r="J2524" i="7"/>
  <c r="J2525" i="7"/>
  <c r="J2526" i="7"/>
  <c r="J2527" i="7"/>
  <c r="J2528" i="7"/>
  <c r="J2529" i="7"/>
  <c r="J2530" i="7"/>
  <c r="J2531" i="7"/>
  <c r="J2532" i="7"/>
  <c r="J2533" i="7"/>
  <c r="J2534" i="7"/>
  <c r="J2535" i="7"/>
  <c r="J2536" i="7"/>
  <c r="J2537" i="7"/>
  <c r="J2538" i="7"/>
  <c r="J2539" i="7"/>
  <c r="J2540" i="7"/>
  <c r="J2541" i="7"/>
  <c r="J2542" i="7"/>
  <c r="J2543" i="7"/>
  <c r="J2544" i="7"/>
  <c r="J2545" i="7"/>
  <c r="J2546" i="7"/>
  <c r="J2547" i="7"/>
  <c r="J2548" i="7"/>
  <c r="J2549" i="7"/>
  <c r="J2550" i="7"/>
  <c r="J2551" i="7"/>
  <c r="J2552" i="7"/>
  <c r="J2553" i="7"/>
  <c r="J2554" i="7"/>
  <c r="J2555" i="7"/>
  <c r="J2556" i="7"/>
  <c r="J2557" i="7"/>
  <c r="J2558" i="7"/>
  <c r="J2559" i="7"/>
  <c r="J2560" i="7"/>
  <c r="J2561" i="7"/>
  <c r="J2562" i="7"/>
  <c r="J2563" i="7"/>
  <c r="J2564" i="7"/>
  <c r="J2565" i="7"/>
  <c r="J2566" i="7"/>
  <c r="J2567" i="7"/>
  <c r="J2568" i="7"/>
  <c r="J2569" i="7"/>
  <c r="J2570" i="7"/>
  <c r="J2571" i="7"/>
  <c r="J2572" i="7"/>
  <c r="J2573" i="7"/>
  <c r="J2574" i="7"/>
  <c r="J2575" i="7"/>
  <c r="J2576" i="7"/>
  <c r="J2577" i="7"/>
  <c r="J2578" i="7"/>
  <c r="J2579" i="7"/>
  <c r="J2580" i="7"/>
  <c r="J2581" i="7"/>
  <c r="J2582" i="7"/>
  <c r="J2583" i="7"/>
  <c r="J2584" i="7"/>
  <c r="J2585" i="7"/>
  <c r="J2586" i="7"/>
  <c r="J2587" i="7"/>
  <c r="J2588" i="7"/>
  <c r="J2589" i="7"/>
  <c r="J2590" i="7"/>
  <c r="J2591" i="7"/>
  <c r="J2592" i="7"/>
  <c r="J2593" i="7"/>
  <c r="J2594" i="7"/>
  <c r="J2595" i="7"/>
  <c r="J2596" i="7"/>
  <c r="J2597" i="7"/>
  <c r="J2598" i="7"/>
  <c r="J2599" i="7"/>
  <c r="J2600" i="7"/>
  <c r="J2601" i="7"/>
  <c r="J2602" i="7"/>
  <c r="J2603" i="7"/>
  <c r="J2604" i="7"/>
  <c r="J2605" i="7"/>
  <c r="J2606" i="7"/>
  <c r="J2607" i="7"/>
  <c r="J2608" i="7"/>
  <c r="J2609" i="7"/>
  <c r="J2610" i="7"/>
  <c r="J2611" i="7"/>
  <c r="J2612" i="7"/>
  <c r="J2613" i="7"/>
  <c r="J2614" i="7"/>
  <c r="J2615" i="7"/>
  <c r="J2616" i="7"/>
  <c r="J2617" i="7"/>
  <c r="J2618" i="7"/>
  <c r="J2619" i="7"/>
  <c r="J2620" i="7"/>
  <c r="J2621" i="7"/>
  <c r="J2622" i="7"/>
  <c r="J2623" i="7"/>
  <c r="J2624" i="7"/>
  <c r="J2625" i="7"/>
  <c r="J2626" i="7"/>
  <c r="J2627" i="7"/>
  <c r="J2628" i="7"/>
  <c r="J2629" i="7"/>
  <c r="J2630" i="7"/>
  <c r="J2631" i="7"/>
  <c r="J2632" i="7"/>
  <c r="J2633" i="7"/>
  <c r="J2634" i="7"/>
  <c r="J2635" i="7"/>
  <c r="J2636" i="7"/>
  <c r="J2637" i="7"/>
  <c r="J2638" i="7"/>
  <c r="J2639" i="7"/>
  <c r="J2640" i="7"/>
  <c r="J2641" i="7"/>
  <c r="J2642" i="7"/>
  <c r="J2643" i="7"/>
  <c r="J2644" i="7"/>
  <c r="J2645" i="7"/>
  <c r="J2646" i="7"/>
  <c r="J2647" i="7"/>
  <c r="J2648" i="7"/>
  <c r="J2649" i="7"/>
  <c r="J2650" i="7"/>
  <c r="J2651" i="7"/>
  <c r="J2652" i="7"/>
  <c r="J2653" i="7"/>
  <c r="J2654" i="7"/>
  <c r="J2655" i="7"/>
  <c r="J2656" i="7"/>
  <c r="J2657" i="7"/>
  <c r="J2658" i="7"/>
  <c r="J2659" i="7"/>
  <c r="J2660" i="7"/>
  <c r="J2661" i="7"/>
  <c r="J2662" i="7"/>
  <c r="J2663" i="7"/>
  <c r="J2664" i="7"/>
  <c r="J2665" i="7"/>
  <c r="J2666" i="7"/>
  <c r="J2667" i="7"/>
  <c r="J2668" i="7"/>
  <c r="J2669" i="7"/>
  <c r="J2670" i="7"/>
  <c r="J2671" i="7"/>
  <c r="J2672" i="7"/>
  <c r="J2673" i="7"/>
  <c r="J2674" i="7"/>
  <c r="J2675" i="7"/>
  <c r="J2676" i="7"/>
  <c r="J2677" i="7"/>
  <c r="J2678" i="7"/>
  <c r="J2679" i="7"/>
  <c r="J2680" i="7"/>
  <c r="J2681" i="7"/>
  <c r="J2682" i="7"/>
  <c r="J2683" i="7"/>
  <c r="J2684" i="7"/>
  <c r="J2685" i="7"/>
  <c r="J2686" i="7"/>
  <c r="J2687" i="7"/>
  <c r="J2688" i="7"/>
  <c r="J2689" i="7"/>
  <c r="J2690" i="7"/>
  <c r="J2691" i="7"/>
  <c r="J2692" i="7"/>
  <c r="J2693" i="7"/>
  <c r="J2694" i="7"/>
  <c r="J2695" i="7"/>
  <c r="J2696" i="7"/>
  <c r="J2697" i="7"/>
  <c r="J2698" i="7"/>
  <c r="J2699" i="7"/>
  <c r="J2700" i="7"/>
  <c r="J2701" i="7"/>
  <c r="J2702" i="7"/>
  <c r="J2703" i="7"/>
  <c r="J2704" i="7"/>
  <c r="J2705" i="7"/>
  <c r="J2706" i="7"/>
  <c r="J2707" i="7"/>
  <c r="J2708" i="7"/>
  <c r="J2709" i="7"/>
  <c r="J2710" i="7"/>
  <c r="J2711" i="7"/>
  <c r="J2712" i="7"/>
  <c r="J2713" i="7"/>
  <c r="J2714" i="7"/>
  <c r="J2715" i="7"/>
  <c r="J2716" i="7"/>
  <c r="J2717" i="7"/>
  <c r="J2718" i="7"/>
  <c r="J2719" i="7"/>
  <c r="J2720" i="7"/>
  <c r="J2721" i="7"/>
  <c r="J2722" i="7"/>
  <c r="J2723" i="7"/>
  <c r="J2724" i="7"/>
  <c r="J2725" i="7"/>
  <c r="J2726" i="7"/>
  <c r="J2727" i="7"/>
  <c r="J2728" i="7"/>
  <c r="J2729" i="7"/>
  <c r="J2730" i="7"/>
  <c r="J2731" i="7"/>
  <c r="J2732" i="7"/>
  <c r="J2733" i="7"/>
  <c r="J2734" i="7"/>
  <c r="J2735" i="7"/>
  <c r="J2736" i="7"/>
  <c r="J2737" i="7"/>
  <c r="J2738" i="7"/>
  <c r="J2739" i="7"/>
  <c r="J2740" i="7"/>
  <c r="J2741" i="7"/>
  <c r="J2742" i="7"/>
  <c r="J2743" i="7"/>
  <c r="J2744" i="7"/>
  <c r="J2745" i="7"/>
  <c r="J2746" i="7"/>
  <c r="J2747" i="7"/>
  <c r="J2748" i="7"/>
  <c r="J2749" i="7"/>
  <c r="J2750" i="7"/>
  <c r="J2751" i="7"/>
  <c r="J2752" i="7"/>
  <c r="J2753" i="7"/>
  <c r="J2754" i="7"/>
  <c r="J2755" i="7"/>
  <c r="J2756" i="7"/>
  <c r="J2757" i="7"/>
  <c r="J2758" i="7"/>
  <c r="J2759" i="7"/>
  <c r="J2760" i="7"/>
  <c r="J2761" i="7"/>
  <c r="J2762" i="7"/>
  <c r="J2763" i="7"/>
  <c r="J2764" i="7"/>
  <c r="J2765" i="7"/>
  <c r="J2766" i="7"/>
  <c r="J2767" i="7"/>
  <c r="J2768" i="7"/>
  <c r="J2769" i="7"/>
  <c r="J2770" i="7"/>
  <c r="J2771" i="7"/>
  <c r="J2772" i="7"/>
  <c r="J2773" i="7"/>
  <c r="J2774" i="7"/>
  <c r="J2775" i="7"/>
  <c r="J2776" i="7"/>
  <c r="J2777" i="7"/>
  <c r="J2778" i="7"/>
  <c r="J2779" i="7"/>
  <c r="J2780" i="7"/>
  <c r="J2781" i="7"/>
  <c r="J2782" i="7"/>
  <c r="J2783" i="7"/>
  <c r="J2784" i="7"/>
  <c r="J2785" i="7"/>
  <c r="J2786" i="7"/>
  <c r="J2787" i="7"/>
  <c r="J2788" i="7"/>
  <c r="J2789" i="7"/>
  <c r="J2790" i="7"/>
  <c r="J2791" i="7"/>
  <c r="J2792" i="7"/>
  <c r="J2793" i="7"/>
  <c r="J2794" i="7"/>
  <c r="J2795" i="7"/>
  <c r="J2796" i="7"/>
  <c r="J2797" i="7"/>
  <c r="J2798" i="7"/>
  <c r="J2799" i="7"/>
  <c r="J2800" i="7"/>
  <c r="J2801" i="7"/>
  <c r="J2802" i="7"/>
  <c r="J2803" i="7"/>
  <c r="J2804" i="7"/>
  <c r="J2805" i="7"/>
  <c r="J2806" i="7"/>
  <c r="J2807" i="7"/>
  <c r="J2808" i="7"/>
  <c r="J2809" i="7"/>
  <c r="J2810" i="7"/>
  <c r="J2811" i="7"/>
  <c r="J2812" i="7"/>
  <c r="J2813" i="7"/>
  <c r="J2814" i="7"/>
  <c r="J2815" i="7"/>
  <c r="J2816" i="7"/>
  <c r="J2817" i="7"/>
  <c r="J2818" i="7"/>
  <c r="J2819" i="7"/>
  <c r="J2820" i="7"/>
  <c r="J2821" i="7"/>
  <c r="J2822" i="7"/>
  <c r="J2823" i="7"/>
  <c r="J2824" i="7"/>
  <c r="J2825" i="7"/>
  <c r="J2826" i="7"/>
  <c r="J2827" i="7"/>
  <c r="J2828" i="7"/>
  <c r="J2829" i="7"/>
  <c r="J2830" i="7"/>
  <c r="J2831" i="7"/>
  <c r="J2832" i="7"/>
  <c r="J2833" i="7"/>
  <c r="J2834" i="7"/>
  <c r="J2835" i="7"/>
  <c r="J2836" i="7"/>
  <c r="J2837" i="7"/>
  <c r="J2838" i="7"/>
  <c r="J2839" i="7"/>
  <c r="J2840" i="7"/>
  <c r="J2841" i="7"/>
  <c r="J2842" i="7"/>
  <c r="J2843" i="7"/>
  <c r="J2844" i="7"/>
  <c r="J2845" i="7"/>
  <c r="J2846" i="7"/>
  <c r="J2847" i="7"/>
  <c r="J2848" i="7"/>
  <c r="J2849" i="7"/>
  <c r="J2850" i="7"/>
  <c r="J2851" i="7"/>
  <c r="J2852" i="7"/>
  <c r="J2853" i="7"/>
  <c r="J2854" i="7"/>
  <c r="J2855" i="7"/>
  <c r="J2856" i="7"/>
  <c r="J2857" i="7"/>
  <c r="J2858" i="7"/>
  <c r="J2859" i="7"/>
  <c r="J2860" i="7"/>
  <c r="J2861" i="7"/>
  <c r="J2862" i="7"/>
  <c r="J2863" i="7"/>
  <c r="J2864" i="7"/>
  <c r="J2865" i="7"/>
  <c r="J2866" i="7"/>
  <c r="J2867" i="7"/>
  <c r="J2868" i="7"/>
  <c r="J2869" i="7"/>
  <c r="J2870" i="7"/>
  <c r="J2871" i="7"/>
  <c r="J2872" i="7"/>
  <c r="J2873" i="7"/>
  <c r="J2874" i="7"/>
  <c r="J2875" i="7"/>
  <c r="J2876" i="7"/>
  <c r="J2877" i="7"/>
  <c r="J2878" i="7"/>
  <c r="J2879" i="7"/>
  <c r="J2880" i="7"/>
  <c r="J2881" i="7"/>
  <c r="J2882" i="7"/>
  <c r="J2883" i="7"/>
  <c r="J2884" i="7"/>
  <c r="J2885" i="7"/>
  <c r="J2886" i="7"/>
  <c r="J2887" i="7"/>
  <c r="J2888" i="7"/>
  <c r="J2889" i="7"/>
  <c r="J2890" i="7"/>
  <c r="J2891" i="7"/>
  <c r="J2892" i="7"/>
  <c r="J2893" i="7"/>
  <c r="J2894" i="7"/>
  <c r="J2895" i="7"/>
  <c r="J2896" i="7"/>
  <c r="J2897" i="7"/>
  <c r="J2898" i="7"/>
  <c r="J2899" i="7"/>
  <c r="J2900" i="7"/>
  <c r="J2901" i="7"/>
  <c r="J2902" i="7"/>
  <c r="J2903" i="7"/>
  <c r="J2904" i="7"/>
  <c r="J2905" i="7"/>
  <c r="J2906" i="7"/>
  <c r="J2907" i="7"/>
  <c r="J2908" i="7"/>
  <c r="J2909" i="7"/>
  <c r="J2910" i="7"/>
  <c r="J2911" i="7"/>
  <c r="J2912" i="7"/>
  <c r="J2913" i="7"/>
  <c r="J2914" i="7"/>
  <c r="J2915" i="7"/>
  <c r="J2916" i="7"/>
  <c r="J2917" i="7"/>
  <c r="J2918" i="7"/>
  <c r="J2919" i="7"/>
  <c r="J2920" i="7"/>
  <c r="J2921" i="7"/>
  <c r="J2922" i="7"/>
  <c r="J2923" i="7"/>
  <c r="J2924" i="7"/>
  <c r="J2925" i="7"/>
  <c r="J2926" i="7"/>
  <c r="J2927" i="7"/>
  <c r="J2928" i="7"/>
  <c r="J2929" i="7"/>
  <c r="J2930" i="7"/>
  <c r="J2931" i="7"/>
  <c r="J2932" i="7"/>
  <c r="J2933" i="7"/>
  <c r="J2934" i="7"/>
  <c r="J2935" i="7"/>
  <c r="J2936" i="7"/>
  <c r="J2937" i="7"/>
  <c r="J2938" i="7"/>
  <c r="J2939" i="7"/>
  <c r="J2940" i="7"/>
  <c r="J2941" i="7"/>
  <c r="J2942" i="7"/>
  <c r="J2943" i="7"/>
  <c r="J2944" i="7"/>
  <c r="J2945" i="7"/>
  <c r="J2946" i="7"/>
  <c r="J2947" i="7"/>
  <c r="J2948" i="7"/>
  <c r="J2949" i="7"/>
  <c r="J2950" i="7"/>
  <c r="J2951" i="7"/>
  <c r="J2952" i="7"/>
  <c r="J2953" i="7"/>
  <c r="J2954" i="7"/>
  <c r="J2955" i="7"/>
  <c r="J2956" i="7"/>
  <c r="J2957" i="7"/>
  <c r="J2958" i="7"/>
  <c r="J2959" i="7"/>
  <c r="J2960" i="7"/>
  <c r="J2961" i="7"/>
  <c r="J2962" i="7"/>
  <c r="J2963" i="7"/>
  <c r="J2964" i="7"/>
  <c r="J2965" i="7"/>
  <c r="J2966" i="7"/>
  <c r="J2967" i="7"/>
  <c r="J2968" i="7"/>
  <c r="J2969" i="7"/>
  <c r="J2970" i="7"/>
  <c r="J2971" i="7"/>
  <c r="J2972" i="7"/>
  <c r="J2973" i="7"/>
  <c r="J2974" i="7"/>
  <c r="J2975" i="7"/>
  <c r="J2976" i="7"/>
  <c r="J2977" i="7"/>
  <c r="J2978" i="7"/>
  <c r="J2979" i="7"/>
  <c r="J2980" i="7"/>
  <c r="J2981" i="7"/>
  <c r="J2982" i="7"/>
  <c r="J2983" i="7"/>
  <c r="J2984" i="7"/>
  <c r="J2985" i="7"/>
  <c r="J2986" i="7"/>
  <c r="J2987" i="7"/>
  <c r="J2988" i="7"/>
  <c r="J2989" i="7"/>
  <c r="J2990" i="7"/>
  <c r="J2991" i="7"/>
  <c r="J2992" i="7"/>
  <c r="J2993" i="7"/>
  <c r="J2994" i="7"/>
  <c r="J2995" i="7"/>
  <c r="J2996" i="7"/>
  <c r="J2997" i="7"/>
  <c r="J2998" i="7"/>
  <c r="J2999" i="7"/>
  <c r="J3000" i="7"/>
  <c r="J3001" i="7"/>
  <c r="J3002" i="7"/>
  <c r="J3003" i="7"/>
  <c r="J3004" i="7"/>
  <c r="J3005" i="7"/>
  <c r="J3006" i="7"/>
  <c r="J3007" i="7"/>
  <c r="J3008" i="7"/>
  <c r="J3009" i="7"/>
  <c r="J3010" i="7"/>
  <c r="J3011" i="7"/>
  <c r="J3012" i="7"/>
  <c r="J3013" i="7"/>
  <c r="J3014" i="7"/>
  <c r="J3015" i="7"/>
  <c r="J3016" i="7"/>
  <c r="J3017" i="7"/>
  <c r="J3018" i="7"/>
  <c r="J3019" i="7"/>
  <c r="J3020" i="7"/>
  <c r="J3021" i="7"/>
  <c r="J3022" i="7"/>
  <c r="J3023" i="7"/>
  <c r="J3024" i="7"/>
  <c r="J3025" i="7"/>
  <c r="J3026" i="7"/>
  <c r="J3027" i="7"/>
  <c r="J3028" i="7"/>
  <c r="J3029" i="7"/>
  <c r="J3030" i="7"/>
  <c r="J3031" i="7"/>
  <c r="J3032" i="7"/>
  <c r="J3033" i="7"/>
  <c r="J3034" i="7"/>
  <c r="J3035" i="7"/>
  <c r="J3036" i="7"/>
  <c r="J3037" i="7"/>
  <c r="J3038" i="7"/>
  <c r="J3039" i="7"/>
  <c r="J3040" i="7"/>
  <c r="J3041" i="7"/>
  <c r="J3042" i="7"/>
  <c r="J3043" i="7"/>
  <c r="J3044" i="7"/>
  <c r="J3045" i="7"/>
  <c r="J3046" i="7"/>
  <c r="J3047" i="7"/>
  <c r="J3048" i="7"/>
  <c r="J3049" i="7"/>
  <c r="J3050" i="7"/>
  <c r="J3051" i="7"/>
  <c r="J3052" i="7"/>
  <c r="J3053" i="7"/>
  <c r="J3054" i="7"/>
  <c r="J3055" i="7"/>
  <c r="J3056" i="7"/>
  <c r="J3057" i="7"/>
  <c r="J3058" i="7"/>
  <c r="J3059" i="7"/>
  <c r="J3060" i="7"/>
  <c r="J3061" i="7"/>
  <c r="J3062" i="7"/>
  <c r="J3063" i="7"/>
  <c r="J3064" i="7"/>
  <c r="J3065" i="7"/>
  <c r="J3066" i="7"/>
  <c r="J3067" i="7"/>
  <c r="J3068" i="7"/>
  <c r="J3069" i="7"/>
  <c r="J3070" i="7"/>
  <c r="J3071" i="7"/>
  <c r="J3072" i="7"/>
  <c r="J3073" i="7"/>
  <c r="J3074" i="7"/>
  <c r="J3075" i="7"/>
  <c r="J3076" i="7"/>
  <c r="J3077" i="7"/>
  <c r="J3078" i="7"/>
  <c r="J3079" i="7"/>
  <c r="J3080" i="7"/>
  <c r="J3081" i="7"/>
  <c r="J3082" i="7"/>
  <c r="J3083" i="7"/>
  <c r="J3084" i="7"/>
  <c r="J3085" i="7"/>
  <c r="J3086" i="7"/>
  <c r="J3087" i="7"/>
  <c r="J3088" i="7"/>
  <c r="J3089" i="7"/>
  <c r="J3090" i="7"/>
  <c r="J3091" i="7"/>
  <c r="J3092" i="7"/>
  <c r="J3093" i="7"/>
  <c r="J3094" i="7"/>
  <c r="J3095" i="7"/>
  <c r="J3096" i="7"/>
  <c r="J3097" i="7"/>
  <c r="J3098" i="7"/>
  <c r="J3099" i="7"/>
  <c r="J3100" i="7"/>
  <c r="J3101" i="7"/>
  <c r="J3102" i="7"/>
  <c r="J3103" i="7"/>
  <c r="J3104" i="7"/>
  <c r="J3105" i="7"/>
  <c r="J3106" i="7"/>
  <c r="J3107" i="7"/>
  <c r="J3108" i="7"/>
  <c r="J3109" i="7"/>
  <c r="J3110" i="7"/>
  <c r="J3111" i="7"/>
  <c r="J3112" i="7"/>
  <c r="J3113" i="7"/>
  <c r="J3114" i="7"/>
  <c r="J3115" i="7"/>
  <c r="J3116" i="7"/>
  <c r="J3117" i="7"/>
  <c r="J3118" i="7"/>
  <c r="J3119" i="7"/>
  <c r="J3120" i="7"/>
  <c r="J3121" i="7"/>
  <c r="J3122" i="7"/>
  <c r="J3123" i="7"/>
  <c r="J3124" i="7"/>
  <c r="J3125" i="7"/>
  <c r="J3126" i="7"/>
  <c r="J3127" i="7"/>
  <c r="J3128" i="7"/>
  <c r="J3129" i="7"/>
  <c r="J3130" i="7"/>
  <c r="J3131" i="7"/>
  <c r="J3132" i="7"/>
  <c r="J3133" i="7"/>
  <c r="J3134" i="7"/>
  <c r="J3135" i="7"/>
  <c r="J3136" i="7"/>
  <c r="J3137" i="7"/>
  <c r="J3138" i="7"/>
  <c r="J3139" i="7"/>
  <c r="J3140" i="7"/>
  <c r="J3141" i="7"/>
  <c r="J3142" i="7"/>
  <c r="J3143" i="7"/>
  <c r="J3144" i="7"/>
  <c r="J3145" i="7"/>
  <c r="J3146" i="7"/>
  <c r="J3147" i="7"/>
  <c r="J3148" i="7"/>
  <c r="J3149" i="7"/>
  <c r="J3150" i="7"/>
  <c r="J3151" i="7"/>
  <c r="J3152" i="7"/>
  <c r="J3153" i="7"/>
  <c r="J3154" i="7"/>
  <c r="J3155" i="7"/>
  <c r="J3156" i="7"/>
  <c r="J3157" i="7"/>
  <c r="J3158" i="7"/>
  <c r="J3159" i="7"/>
  <c r="J3160" i="7"/>
  <c r="J3161" i="7"/>
  <c r="J3162" i="7"/>
  <c r="J3163" i="7"/>
  <c r="J3164" i="7"/>
  <c r="J3165" i="7"/>
  <c r="J3166" i="7"/>
  <c r="J3167" i="7"/>
  <c r="J3168" i="7"/>
  <c r="J3169" i="7"/>
  <c r="J3170" i="7"/>
  <c r="J3171" i="7"/>
  <c r="J3172" i="7"/>
  <c r="J3173" i="7"/>
  <c r="J3174" i="7"/>
  <c r="J3175" i="7"/>
  <c r="J3176" i="7"/>
  <c r="J3177" i="7"/>
  <c r="J3178" i="7"/>
  <c r="J3179" i="7"/>
  <c r="J3180" i="7"/>
  <c r="J3181" i="7"/>
  <c r="J3182" i="7"/>
  <c r="J3183" i="7"/>
  <c r="J3184" i="7"/>
  <c r="J3185" i="7"/>
  <c r="J3186" i="7"/>
  <c r="J3187" i="7"/>
  <c r="J3188" i="7"/>
  <c r="J3189" i="7"/>
  <c r="J3190" i="7"/>
  <c r="J3191" i="7"/>
  <c r="J3192" i="7"/>
  <c r="J3193" i="7"/>
  <c r="J3194" i="7"/>
  <c r="J3195" i="7"/>
  <c r="J3196" i="7"/>
  <c r="J3197" i="7"/>
  <c r="J3198" i="7"/>
  <c r="J3199" i="7"/>
  <c r="J3200" i="7"/>
  <c r="J3201" i="7"/>
  <c r="J3202" i="7"/>
  <c r="J3203" i="7"/>
  <c r="J3204" i="7"/>
  <c r="J3205" i="7"/>
  <c r="J3206" i="7"/>
  <c r="J3207" i="7"/>
  <c r="J3208" i="7"/>
  <c r="J3209" i="7"/>
  <c r="J3210" i="7"/>
  <c r="J3211" i="7"/>
  <c r="J3212" i="7"/>
  <c r="J3213" i="7"/>
  <c r="J3214" i="7"/>
  <c r="J3215" i="7"/>
  <c r="J3216" i="7"/>
  <c r="J3217" i="7"/>
  <c r="J3218" i="7"/>
  <c r="J3219" i="7"/>
  <c r="J3220" i="7"/>
  <c r="J3221" i="7"/>
  <c r="J3222" i="7"/>
  <c r="J3223" i="7"/>
  <c r="J3224" i="7"/>
  <c r="J3225" i="7"/>
  <c r="J3226" i="7"/>
  <c r="J3227" i="7"/>
  <c r="J3228" i="7"/>
  <c r="J3229" i="7"/>
  <c r="J3230" i="7"/>
  <c r="J3231" i="7"/>
  <c r="J3232" i="7"/>
  <c r="J3233" i="7"/>
  <c r="J3234" i="7"/>
  <c r="J3235" i="7"/>
  <c r="J3236" i="7"/>
  <c r="J3237" i="7"/>
  <c r="J3238" i="7"/>
  <c r="J3239" i="7"/>
  <c r="J3240" i="7"/>
  <c r="J3241" i="7"/>
  <c r="J3242" i="7"/>
  <c r="J3243" i="7"/>
  <c r="J3244" i="7"/>
  <c r="J3245" i="7"/>
  <c r="J3246" i="7"/>
  <c r="J3247" i="7"/>
  <c r="J3248" i="7"/>
  <c r="J3249" i="7"/>
  <c r="J3250" i="7"/>
  <c r="J3251" i="7"/>
  <c r="J3252" i="7"/>
  <c r="J3253" i="7"/>
  <c r="J3254" i="7"/>
  <c r="J3255" i="7"/>
  <c r="J3256" i="7"/>
  <c r="J3257" i="7"/>
  <c r="J3258" i="7"/>
  <c r="J3259" i="7"/>
  <c r="J3260" i="7"/>
  <c r="J3261" i="7"/>
  <c r="J3262" i="7"/>
  <c r="J3263" i="7"/>
  <c r="J3264" i="7"/>
  <c r="J3265" i="7"/>
  <c r="J3266" i="7"/>
  <c r="J3267" i="7"/>
  <c r="J3268" i="7"/>
  <c r="J3269" i="7"/>
  <c r="J3270" i="7"/>
  <c r="J3271" i="7"/>
  <c r="J3272" i="7"/>
  <c r="J3273" i="7"/>
  <c r="J3274" i="7"/>
  <c r="J3275" i="7"/>
  <c r="J3276" i="7"/>
  <c r="J3277" i="7"/>
  <c r="J3278" i="7"/>
  <c r="J3279" i="7"/>
  <c r="J3280" i="7"/>
  <c r="J3281" i="7"/>
  <c r="J3282" i="7"/>
  <c r="J3283" i="7"/>
  <c r="J3284" i="7"/>
  <c r="J3285" i="7"/>
  <c r="J3286" i="7"/>
  <c r="J3287" i="7"/>
  <c r="J3288" i="7"/>
  <c r="J3289" i="7"/>
  <c r="J3290" i="7"/>
  <c r="J3291" i="7"/>
  <c r="J3292" i="7"/>
  <c r="J3293" i="7"/>
  <c r="J3294" i="7"/>
  <c r="J3295" i="7"/>
  <c r="J3296" i="7"/>
  <c r="J3297" i="7"/>
  <c r="J3298" i="7"/>
  <c r="J3299" i="7"/>
  <c r="J3300" i="7"/>
  <c r="J3301" i="7"/>
  <c r="J3302" i="7"/>
  <c r="J3303" i="7"/>
  <c r="J3304" i="7"/>
  <c r="J3305" i="7"/>
  <c r="J3306" i="7"/>
  <c r="J3307" i="7"/>
  <c r="J3308" i="7"/>
  <c r="J3309" i="7"/>
  <c r="J3310" i="7"/>
  <c r="J3311" i="7"/>
  <c r="J3312" i="7"/>
  <c r="J3313" i="7"/>
  <c r="J3314" i="7"/>
  <c r="J3315" i="7"/>
  <c r="J3316" i="7"/>
  <c r="J3317" i="7"/>
  <c r="J3318" i="7"/>
  <c r="J3319" i="7"/>
  <c r="J3320" i="7"/>
  <c r="J3321" i="7"/>
  <c r="J3322" i="7"/>
  <c r="J3323" i="7"/>
  <c r="J3324" i="7"/>
  <c r="J3325" i="7"/>
  <c r="J3326" i="7"/>
  <c r="J3327" i="7"/>
  <c r="J3328" i="7"/>
  <c r="J3329" i="7"/>
  <c r="J3330" i="7"/>
  <c r="J3331" i="7"/>
  <c r="J3332" i="7"/>
  <c r="J3333" i="7"/>
  <c r="J3334" i="7"/>
  <c r="J3335" i="7"/>
  <c r="J3336" i="7"/>
  <c r="J3337" i="7"/>
  <c r="J3338" i="7"/>
  <c r="J3339" i="7"/>
  <c r="J3340" i="7"/>
  <c r="J3341" i="7"/>
  <c r="J3342" i="7"/>
  <c r="J3343" i="7"/>
  <c r="J3344" i="7"/>
  <c r="J3345" i="7"/>
  <c r="J3346" i="7"/>
  <c r="J3347" i="7"/>
  <c r="J3348" i="7"/>
  <c r="J3349" i="7"/>
  <c r="J3350" i="7"/>
  <c r="J3351" i="7"/>
  <c r="J3352" i="7"/>
  <c r="J3353" i="7"/>
  <c r="J3354" i="7"/>
  <c r="J3355" i="7"/>
  <c r="J3356" i="7"/>
  <c r="J3357" i="7"/>
  <c r="J3358" i="7"/>
  <c r="J3359" i="7"/>
  <c r="J3360" i="7"/>
  <c r="J3361" i="7"/>
  <c r="J3362" i="7"/>
  <c r="J3363" i="7"/>
  <c r="J3364" i="7"/>
  <c r="J3365" i="7"/>
  <c r="J3366" i="7"/>
  <c r="J3367" i="7"/>
  <c r="J3368" i="7"/>
  <c r="J3369" i="7"/>
  <c r="J3370" i="7"/>
  <c r="J3371" i="7"/>
  <c r="J3372" i="7"/>
  <c r="J3373" i="7"/>
  <c r="J3374" i="7"/>
  <c r="J3375" i="7"/>
  <c r="J3376" i="7"/>
  <c r="J3377" i="7"/>
  <c r="J3378" i="7"/>
  <c r="J3379" i="7"/>
  <c r="J3380" i="7"/>
  <c r="J3381" i="7"/>
  <c r="J3382" i="7"/>
  <c r="J3383" i="7"/>
  <c r="J3384" i="7"/>
  <c r="J3385" i="7"/>
  <c r="J3386" i="7"/>
  <c r="J3387" i="7"/>
  <c r="J3388" i="7"/>
  <c r="J3389" i="7"/>
  <c r="J3390" i="7"/>
  <c r="J3391" i="7"/>
  <c r="J3392" i="7"/>
  <c r="J3393" i="7"/>
  <c r="J3394" i="7"/>
  <c r="J3395" i="7"/>
  <c r="J3396" i="7"/>
  <c r="J3397" i="7"/>
  <c r="J3398" i="7"/>
  <c r="J3399" i="7"/>
  <c r="J3400" i="7"/>
  <c r="J3401" i="7"/>
  <c r="J3402" i="7"/>
  <c r="J3403" i="7"/>
  <c r="J3404" i="7"/>
  <c r="J3405" i="7"/>
  <c r="J3406" i="7"/>
  <c r="J3407" i="7"/>
  <c r="J3408" i="7"/>
  <c r="J3409" i="7"/>
  <c r="J3410" i="7"/>
  <c r="J3411" i="7"/>
  <c r="J3412" i="7"/>
  <c r="J3413" i="7"/>
  <c r="J3414" i="7"/>
  <c r="J3415" i="7"/>
  <c r="J3416" i="7"/>
  <c r="J3417" i="7"/>
  <c r="J3418" i="7"/>
  <c r="J3419" i="7"/>
  <c r="J3420" i="7"/>
  <c r="J3421" i="7"/>
  <c r="J3422" i="7"/>
  <c r="J3423" i="7"/>
  <c r="J3424" i="7"/>
  <c r="J3425" i="7"/>
  <c r="J3426" i="7"/>
  <c r="J3427" i="7"/>
  <c r="J3428" i="7"/>
  <c r="J3429" i="7"/>
  <c r="J3430" i="7"/>
  <c r="J3431" i="7"/>
  <c r="J3432" i="7"/>
  <c r="J3433" i="7"/>
  <c r="J3434" i="7"/>
  <c r="J3435" i="7"/>
  <c r="J3436" i="7"/>
  <c r="J3437" i="7"/>
  <c r="J3438" i="7"/>
  <c r="J3439" i="7"/>
  <c r="J3440" i="7"/>
  <c r="J3441" i="7"/>
  <c r="J3442" i="7"/>
  <c r="J3443" i="7"/>
  <c r="J3444" i="7"/>
  <c r="J3445" i="7"/>
  <c r="J3446" i="7"/>
  <c r="J3447" i="7"/>
  <c r="J3448" i="7"/>
  <c r="J3449" i="7"/>
  <c r="J3450" i="7"/>
  <c r="J3451" i="7"/>
  <c r="J3452" i="7"/>
  <c r="J3453" i="7"/>
  <c r="J3454" i="7"/>
  <c r="J3455" i="7"/>
  <c r="J3456" i="7"/>
  <c r="J3457" i="7"/>
  <c r="J3458" i="7"/>
  <c r="J3459" i="7"/>
  <c r="J3460" i="7"/>
  <c r="J3461" i="7"/>
  <c r="J3462" i="7"/>
  <c r="J3463" i="7"/>
  <c r="J3464" i="7"/>
  <c r="J3465" i="7"/>
  <c r="J3466" i="7"/>
  <c r="J3467" i="7"/>
  <c r="J3468" i="7"/>
  <c r="J3469" i="7"/>
  <c r="J3470" i="7"/>
  <c r="J3471" i="7"/>
  <c r="J3472" i="7"/>
  <c r="J3473" i="7"/>
  <c r="J3474" i="7"/>
  <c r="J3475" i="7"/>
  <c r="J3476" i="7"/>
  <c r="J3477" i="7"/>
  <c r="J3478" i="7"/>
  <c r="J3479" i="7"/>
  <c r="J3480" i="7"/>
  <c r="J3481" i="7"/>
  <c r="J3482" i="7"/>
  <c r="J3483" i="7"/>
  <c r="J3484" i="7"/>
  <c r="J3485" i="7"/>
  <c r="J3486" i="7"/>
  <c r="J3487" i="7"/>
  <c r="J3488" i="7"/>
  <c r="J3489" i="7"/>
  <c r="J3490" i="7"/>
  <c r="J3491" i="7"/>
  <c r="J3492" i="7"/>
  <c r="J3493" i="7"/>
  <c r="J3494" i="7"/>
  <c r="J3495" i="7"/>
  <c r="J3496" i="7"/>
  <c r="J3497" i="7"/>
  <c r="J3498" i="7"/>
  <c r="J3499" i="7"/>
  <c r="J3500" i="7"/>
  <c r="J3501" i="7"/>
  <c r="J3502" i="7"/>
  <c r="J3503" i="7"/>
  <c r="J3504" i="7"/>
  <c r="J3505" i="7"/>
  <c r="J3506" i="7"/>
  <c r="J3507" i="7"/>
  <c r="J3508" i="7"/>
  <c r="J3509" i="7"/>
  <c r="J3510" i="7"/>
  <c r="J3511" i="7"/>
  <c r="J3512" i="7"/>
  <c r="J3513" i="7"/>
  <c r="J3514" i="7"/>
  <c r="J3515" i="7"/>
  <c r="J3516" i="7"/>
  <c r="J3517" i="7"/>
  <c r="J3518" i="7"/>
  <c r="J3519" i="7"/>
  <c r="J3520" i="7"/>
  <c r="J3521" i="7"/>
  <c r="J3522" i="7"/>
  <c r="J3523" i="7"/>
  <c r="J3524" i="7"/>
  <c r="J3525" i="7"/>
  <c r="J3526" i="7"/>
  <c r="J3527" i="7"/>
  <c r="J3528" i="7"/>
  <c r="J3529" i="7"/>
  <c r="J3530" i="7"/>
  <c r="J3531" i="7"/>
  <c r="J3532" i="7"/>
  <c r="J3533" i="7"/>
  <c r="J3534" i="7"/>
  <c r="J3535" i="7"/>
  <c r="J3536" i="7"/>
  <c r="J3537" i="7"/>
  <c r="J3538" i="7"/>
  <c r="J3539" i="7"/>
  <c r="J3540" i="7"/>
  <c r="J3541" i="7"/>
  <c r="J3542" i="7"/>
  <c r="J3543" i="7"/>
  <c r="J3544" i="7"/>
  <c r="J3545" i="7"/>
  <c r="J3546" i="7"/>
  <c r="J3547" i="7"/>
  <c r="J3548" i="7"/>
  <c r="J3549" i="7"/>
  <c r="J3550" i="7"/>
  <c r="J3551" i="7"/>
  <c r="J3552" i="7"/>
  <c r="J3553" i="7"/>
  <c r="J3554" i="7"/>
  <c r="J3555" i="7"/>
  <c r="J3556" i="7"/>
  <c r="J3557" i="7"/>
  <c r="J3558" i="7"/>
  <c r="J3559" i="7"/>
  <c r="J3560" i="7"/>
  <c r="J3561" i="7"/>
  <c r="J3562" i="7"/>
  <c r="J3563" i="7"/>
  <c r="J3564" i="7"/>
  <c r="J3565" i="7"/>
  <c r="J3566" i="7"/>
  <c r="J3567" i="7"/>
  <c r="J3568" i="7"/>
  <c r="J3569" i="7"/>
  <c r="J3570" i="7"/>
  <c r="J3571" i="7"/>
  <c r="J3572" i="7"/>
  <c r="J3573" i="7"/>
  <c r="J3574" i="7"/>
  <c r="J3575" i="7"/>
  <c r="J3576" i="7"/>
  <c r="J3577" i="7"/>
  <c r="J3578" i="7"/>
  <c r="J3579" i="7"/>
  <c r="J3580" i="7"/>
  <c r="J3581" i="7"/>
  <c r="J3582" i="7"/>
  <c r="J3583" i="7"/>
  <c r="J3584" i="7"/>
  <c r="J3585" i="7"/>
  <c r="J3586" i="7"/>
  <c r="J3587" i="7"/>
  <c r="J3588" i="7"/>
  <c r="J3589" i="7"/>
  <c r="J3590" i="7"/>
  <c r="J3591" i="7"/>
  <c r="J3592" i="7"/>
  <c r="J3593" i="7"/>
  <c r="J3594" i="7"/>
  <c r="J3595" i="7"/>
  <c r="J3596" i="7"/>
  <c r="J3597" i="7"/>
  <c r="J3598" i="7"/>
  <c r="J3599" i="7"/>
  <c r="J3600" i="7"/>
  <c r="J3601" i="7"/>
  <c r="J3602" i="7"/>
  <c r="J3603" i="7"/>
  <c r="J3604" i="7"/>
  <c r="J3605" i="7"/>
  <c r="J3606" i="7"/>
  <c r="J3607" i="7"/>
  <c r="J3608" i="7"/>
  <c r="J3609" i="7"/>
  <c r="J3610" i="7"/>
  <c r="J3611" i="7"/>
  <c r="J3612" i="7"/>
  <c r="J3613" i="7"/>
  <c r="J3614" i="7"/>
  <c r="J3615" i="7"/>
  <c r="J3616" i="7"/>
  <c r="J3617" i="7"/>
  <c r="J3618" i="7"/>
  <c r="J3619" i="7"/>
  <c r="J3620" i="7"/>
  <c r="J3621" i="7"/>
  <c r="J3622" i="7"/>
  <c r="J3623" i="7"/>
  <c r="J3624" i="7"/>
  <c r="J3625" i="7"/>
  <c r="J3626" i="7"/>
  <c r="J3627" i="7"/>
  <c r="J3628" i="7"/>
  <c r="J3629" i="7"/>
  <c r="J3630" i="7"/>
  <c r="J3631" i="7"/>
  <c r="J3632" i="7"/>
  <c r="J3633" i="7"/>
  <c r="J3634" i="7"/>
  <c r="J3635" i="7"/>
  <c r="J3636" i="7"/>
  <c r="J3637" i="7"/>
  <c r="J3638" i="7"/>
  <c r="J3639" i="7"/>
  <c r="J3640" i="7"/>
  <c r="J3641" i="7"/>
  <c r="J3642" i="7"/>
  <c r="J3643" i="7"/>
  <c r="J3644" i="7"/>
  <c r="J3645" i="7"/>
  <c r="J3646" i="7"/>
  <c r="J3647" i="7"/>
  <c r="J3648" i="7"/>
  <c r="J3649" i="7"/>
  <c r="J3650" i="7"/>
  <c r="J3651" i="7"/>
  <c r="J3652" i="7"/>
  <c r="J3653" i="7"/>
  <c r="J3654" i="7"/>
  <c r="J3655" i="7"/>
  <c r="J3656" i="7"/>
  <c r="J3657" i="7"/>
  <c r="J3658" i="7"/>
  <c r="J3659" i="7"/>
  <c r="J3660" i="7"/>
  <c r="J3661" i="7"/>
  <c r="J3662" i="7"/>
  <c r="J3663" i="7"/>
  <c r="J3664" i="7"/>
  <c r="J3665" i="7"/>
  <c r="J3666" i="7"/>
  <c r="J3667" i="7"/>
  <c r="J3668" i="7"/>
  <c r="J3669" i="7"/>
  <c r="J3670" i="7"/>
  <c r="J3671" i="7"/>
  <c r="J3672" i="7"/>
  <c r="J3673" i="7"/>
  <c r="J3674" i="7"/>
  <c r="J3675" i="7"/>
  <c r="J3676" i="7"/>
  <c r="J3677" i="7"/>
  <c r="J3678" i="7"/>
  <c r="J3679" i="7"/>
  <c r="J3680" i="7"/>
  <c r="J3681" i="7"/>
  <c r="J3682" i="7"/>
  <c r="J3683" i="7"/>
  <c r="J3684" i="7"/>
  <c r="J3685" i="7"/>
  <c r="J3686" i="7"/>
  <c r="J3687" i="7"/>
  <c r="J3688" i="7"/>
  <c r="J3689" i="7"/>
  <c r="J3690" i="7"/>
  <c r="J3691" i="7"/>
  <c r="J3692" i="7"/>
  <c r="J3693" i="7"/>
  <c r="J3694" i="7"/>
  <c r="J3695" i="7"/>
  <c r="J3696" i="7"/>
  <c r="J3697" i="7"/>
  <c r="J3698" i="7"/>
  <c r="J3699" i="7"/>
  <c r="J3700" i="7"/>
  <c r="J3701" i="7"/>
  <c r="J3702" i="7"/>
  <c r="J3703" i="7"/>
  <c r="J3704" i="7"/>
  <c r="J3705" i="7"/>
  <c r="J3706" i="7"/>
  <c r="J3707" i="7"/>
  <c r="J3708" i="7"/>
  <c r="J3709" i="7"/>
  <c r="J3710" i="7"/>
  <c r="J3711" i="7"/>
  <c r="J3712" i="7"/>
  <c r="J3713" i="7"/>
  <c r="J3714" i="7"/>
  <c r="J3715" i="7"/>
  <c r="J3716" i="7"/>
  <c r="J3717" i="7"/>
  <c r="J3718" i="7"/>
  <c r="J3719" i="7"/>
  <c r="J3720" i="7"/>
  <c r="J3721" i="7"/>
  <c r="J3722" i="7"/>
  <c r="J3723" i="7"/>
  <c r="J3724" i="7"/>
  <c r="J3725" i="7"/>
  <c r="J3726" i="7"/>
  <c r="J3727" i="7"/>
  <c r="J3728" i="7"/>
  <c r="J3729" i="7"/>
  <c r="J3730" i="7"/>
  <c r="J3731" i="7"/>
  <c r="J3732" i="7"/>
  <c r="J3733" i="7"/>
  <c r="J3734" i="7"/>
  <c r="J3735" i="7"/>
  <c r="J3736" i="7"/>
  <c r="J3737" i="7"/>
  <c r="J3738" i="7"/>
  <c r="J3739" i="7"/>
  <c r="J3740" i="7"/>
  <c r="J3741" i="7"/>
  <c r="J3742" i="7"/>
  <c r="J3743" i="7"/>
  <c r="J3744" i="7"/>
  <c r="J3745" i="7"/>
  <c r="J3746" i="7"/>
  <c r="J3747" i="7"/>
  <c r="J3748" i="7"/>
  <c r="J3749" i="7"/>
  <c r="J3750" i="7"/>
  <c r="J3751" i="7"/>
  <c r="J3752" i="7"/>
  <c r="J3753" i="7"/>
  <c r="J3754" i="7"/>
  <c r="J3755" i="7"/>
  <c r="J3756" i="7"/>
  <c r="J3757" i="7"/>
  <c r="J3758" i="7"/>
  <c r="J3759" i="7"/>
  <c r="J3760" i="7"/>
  <c r="J3761" i="7"/>
  <c r="J3762" i="7"/>
  <c r="J3763" i="7"/>
  <c r="J3764" i="7"/>
  <c r="J3765" i="7"/>
  <c r="J3766" i="7"/>
  <c r="J3767" i="7"/>
  <c r="J3768" i="7"/>
  <c r="J3769" i="7"/>
  <c r="J3770" i="7"/>
  <c r="J3771" i="7"/>
  <c r="J3772" i="7"/>
  <c r="J3773" i="7"/>
  <c r="J3774" i="7"/>
  <c r="J3775" i="7"/>
  <c r="J3776" i="7"/>
  <c r="J3777" i="7"/>
  <c r="J3778" i="7"/>
  <c r="J3779" i="7"/>
  <c r="J3780" i="7"/>
  <c r="J3781" i="7"/>
  <c r="J3782" i="7"/>
  <c r="J3783" i="7"/>
  <c r="J3784" i="7"/>
  <c r="J3785" i="7"/>
  <c r="J3786" i="7"/>
  <c r="J3787" i="7"/>
  <c r="J3788" i="7"/>
  <c r="J3789" i="7"/>
  <c r="J3790" i="7"/>
  <c r="J3791" i="7"/>
  <c r="J3792" i="7"/>
  <c r="J3793" i="7"/>
  <c r="J3794" i="7"/>
  <c r="J3795" i="7"/>
  <c r="J3796" i="7"/>
  <c r="J3797" i="7"/>
  <c r="J3798" i="7"/>
  <c r="J3799" i="7"/>
  <c r="J3800" i="7"/>
  <c r="J3801" i="7"/>
  <c r="J3802" i="7"/>
  <c r="J3803" i="7"/>
  <c r="J3804" i="7"/>
  <c r="J3805" i="7"/>
  <c r="J3806" i="7"/>
  <c r="J3807" i="7"/>
  <c r="J3808" i="7"/>
  <c r="J3809" i="7"/>
  <c r="J3810" i="7"/>
  <c r="J3811" i="7"/>
  <c r="J3812" i="7"/>
  <c r="J3813" i="7"/>
  <c r="J3814" i="7"/>
  <c r="J3815" i="7"/>
  <c r="J3816" i="7"/>
  <c r="J3817" i="7"/>
  <c r="J3818" i="7"/>
  <c r="J3819" i="7"/>
  <c r="J3820" i="7"/>
  <c r="J3821" i="7"/>
  <c r="J3822" i="7"/>
  <c r="J3823" i="7"/>
  <c r="J3824" i="7"/>
  <c r="J3825" i="7"/>
  <c r="J3826" i="7"/>
  <c r="J3827" i="7"/>
  <c r="J3828" i="7"/>
  <c r="J3829" i="7"/>
  <c r="J3830" i="7"/>
  <c r="J3831" i="7"/>
  <c r="J3832" i="7"/>
  <c r="J3833" i="7"/>
  <c r="J3834" i="7"/>
  <c r="J3835" i="7"/>
  <c r="J3836" i="7"/>
  <c r="J3837" i="7"/>
  <c r="J3838" i="7"/>
  <c r="J3839" i="7"/>
  <c r="J3840" i="7"/>
  <c r="J3841" i="7"/>
  <c r="J3842" i="7"/>
  <c r="J3843" i="7"/>
  <c r="J3844" i="7"/>
  <c r="J3845" i="7"/>
  <c r="J3846" i="7"/>
  <c r="J3847" i="7"/>
  <c r="J3848" i="7"/>
  <c r="J3849" i="7"/>
  <c r="J3850" i="7"/>
  <c r="J3851" i="7"/>
  <c r="J3852" i="7"/>
  <c r="J3853" i="7"/>
  <c r="J3854" i="7"/>
  <c r="J3855" i="7"/>
  <c r="J3856" i="7"/>
  <c r="J3857" i="7"/>
  <c r="J3858" i="7"/>
  <c r="J3859" i="7"/>
  <c r="J3860" i="7"/>
  <c r="J3861" i="7"/>
  <c r="J3862" i="7"/>
  <c r="J3863" i="7"/>
  <c r="J3864" i="7"/>
  <c r="J3865" i="7"/>
  <c r="J3866" i="7"/>
  <c r="J3867" i="7"/>
  <c r="J3868" i="7"/>
  <c r="J3869" i="7"/>
  <c r="J3870" i="7"/>
  <c r="J3871" i="7"/>
  <c r="J3872" i="7"/>
  <c r="J3873" i="7"/>
  <c r="J3874" i="7"/>
  <c r="J3875" i="7"/>
  <c r="J3876" i="7"/>
  <c r="J3877" i="7"/>
  <c r="J3878" i="7"/>
  <c r="J3879" i="7"/>
  <c r="J3880" i="7"/>
  <c r="J3881" i="7"/>
  <c r="J3882" i="7"/>
  <c r="J3883" i="7"/>
  <c r="J3884" i="7"/>
  <c r="J3885" i="7"/>
  <c r="J3886" i="7"/>
  <c r="J3887" i="7"/>
  <c r="J3888" i="7"/>
  <c r="J3889" i="7"/>
  <c r="J3890" i="7"/>
  <c r="J3891" i="7"/>
  <c r="J3892" i="7"/>
  <c r="J3893" i="7"/>
  <c r="J3894" i="7"/>
  <c r="J3895" i="7"/>
  <c r="J3896" i="7"/>
  <c r="J3897" i="7"/>
  <c r="J3898" i="7"/>
  <c r="J3899" i="7"/>
  <c r="J3900" i="7"/>
  <c r="J3901" i="7"/>
  <c r="J3902" i="7"/>
  <c r="J3903" i="7"/>
  <c r="J3904" i="7"/>
  <c r="J3905" i="7"/>
  <c r="J3906" i="7"/>
  <c r="J3907" i="7"/>
  <c r="J3908" i="7"/>
  <c r="J3909" i="7"/>
  <c r="J3910" i="7"/>
  <c r="J3911" i="7"/>
  <c r="J3912" i="7"/>
  <c r="J3913" i="7"/>
  <c r="J3914" i="7"/>
  <c r="J3915" i="7"/>
  <c r="J3916" i="7"/>
  <c r="J3917" i="7"/>
  <c r="J3918" i="7"/>
  <c r="J3919" i="7"/>
  <c r="J3920" i="7"/>
  <c r="J3921" i="7"/>
  <c r="J3922" i="7"/>
  <c r="J3923" i="7"/>
  <c r="J3924" i="7"/>
  <c r="J3925" i="7"/>
  <c r="J3926" i="7"/>
  <c r="J3927" i="7"/>
  <c r="J3928" i="7"/>
  <c r="J3929" i="7"/>
  <c r="J3930" i="7"/>
  <c r="J3931" i="7"/>
  <c r="J3932" i="7"/>
  <c r="J3933" i="7"/>
  <c r="J3934" i="7"/>
  <c r="J3935" i="7"/>
  <c r="J3936" i="7"/>
  <c r="J3937" i="7"/>
  <c r="J3938" i="7"/>
  <c r="J3939" i="7"/>
  <c r="J3940" i="7"/>
  <c r="J3941" i="7"/>
  <c r="J3942" i="7"/>
  <c r="J3943" i="7"/>
  <c r="J3944" i="7"/>
  <c r="J3945" i="7"/>
  <c r="J3946" i="7"/>
  <c r="J3947" i="7"/>
  <c r="J3948" i="7"/>
  <c r="J3949" i="7"/>
  <c r="J3950" i="7"/>
  <c r="J3951" i="7"/>
  <c r="J3952" i="7"/>
  <c r="J3953" i="7"/>
  <c r="J3954" i="7"/>
  <c r="J3955" i="7"/>
  <c r="J3956" i="7"/>
  <c r="J3957" i="7"/>
  <c r="J3958" i="7"/>
  <c r="J3959" i="7"/>
  <c r="J3960" i="7"/>
  <c r="J3961" i="7"/>
  <c r="J3962" i="7"/>
  <c r="J3963" i="7"/>
  <c r="J3964" i="7"/>
  <c r="J3965" i="7"/>
  <c r="J3966" i="7"/>
  <c r="J3967" i="7"/>
  <c r="J3968" i="7"/>
  <c r="J3969" i="7"/>
  <c r="J3970" i="7"/>
  <c r="J3971" i="7"/>
  <c r="J3972" i="7"/>
  <c r="J3973" i="7"/>
  <c r="J3974" i="7"/>
  <c r="J3975" i="7"/>
  <c r="J3976" i="7"/>
  <c r="J3977" i="7"/>
  <c r="J3978" i="7"/>
  <c r="J3979" i="7"/>
  <c r="J3980" i="7"/>
  <c r="J3981" i="7"/>
  <c r="J3982" i="7"/>
  <c r="J3983" i="7"/>
  <c r="J3984" i="7"/>
  <c r="J3985" i="7"/>
  <c r="J3986" i="7"/>
  <c r="J3987" i="7"/>
  <c r="J3988" i="7"/>
  <c r="J3989" i="7"/>
  <c r="J3990" i="7"/>
  <c r="J3991" i="7"/>
  <c r="J3992" i="7"/>
  <c r="J3993" i="7"/>
  <c r="J3994" i="7"/>
  <c r="J3995" i="7"/>
  <c r="J3996" i="7"/>
  <c r="J3997" i="7"/>
  <c r="J3998" i="7"/>
  <c r="J3999" i="7"/>
  <c r="J4000" i="7"/>
  <c r="J4001" i="7"/>
  <c r="J4002" i="7"/>
  <c r="J4003" i="7"/>
  <c r="J4004" i="7"/>
  <c r="J4005" i="7"/>
  <c r="J4006" i="7"/>
  <c r="J4007" i="7"/>
  <c r="J4008" i="7"/>
  <c r="J4009" i="7"/>
  <c r="J4010" i="7"/>
  <c r="J4011" i="7"/>
  <c r="J4012" i="7"/>
  <c r="J4013" i="7"/>
  <c r="J4014" i="7"/>
  <c r="J4015" i="7"/>
  <c r="J4016" i="7"/>
  <c r="J4017" i="7"/>
  <c r="J4018" i="7"/>
  <c r="J4019" i="7"/>
  <c r="J4020" i="7"/>
  <c r="J4021" i="7"/>
  <c r="J4022" i="7"/>
  <c r="J4023" i="7"/>
  <c r="J4024" i="7"/>
  <c r="J4025" i="7"/>
  <c r="J4026" i="7"/>
  <c r="J4027" i="7"/>
  <c r="J4028" i="7"/>
  <c r="J4029" i="7"/>
  <c r="J4030" i="7"/>
  <c r="J4031" i="7"/>
  <c r="J4032" i="7"/>
  <c r="J4033" i="7"/>
  <c r="J4034" i="7"/>
  <c r="J4035" i="7"/>
  <c r="J4036" i="7"/>
  <c r="J4037" i="7"/>
  <c r="J4038" i="7"/>
  <c r="J4039" i="7"/>
  <c r="J4040" i="7"/>
  <c r="J4041" i="7"/>
  <c r="J4042" i="7"/>
  <c r="J4043" i="7"/>
  <c r="J4044" i="7"/>
  <c r="J4045" i="7"/>
  <c r="J4046" i="7"/>
  <c r="J4047" i="7"/>
  <c r="J4048" i="7"/>
  <c r="J4049" i="7"/>
  <c r="J4050" i="7"/>
  <c r="J4051" i="7"/>
  <c r="J4052" i="7"/>
  <c r="J4053" i="7"/>
  <c r="J4054" i="7"/>
  <c r="J4055" i="7"/>
  <c r="J4056" i="7"/>
  <c r="J4057" i="7"/>
  <c r="J4058" i="7"/>
  <c r="J4059" i="7"/>
  <c r="J4060" i="7"/>
  <c r="J4061" i="7"/>
  <c r="J4062" i="7"/>
  <c r="J4063" i="7"/>
  <c r="J4064" i="7"/>
  <c r="J4065" i="7"/>
  <c r="J4066" i="7"/>
  <c r="J4067" i="7"/>
  <c r="J4068" i="7"/>
  <c r="J4069" i="7"/>
  <c r="J4070" i="7"/>
  <c r="J4071" i="7"/>
  <c r="J4072" i="7"/>
  <c r="J4073" i="7"/>
  <c r="J4074" i="7"/>
  <c r="J4075" i="7"/>
  <c r="J4076" i="7"/>
  <c r="J4077" i="7"/>
  <c r="J4078" i="7"/>
  <c r="J4079" i="7"/>
  <c r="J4080" i="7"/>
  <c r="J4081" i="7"/>
  <c r="J4082" i="7"/>
  <c r="J4083" i="7"/>
  <c r="J4084" i="7"/>
  <c r="J4085" i="7"/>
  <c r="J4086" i="7"/>
  <c r="J4087" i="7"/>
  <c r="J4088" i="7"/>
  <c r="J4089" i="7"/>
  <c r="J4090" i="7"/>
  <c r="J4091" i="7"/>
  <c r="J4092" i="7"/>
  <c r="J4093" i="7"/>
  <c r="J4094" i="7"/>
  <c r="J4095" i="7"/>
  <c r="J4096" i="7"/>
  <c r="J4097" i="7"/>
  <c r="J4098" i="7"/>
  <c r="J4099" i="7"/>
  <c r="J4100" i="7"/>
  <c r="J4101" i="7"/>
  <c r="J4102" i="7"/>
  <c r="J4103" i="7"/>
  <c r="J4104" i="7"/>
  <c r="J4105" i="7"/>
  <c r="J4106" i="7"/>
  <c r="J4107" i="7"/>
  <c r="J4108" i="7"/>
  <c r="J4109" i="7"/>
  <c r="J4110" i="7"/>
  <c r="J4111" i="7"/>
  <c r="J4112" i="7"/>
  <c r="J4113" i="7"/>
  <c r="J4114" i="7"/>
  <c r="J4115" i="7"/>
  <c r="J4116" i="7"/>
  <c r="J4117" i="7"/>
  <c r="J4118" i="7"/>
  <c r="J4119" i="7"/>
  <c r="J4120" i="7"/>
  <c r="J4121" i="7"/>
  <c r="J4122" i="7"/>
  <c r="J4123" i="7"/>
  <c r="J4124" i="7"/>
  <c r="J4125" i="7"/>
  <c r="J4126" i="7"/>
  <c r="J4127" i="7"/>
  <c r="J4128" i="7"/>
  <c r="J4129" i="7"/>
  <c r="J4130" i="7"/>
  <c r="J4131" i="7"/>
  <c r="J4132" i="7"/>
  <c r="J4133" i="7"/>
  <c r="J4134" i="7"/>
  <c r="J4135" i="7"/>
  <c r="J4136" i="7"/>
  <c r="J4137" i="7"/>
  <c r="J4138" i="7"/>
  <c r="J4139" i="7"/>
  <c r="J4140" i="7"/>
  <c r="J4141" i="7"/>
  <c r="J4142" i="7"/>
  <c r="J4143" i="7"/>
  <c r="J4144" i="7"/>
  <c r="J4145" i="7"/>
  <c r="J4146" i="7"/>
  <c r="J4147" i="7"/>
  <c r="J4148" i="7"/>
  <c r="J4149" i="7"/>
  <c r="J4150" i="7"/>
  <c r="J4151" i="7"/>
  <c r="J4152" i="7"/>
  <c r="J4153" i="7"/>
  <c r="J4154" i="7"/>
  <c r="J4155" i="7"/>
  <c r="J4156" i="7"/>
  <c r="J4157" i="7"/>
  <c r="J4158" i="7"/>
  <c r="J4159" i="7"/>
  <c r="J4160" i="7"/>
  <c r="J4161" i="7"/>
  <c r="J4162" i="7"/>
  <c r="J4163" i="7"/>
  <c r="J4164" i="7"/>
  <c r="J4165" i="7"/>
  <c r="J4166" i="7"/>
  <c r="J4167" i="7"/>
  <c r="J4168" i="7"/>
  <c r="J4169" i="7"/>
  <c r="J4170" i="7"/>
  <c r="J4171" i="7"/>
  <c r="J4172" i="7"/>
  <c r="J4173" i="7"/>
  <c r="J4174" i="7"/>
  <c r="J4175" i="7"/>
  <c r="J4176" i="7"/>
  <c r="J4177" i="7"/>
  <c r="J4178" i="7"/>
  <c r="J4179" i="7"/>
  <c r="J4180" i="7"/>
  <c r="J4181" i="7"/>
  <c r="J4182" i="7"/>
  <c r="J4183" i="7"/>
  <c r="J4184" i="7"/>
  <c r="J4185" i="7"/>
  <c r="J4186" i="7"/>
  <c r="J4187" i="7"/>
  <c r="J4188" i="7"/>
  <c r="J4189" i="7"/>
  <c r="J4190" i="7"/>
  <c r="J4191" i="7"/>
  <c r="J4192" i="7"/>
  <c r="J4193" i="7"/>
  <c r="J4194" i="7"/>
  <c r="J4195" i="7"/>
  <c r="J4196" i="7"/>
  <c r="J4197" i="7"/>
  <c r="J4198" i="7"/>
  <c r="J4199" i="7"/>
  <c r="J4200" i="7"/>
  <c r="J4201" i="7"/>
  <c r="J4202" i="7"/>
  <c r="J4203" i="7"/>
  <c r="J4204" i="7"/>
  <c r="J4205" i="7"/>
  <c r="J4206" i="7"/>
  <c r="J4207" i="7"/>
  <c r="J4208" i="7"/>
  <c r="J4209" i="7"/>
  <c r="J4210" i="7"/>
  <c r="J4211" i="7"/>
  <c r="J4212" i="7"/>
  <c r="J4213" i="7"/>
  <c r="J4214" i="7"/>
  <c r="J4215" i="7"/>
  <c r="J4216" i="7"/>
  <c r="J4217" i="7"/>
  <c r="J4218" i="7"/>
  <c r="J4219" i="7"/>
  <c r="J4220" i="7"/>
  <c r="J4221" i="7"/>
  <c r="J4222" i="7"/>
  <c r="J4223" i="7"/>
  <c r="J4224" i="7"/>
  <c r="J4225" i="7"/>
  <c r="J4226" i="7"/>
  <c r="J4227" i="7"/>
  <c r="J4228" i="7"/>
  <c r="J4229" i="7"/>
  <c r="J4230" i="7"/>
  <c r="J4231" i="7"/>
  <c r="J4232" i="7"/>
  <c r="J4233" i="7"/>
  <c r="J4234" i="7"/>
  <c r="J4235" i="7"/>
  <c r="J4236" i="7"/>
  <c r="J4237" i="7"/>
  <c r="J4238" i="7"/>
  <c r="J4239" i="7"/>
  <c r="J4240" i="7"/>
  <c r="J4241" i="7"/>
  <c r="J4242" i="7"/>
  <c r="J4243" i="7"/>
  <c r="J4244" i="7"/>
  <c r="J4245" i="7"/>
  <c r="J4246" i="7"/>
  <c r="J4247" i="7"/>
  <c r="J4248" i="7"/>
  <c r="J4249" i="7"/>
  <c r="J4250" i="7"/>
  <c r="J4251" i="7"/>
  <c r="J4252" i="7"/>
  <c r="J4253" i="7"/>
  <c r="J4254" i="7"/>
  <c r="J4255" i="7"/>
  <c r="J4256" i="7"/>
  <c r="J4257" i="7"/>
  <c r="J4258" i="7"/>
  <c r="J4259" i="7"/>
  <c r="J4260" i="7"/>
  <c r="J4261" i="7"/>
  <c r="J4262" i="7"/>
  <c r="J4263" i="7"/>
  <c r="J4264" i="7"/>
  <c r="J4265" i="7"/>
  <c r="J4266" i="7"/>
  <c r="J4267" i="7"/>
  <c r="J4268" i="7"/>
  <c r="J4269" i="7"/>
  <c r="J4270" i="7"/>
  <c r="J4271" i="7"/>
  <c r="J4272" i="7"/>
  <c r="J4273" i="7"/>
  <c r="J4274" i="7"/>
  <c r="J4275" i="7"/>
  <c r="J4276" i="7"/>
  <c r="J4277" i="7"/>
  <c r="J4278" i="7"/>
  <c r="J4279" i="7"/>
  <c r="J4280" i="7"/>
  <c r="J4281" i="7"/>
  <c r="J4282" i="7"/>
  <c r="J4283" i="7"/>
  <c r="J4284" i="7"/>
  <c r="J4285" i="7"/>
  <c r="J4286" i="7"/>
  <c r="J4287" i="7"/>
  <c r="J4288" i="7"/>
  <c r="J4289" i="7"/>
  <c r="J4290" i="7"/>
  <c r="J4291" i="7"/>
  <c r="J4292" i="7"/>
  <c r="J4293" i="7"/>
  <c r="J4294" i="7"/>
  <c r="J4295" i="7"/>
  <c r="J4296" i="7"/>
  <c r="J4297" i="7"/>
  <c r="J4298" i="7"/>
  <c r="J4299" i="7"/>
  <c r="J4300" i="7"/>
  <c r="J4301" i="7"/>
  <c r="J4302" i="7"/>
  <c r="J4303" i="7"/>
  <c r="J4304" i="7"/>
  <c r="J4305" i="7"/>
  <c r="J4306" i="7"/>
  <c r="J4307" i="7"/>
  <c r="J4308" i="7"/>
  <c r="J4309" i="7"/>
  <c r="J4310" i="7"/>
  <c r="J4311" i="7"/>
  <c r="J4312" i="7"/>
  <c r="J4313" i="7"/>
  <c r="J4314" i="7"/>
  <c r="J4315" i="7"/>
  <c r="J4316" i="7"/>
  <c r="J4317" i="7"/>
  <c r="J4318" i="7"/>
  <c r="J4319" i="7"/>
  <c r="J4320" i="7"/>
  <c r="J4321" i="7"/>
  <c r="J4322" i="7"/>
  <c r="J4323" i="7"/>
  <c r="J4324" i="7"/>
  <c r="J4325" i="7"/>
  <c r="J4326" i="7"/>
  <c r="J4327" i="7"/>
  <c r="J4328" i="7"/>
  <c r="J4329" i="7"/>
  <c r="J4330" i="7"/>
  <c r="J4331" i="7"/>
  <c r="J4332" i="7"/>
  <c r="J4333" i="7"/>
  <c r="J4334" i="7"/>
  <c r="J4335" i="7"/>
  <c r="J4336" i="7"/>
  <c r="J4337" i="7"/>
  <c r="J4338" i="7"/>
  <c r="J4339" i="7"/>
  <c r="J4340" i="7"/>
  <c r="J4341" i="7"/>
  <c r="J4342" i="7"/>
  <c r="J4343" i="7"/>
  <c r="J4344" i="7"/>
  <c r="J4345" i="7"/>
  <c r="J4346" i="7"/>
  <c r="J4347" i="7"/>
  <c r="J4348" i="7"/>
  <c r="J4349" i="7"/>
  <c r="J4350" i="7"/>
  <c r="J4351" i="7"/>
  <c r="J4352" i="7"/>
  <c r="J4353" i="7"/>
  <c r="J4354" i="7"/>
  <c r="J4355" i="7"/>
  <c r="J4356" i="7"/>
  <c r="J4357" i="7"/>
  <c r="J4358" i="7"/>
  <c r="J4359" i="7"/>
  <c r="J4360" i="7"/>
  <c r="J4361" i="7"/>
  <c r="J4362" i="7"/>
  <c r="J4363" i="7"/>
  <c r="J4364" i="7"/>
  <c r="J4365" i="7"/>
  <c r="J4366" i="7"/>
  <c r="J4367" i="7"/>
  <c r="J4368" i="7"/>
  <c r="J4369" i="7"/>
  <c r="J4370" i="7"/>
  <c r="J4371" i="7"/>
  <c r="J4372" i="7"/>
  <c r="J4373" i="7"/>
  <c r="J4374" i="7"/>
  <c r="J4375" i="7"/>
  <c r="J4376" i="7"/>
  <c r="J4377" i="7"/>
  <c r="J4378" i="7"/>
  <c r="J4379" i="7"/>
  <c r="J4380" i="7"/>
  <c r="J4381" i="7"/>
  <c r="J4382" i="7"/>
  <c r="J4383" i="7"/>
  <c r="J4384" i="7"/>
  <c r="J4385" i="7"/>
  <c r="J4386" i="7"/>
  <c r="J4387" i="7"/>
  <c r="J4388" i="7"/>
  <c r="J4389" i="7"/>
  <c r="J4390" i="7"/>
  <c r="J4391" i="7"/>
  <c r="J4392" i="7"/>
  <c r="J4393" i="7"/>
  <c r="J4394" i="7"/>
  <c r="J4395" i="7"/>
  <c r="J4396" i="7"/>
  <c r="J4397" i="7"/>
  <c r="J4398" i="7"/>
  <c r="J4399" i="7"/>
  <c r="J4400" i="7"/>
  <c r="J4401" i="7"/>
  <c r="J4402" i="7"/>
  <c r="J4403" i="7"/>
  <c r="J4404" i="7"/>
  <c r="J4405" i="7"/>
  <c r="J4406" i="7"/>
  <c r="J4407" i="7"/>
  <c r="J4408" i="7"/>
  <c r="J4409" i="7"/>
  <c r="J4410" i="7"/>
  <c r="J4411" i="7"/>
  <c r="J4412" i="7"/>
  <c r="J4413" i="7"/>
  <c r="J4414" i="7"/>
  <c r="J4415" i="7"/>
  <c r="J4416" i="7"/>
  <c r="J4417" i="7"/>
  <c r="J4418" i="7"/>
  <c r="J4419" i="7"/>
  <c r="J4420" i="7"/>
  <c r="J4421" i="7"/>
  <c r="J4422" i="7"/>
  <c r="J4423" i="7"/>
  <c r="J4424" i="7"/>
  <c r="J4425" i="7"/>
  <c r="J4426" i="7"/>
  <c r="J4427" i="7"/>
  <c r="J4428" i="7"/>
  <c r="J4429" i="7"/>
  <c r="J4430" i="7"/>
  <c r="J4431" i="7"/>
  <c r="J4432" i="7"/>
  <c r="J4433" i="7"/>
  <c r="J4434" i="7"/>
  <c r="J4435" i="7"/>
  <c r="J4436" i="7"/>
  <c r="J4437" i="7"/>
  <c r="J4438" i="7"/>
  <c r="J4439" i="7"/>
  <c r="J4440" i="7"/>
  <c r="J4441" i="7"/>
  <c r="J4442" i="7"/>
  <c r="J4443" i="7"/>
  <c r="J4444" i="7"/>
  <c r="J4445" i="7"/>
  <c r="J4446" i="7"/>
  <c r="J4447" i="7"/>
  <c r="J4448" i="7"/>
  <c r="J4449" i="7"/>
  <c r="J4450" i="7"/>
  <c r="J4451" i="7"/>
  <c r="J4452" i="7"/>
  <c r="J4453" i="7"/>
  <c r="J4454" i="7"/>
  <c r="J4455" i="7"/>
  <c r="J4456" i="7"/>
  <c r="J4457" i="7"/>
  <c r="J4458" i="7"/>
  <c r="J4459" i="7"/>
  <c r="J4460" i="7"/>
  <c r="J4461" i="7"/>
  <c r="J4462" i="7"/>
  <c r="J4463" i="7"/>
  <c r="J4464" i="7"/>
  <c r="J4465" i="7"/>
  <c r="J4466" i="7"/>
  <c r="J4467" i="7"/>
  <c r="J4468" i="7"/>
  <c r="J4469" i="7"/>
  <c r="J4470" i="7"/>
  <c r="J4471" i="7"/>
  <c r="J4472" i="7"/>
  <c r="J4473" i="7"/>
  <c r="J4474" i="7"/>
  <c r="J4475" i="7"/>
  <c r="J4476" i="7"/>
  <c r="J4477" i="7"/>
  <c r="J4478" i="7"/>
  <c r="J4479" i="7"/>
  <c r="J4480" i="7"/>
  <c r="J4481" i="7"/>
  <c r="J4482" i="7"/>
  <c r="J4483" i="7"/>
  <c r="J4484" i="7"/>
  <c r="J4485" i="7"/>
  <c r="J4486" i="7"/>
  <c r="J4487" i="7"/>
  <c r="J4488" i="7"/>
  <c r="J4489" i="7"/>
  <c r="J4490" i="7"/>
  <c r="J4491" i="7"/>
  <c r="J4492" i="7"/>
  <c r="J4493" i="7"/>
  <c r="J4494" i="7"/>
  <c r="J4495" i="7"/>
  <c r="J4496" i="7"/>
  <c r="J4497" i="7"/>
  <c r="J4498" i="7"/>
  <c r="J4499" i="7"/>
  <c r="J4500" i="7"/>
  <c r="J4501" i="7"/>
  <c r="J4502" i="7"/>
  <c r="J4503" i="7"/>
  <c r="J4504" i="7"/>
  <c r="J4505" i="7"/>
  <c r="J4506" i="7"/>
  <c r="J4507" i="7"/>
  <c r="J4508" i="7"/>
  <c r="J4509" i="7"/>
  <c r="J4510" i="7"/>
  <c r="J4511" i="7"/>
  <c r="J4512" i="7"/>
  <c r="J4513" i="7"/>
  <c r="J4514" i="7"/>
  <c r="J4515" i="7"/>
  <c r="J4516" i="7"/>
  <c r="J4517" i="7"/>
  <c r="J4518" i="7"/>
  <c r="J4519" i="7"/>
  <c r="J4520" i="7"/>
  <c r="J4521" i="7"/>
  <c r="J4522" i="7"/>
  <c r="J4523" i="7"/>
  <c r="J4524" i="7"/>
  <c r="J4525" i="7"/>
  <c r="J4526" i="7"/>
  <c r="J4527" i="7"/>
  <c r="J4528" i="7"/>
  <c r="J4529" i="7"/>
  <c r="J4530" i="7"/>
  <c r="J4531" i="7"/>
  <c r="J4532" i="7"/>
  <c r="J4533" i="7"/>
  <c r="J4534" i="7"/>
  <c r="J4535" i="7"/>
  <c r="J4536" i="7"/>
  <c r="J4537" i="7"/>
  <c r="J4538" i="7"/>
  <c r="J4539" i="7"/>
  <c r="J4540" i="7"/>
  <c r="J4541" i="7"/>
  <c r="J4542" i="7"/>
  <c r="J4543" i="7"/>
  <c r="J4544" i="7"/>
  <c r="J4545" i="7"/>
  <c r="J4546" i="7"/>
  <c r="J4547" i="7"/>
  <c r="J4548" i="7"/>
  <c r="J4549" i="7"/>
  <c r="J4550" i="7"/>
  <c r="J4551" i="7"/>
  <c r="J4552" i="7"/>
  <c r="J4553" i="7"/>
  <c r="J4554" i="7"/>
  <c r="J4555" i="7"/>
  <c r="J4556" i="7"/>
  <c r="J4557" i="7"/>
  <c r="J4558" i="7"/>
  <c r="J4559" i="7"/>
  <c r="J4560" i="7"/>
  <c r="J4561" i="7"/>
  <c r="J4562" i="7"/>
  <c r="J4563" i="7"/>
  <c r="J4564" i="7"/>
  <c r="J4565" i="7"/>
  <c r="J4566" i="7"/>
  <c r="J4567" i="7"/>
  <c r="J4568" i="7"/>
  <c r="J4569" i="7"/>
  <c r="J4570" i="7"/>
  <c r="J4571" i="7"/>
  <c r="J4572" i="7"/>
  <c r="J4573" i="7"/>
  <c r="J4574" i="7"/>
  <c r="J4575" i="7"/>
  <c r="J4576" i="7"/>
  <c r="J4577" i="7"/>
  <c r="J4578" i="7"/>
  <c r="J4579" i="7"/>
  <c r="J4580" i="7"/>
  <c r="J4581" i="7"/>
  <c r="J4582" i="7"/>
  <c r="J4583" i="7"/>
  <c r="J4584" i="7"/>
  <c r="J4585" i="7"/>
  <c r="J4586" i="7"/>
  <c r="J4587" i="7"/>
  <c r="J4588" i="7"/>
  <c r="J4589" i="7"/>
  <c r="J4590" i="7"/>
  <c r="J4591" i="7"/>
  <c r="J4592" i="7"/>
  <c r="J4593" i="7"/>
  <c r="J4594" i="7"/>
  <c r="J4595" i="7"/>
  <c r="J4596" i="7"/>
  <c r="J4597" i="7"/>
  <c r="J4598" i="7"/>
  <c r="J4599" i="7"/>
  <c r="J4600" i="7"/>
  <c r="J4601" i="7"/>
  <c r="J4602" i="7"/>
  <c r="J4603" i="7"/>
  <c r="J4604" i="7"/>
  <c r="J4605" i="7"/>
  <c r="J4606" i="7"/>
  <c r="J4607" i="7"/>
  <c r="J4608" i="7"/>
  <c r="J4609" i="7"/>
</calcChain>
</file>

<file path=xl/sharedStrings.xml><?xml version="1.0" encoding="utf-8"?>
<sst xmlns="http://schemas.openxmlformats.org/spreadsheetml/2006/main" count="18462" uniqueCount="52">
  <si>
    <t>id_subsector</t>
  </si>
  <si>
    <t>unit</t>
  </si>
  <si>
    <t>id_energy_carrier</t>
  </si>
  <si>
    <t>subsector</t>
  </si>
  <si>
    <t>energy_carrier</t>
  </si>
  <si>
    <t>lighting</t>
  </si>
  <si>
    <t>ICT</t>
  </si>
  <si>
    <t>mechanical_energy</t>
  </si>
  <si>
    <t>hot_water</t>
  </si>
  <si>
    <t>process_heating</t>
  </si>
  <si>
    <t>space_heating</t>
  </si>
  <si>
    <t>process_cooling</t>
  </si>
  <si>
    <t>space_cooling</t>
  </si>
  <si>
    <t>kWh</t>
  </si>
  <si>
    <t>agriculture</t>
  </si>
  <si>
    <t>Strom</t>
  </si>
  <si>
    <t>Kraftstoff</t>
  </si>
  <si>
    <t>Kohle</t>
  </si>
  <si>
    <t>Erdgas</t>
  </si>
  <si>
    <t>Heizöl</t>
  </si>
  <si>
    <t>Flüssiggas</t>
  </si>
  <si>
    <t>Biomasse</t>
  </si>
  <si>
    <t>Fernwärme</t>
  </si>
  <si>
    <t>erneuerbare Energien</t>
  </si>
  <si>
    <t>manufacturing</t>
  </si>
  <si>
    <t>construction</t>
  </si>
  <si>
    <t>retail_wholesale</t>
  </si>
  <si>
    <t>transporting_storage</t>
  </si>
  <si>
    <t>hotel_restaurant</t>
  </si>
  <si>
    <t>information</t>
  </si>
  <si>
    <t>finance</t>
  </si>
  <si>
    <t>Real estate and housing</t>
  </si>
  <si>
    <t>professional_tech_science</t>
  </si>
  <si>
    <t>administrative</t>
  </si>
  <si>
    <t>public_administration</t>
  </si>
  <si>
    <t>education</t>
  </si>
  <si>
    <t>Health and social services</t>
  </si>
  <si>
    <t>art, entertainment and recreation</t>
  </si>
  <si>
    <t>other tertiary sectors</t>
  </si>
  <si>
    <t>year</t>
  </si>
  <si>
    <t>end_use</t>
  </si>
  <si>
    <t>value</t>
  </si>
  <si>
    <t>id_sector</t>
  </si>
  <si>
    <t>id_end_use</t>
  </si>
  <si>
    <t>name</t>
  </si>
  <si>
    <t>space cooling</t>
  </si>
  <si>
    <t>space heating</t>
  </si>
  <si>
    <t>domestic hot water</t>
  </si>
  <si>
    <t>ventilation</t>
  </si>
  <si>
    <t>end_use_level2</t>
  </si>
  <si>
    <t>id_end_use_level2</t>
  </si>
  <si>
    <t>appliance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</si>
</sst>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L4609" totalsRowShown="0">
  <autoFilter ref="A1:L4609"/>
  <tableColumns count="12">
    <tableColumn id="9" name="id_sector"/>
    <tableColumn id="1" name="id_subsector"/>
    <tableColumn id="2" name="subsector"/>
    <tableColumn id="3" name="id_energy_carrier"/>
    <tableColumn id="4" name="energy_carrier"/>
    <tableColumn id="5" name="year"/>
    <tableColumn id="6" name="unit"/>
    <tableColumn id="10" name="id_end_use" dataDxfId="1">
      <calculatedColumnFormula>VLOOKUP(Table1[[#This Row],[end_use_level2]],Table2[#All],3,0)</calculatedColumnFormula>
    </tableColumn>
    <tableColumn id="12" name="end_use" dataDxfId="0">
      <calculatedColumnFormula>VLOOKUP(Table1[[#This Row],[id_end_use]],Table3[#All],2,0)</calculatedColumnFormula>
    </tableColumn>
    <tableColumn id="11" name="id_end_use_level2" dataDxfId="2">
      <calculatedColumnFormula>VLOOKUP(Table1[[#This Row],[end_use_level2]],Table2[#All],2,0)</calculatedColumnFormula>
    </tableColumn>
    <tableColumn id="7" name="end_use_level2"/>
    <tableColumn id="8" name="valu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I5:K13" totalsRowShown="0">
  <autoFilter ref="I5:K13"/>
  <tableColumns count="3">
    <tableColumn id="2" name="name"/>
    <tableColumn id="3" name="id_end_use_level2"/>
    <tableColumn id="4" name="id_end_us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M5:N10" totalsRowShown="0">
  <autoFilter ref="M5:N10"/>
  <tableColumns count="2">
    <tableColumn id="1" name="id_end_use"/>
    <tableColumn id="2" name="nam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09"/>
  <sheetViews>
    <sheetView tabSelected="1" workbookViewId="0">
      <selection activeCell="K2" sqref="K2"/>
    </sheetView>
  </sheetViews>
  <sheetFormatPr defaultRowHeight="15.75" x14ac:dyDescent="0.25"/>
  <cols>
    <col min="1" max="1" width="13.75" customWidth="1"/>
    <col min="2" max="2" width="13.75" bestFit="1" customWidth="1"/>
    <col min="3" max="4" width="28.375" bestFit="1" customWidth="1"/>
    <col min="5" max="5" width="17" customWidth="1"/>
    <col min="6" max="6" width="14.5" customWidth="1"/>
    <col min="8" max="8" width="12.625" bestFit="1" customWidth="1"/>
    <col min="9" max="9" width="17.5" bestFit="1" customWidth="1"/>
    <col min="10" max="10" width="18.75" bestFit="1" customWidth="1"/>
    <col min="11" max="12" width="16.75" bestFit="1" customWidth="1"/>
  </cols>
  <sheetData>
    <row r="1" spans="1:12" x14ac:dyDescent="0.25">
      <c r="A1" t="s">
        <v>42</v>
      </c>
      <c r="B1" t="s">
        <v>0</v>
      </c>
      <c r="C1" t="s">
        <v>3</v>
      </c>
      <c r="D1" t="s">
        <v>2</v>
      </c>
      <c r="E1" t="s">
        <v>4</v>
      </c>
      <c r="F1" t="s">
        <v>39</v>
      </c>
      <c r="G1" t="s">
        <v>1</v>
      </c>
      <c r="H1" t="s">
        <v>43</v>
      </c>
      <c r="I1" t="s">
        <v>40</v>
      </c>
      <c r="J1" t="s">
        <v>50</v>
      </c>
      <c r="K1" t="s">
        <v>49</v>
      </c>
      <c r="L1" t="s">
        <v>41</v>
      </c>
    </row>
    <row r="2" spans="1:12" x14ac:dyDescent="0.25">
      <c r="A2">
        <v>3</v>
      </c>
      <c r="B2">
        <v>31</v>
      </c>
      <c r="C2" t="s">
        <v>14</v>
      </c>
      <c r="D2">
        <v>3</v>
      </c>
      <c r="E2" t="s">
        <v>17</v>
      </c>
      <c r="F2">
        <v>2019</v>
      </c>
      <c r="G2" t="s">
        <v>13</v>
      </c>
      <c r="H2">
        <f>VLOOKUP(Table1[[#This Row],[end_use_level2]],Table2[#All],3,0)</f>
        <v>1</v>
      </c>
      <c r="I2" t="str">
        <f>VLOOKUP(Table1[[#This Row],[id_end_use]],Table3[#All],2,0)</f>
        <v>appliance</v>
      </c>
      <c r="J2">
        <f>VLOOKUP(Table1[[#This Row],[end_use_level2]],Table2[#All],2,0)</f>
        <v>1</v>
      </c>
      <c r="K2" t="s">
        <v>5</v>
      </c>
      <c r="L2">
        <v>0</v>
      </c>
    </row>
    <row r="3" spans="1:12" x14ac:dyDescent="0.25">
      <c r="A3">
        <v>3</v>
      </c>
      <c r="B3">
        <v>31</v>
      </c>
      <c r="C3" t="s">
        <v>14</v>
      </c>
      <c r="D3">
        <v>3</v>
      </c>
      <c r="E3" t="s">
        <v>17</v>
      </c>
      <c r="F3">
        <v>2019</v>
      </c>
      <c r="G3" t="s">
        <v>13</v>
      </c>
      <c r="H3">
        <f>VLOOKUP(Table1[[#This Row],[end_use_level2]],Table2[#All],3,0)</f>
        <v>1</v>
      </c>
      <c r="I3" t="str">
        <f>VLOOKUP(Table1[[#This Row],[id_end_use]],Table3[#All],2,0)</f>
        <v>appliance</v>
      </c>
      <c r="J3">
        <f>VLOOKUP(Table1[[#This Row],[end_use_level2]],Table2[#All],2,0)</f>
        <v>2</v>
      </c>
      <c r="K3" t="s">
        <v>6</v>
      </c>
      <c r="L3">
        <v>0</v>
      </c>
    </row>
    <row r="4" spans="1:12" x14ac:dyDescent="0.25">
      <c r="A4">
        <v>3</v>
      </c>
      <c r="B4">
        <v>31</v>
      </c>
      <c r="C4" t="s">
        <v>14</v>
      </c>
      <c r="D4">
        <v>3</v>
      </c>
      <c r="E4" t="s">
        <v>17</v>
      </c>
      <c r="F4">
        <v>2019</v>
      </c>
      <c r="G4" t="s">
        <v>13</v>
      </c>
      <c r="H4">
        <f>VLOOKUP(Table1[[#This Row],[end_use_level2]],Table2[#All],3,0)</f>
        <v>1</v>
      </c>
      <c r="I4" t="str">
        <f>VLOOKUP(Table1[[#This Row],[id_end_use]],Table3[#All],2,0)</f>
        <v>appliance</v>
      </c>
      <c r="J4">
        <f>VLOOKUP(Table1[[#This Row],[end_use_level2]],Table2[#All],2,0)</f>
        <v>3</v>
      </c>
      <c r="K4" t="s">
        <v>7</v>
      </c>
      <c r="L4">
        <v>0</v>
      </c>
    </row>
    <row r="5" spans="1:12" x14ac:dyDescent="0.25">
      <c r="A5">
        <v>3</v>
      </c>
      <c r="B5">
        <v>31</v>
      </c>
      <c r="C5" t="s">
        <v>14</v>
      </c>
      <c r="D5">
        <v>3</v>
      </c>
      <c r="E5" t="s">
        <v>17</v>
      </c>
      <c r="F5">
        <v>2019</v>
      </c>
      <c r="G5" t="s">
        <v>13</v>
      </c>
      <c r="H5">
        <f>VLOOKUP(Table1[[#This Row],[end_use_level2]],Table2[#All],3,0)</f>
        <v>4</v>
      </c>
      <c r="I5" t="str">
        <f>VLOOKUP(Table1[[#This Row],[id_end_use]],Table3[#All],2,0)</f>
        <v>domestic hot water</v>
      </c>
      <c r="J5">
        <f>VLOOKUP(Table1[[#This Row],[end_use_level2]],Table2[#All],2,0)</f>
        <v>4</v>
      </c>
      <c r="K5" t="s">
        <v>8</v>
      </c>
      <c r="L5">
        <v>0</v>
      </c>
    </row>
    <row r="6" spans="1:12" x14ac:dyDescent="0.25">
      <c r="A6">
        <v>3</v>
      </c>
      <c r="B6">
        <v>31</v>
      </c>
      <c r="C6" t="s">
        <v>14</v>
      </c>
      <c r="D6">
        <v>3</v>
      </c>
      <c r="E6" t="s">
        <v>17</v>
      </c>
      <c r="F6">
        <v>2019</v>
      </c>
      <c r="G6" t="s">
        <v>13</v>
      </c>
      <c r="H6">
        <f>VLOOKUP(Table1[[#This Row],[end_use_level2]],Table2[#All],3,0)</f>
        <v>1</v>
      </c>
      <c r="I6" t="str">
        <f>VLOOKUP(Table1[[#This Row],[id_end_use]],Table3[#All],2,0)</f>
        <v>appliance</v>
      </c>
      <c r="J6">
        <f>VLOOKUP(Table1[[#This Row],[end_use_level2]],Table2[#All],2,0)</f>
        <v>5</v>
      </c>
      <c r="K6" t="s">
        <v>9</v>
      </c>
      <c r="L6">
        <v>0</v>
      </c>
    </row>
    <row r="7" spans="1:12" x14ac:dyDescent="0.25">
      <c r="A7">
        <v>3</v>
      </c>
      <c r="B7">
        <v>31</v>
      </c>
      <c r="C7" t="s">
        <v>14</v>
      </c>
      <c r="D7">
        <v>3</v>
      </c>
      <c r="E7" t="s">
        <v>17</v>
      </c>
      <c r="F7">
        <v>2019</v>
      </c>
      <c r="G7" t="s">
        <v>13</v>
      </c>
      <c r="H7">
        <f>VLOOKUP(Table1[[#This Row],[end_use_level2]],Table2[#All],3,0)</f>
        <v>3</v>
      </c>
      <c r="I7" t="str">
        <f>VLOOKUP(Table1[[#This Row],[id_end_use]],Table3[#All],2,0)</f>
        <v>space heating</v>
      </c>
      <c r="J7">
        <f>VLOOKUP(Table1[[#This Row],[end_use_level2]],Table2[#All],2,0)</f>
        <v>6</v>
      </c>
      <c r="K7" t="s">
        <v>10</v>
      </c>
      <c r="L7">
        <v>19166666.666666664</v>
      </c>
    </row>
    <row r="8" spans="1:12" x14ac:dyDescent="0.25">
      <c r="A8">
        <v>3</v>
      </c>
      <c r="B8">
        <v>31</v>
      </c>
      <c r="C8" t="s">
        <v>14</v>
      </c>
      <c r="D8">
        <v>3</v>
      </c>
      <c r="E8" t="s">
        <v>17</v>
      </c>
      <c r="F8">
        <v>2019</v>
      </c>
      <c r="G8" t="s">
        <v>13</v>
      </c>
      <c r="H8">
        <f>VLOOKUP(Table1[[#This Row],[end_use_level2]],Table2[#All],3,0)</f>
        <v>1</v>
      </c>
      <c r="I8" t="str">
        <f>VLOOKUP(Table1[[#This Row],[id_end_use]],Table3[#All],2,0)</f>
        <v>appliance</v>
      </c>
      <c r="J8">
        <f>VLOOKUP(Table1[[#This Row],[end_use_level2]],Table2[#All],2,0)</f>
        <v>7</v>
      </c>
      <c r="K8" t="s">
        <v>11</v>
      </c>
      <c r="L8">
        <v>0</v>
      </c>
    </row>
    <row r="9" spans="1:12" x14ac:dyDescent="0.25">
      <c r="A9">
        <v>3</v>
      </c>
      <c r="B9">
        <v>31</v>
      </c>
      <c r="C9" t="s">
        <v>14</v>
      </c>
      <c r="D9">
        <v>3</v>
      </c>
      <c r="E9" t="s">
        <v>17</v>
      </c>
      <c r="F9">
        <v>2019</v>
      </c>
      <c r="G9" t="s">
        <v>13</v>
      </c>
      <c r="H9">
        <f>VLOOKUP(Table1[[#This Row],[end_use_level2]],Table2[#All],3,0)</f>
        <v>2</v>
      </c>
      <c r="I9" t="str">
        <f>VLOOKUP(Table1[[#This Row],[id_end_use]],Table3[#All],2,0)</f>
        <v>space cooling</v>
      </c>
      <c r="J9">
        <f>VLOOKUP(Table1[[#This Row],[end_use_level2]],Table2[#All],2,0)</f>
        <v>8</v>
      </c>
      <c r="K9" t="s">
        <v>12</v>
      </c>
      <c r="L9">
        <v>0</v>
      </c>
    </row>
    <row r="10" spans="1:12" x14ac:dyDescent="0.25">
      <c r="A10">
        <v>3</v>
      </c>
      <c r="B10">
        <v>31</v>
      </c>
      <c r="C10" t="s">
        <v>14</v>
      </c>
      <c r="D10">
        <v>2</v>
      </c>
      <c r="E10" t="s">
        <v>16</v>
      </c>
      <c r="F10">
        <v>2019</v>
      </c>
      <c r="G10" t="s">
        <v>13</v>
      </c>
      <c r="H10">
        <f>VLOOKUP(Table1[[#This Row],[end_use_level2]],Table2[#All],3,0)</f>
        <v>1</v>
      </c>
      <c r="I10" t="str">
        <f>VLOOKUP(Table1[[#This Row],[id_end_use]],Table3[#All],2,0)</f>
        <v>appliance</v>
      </c>
      <c r="J10">
        <f>VLOOKUP(Table1[[#This Row],[end_use_level2]],Table2[#All],2,0)</f>
        <v>1</v>
      </c>
      <c r="K10" t="s">
        <v>5</v>
      </c>
      <c r="L10">
        <v>0</v>
      </c>
    </row>
    <row r="11" spans="1:12" x14ac:dyDescent="0.25">
      <c r="A11">
        <v>3</v>
      </c>
      <c r="B11">
        <v>31</v>
      </c>
      <c r="C11" t="s">
        <v>14</v>
      </c>
      <c r="D11">
        <v>2</v>
      </c>
      <c r="E11" t="s">
        <v>16</v>
      </c>
      <c r="F11">
        <v>2019</v>
      </c>
      <c r="G11" t="s">
        <v>13</v>
      </c>
      <c r="H11">
        <f>VLOOKUP(Table1[[#This Row],[end_use_level2]],Table2[#All],3,0)</f>
        <v>1</v>
      </c>
      <c r="I11" t="str">
        <f>VLOOKUP(Table1[[#This Row],[id_end_use]],Table3[#All],2,0)</f>
        <v>appliance</v>
      </c>
      <c r="J11">
        <f>VLOOKUP(Table1[[#This Row],[end_use_level2]],Table2[#All],2,0)</f>
        <v>2</v>
      </c>
      <c r="K11" t="s">
        <v>6</v>
      </c>
      <c r="L11">
        <v>0</v>
      </c>
    </row>
    <row r="12" spans="1:12" x14ac:dyDescent="0.25">
      <c r="A12">
        <v>3</v>
      </c>
      <c r="B12">
        <v>31</v>
      </c>
      <c r="C12" t="s">
        <v>14</v>
      </c>
      <c r="D12">
        <v>2</v>
      </c>
      <c r="E12" t="s">
        <v>16</v>
      </c>
      <c r="F12">
        <v>2019</v>
      </c>
      <c r="G12" t="s">
        <v>13</v>
      </c>
      <c r="H12">
        <f>VLOOKUP(Table1[[#This Row],[end_use_level2]],Table2[#All],3,0)</f>
        <v>1</v>
      </c>
      <c r="I12" t="str">
        <f>VLOOKUP(Table1[[#This Row],[id_end_use]],Table3[#All],2,0)</f>
        <v>appliance</v>
      </c>
      <c r="J12">
        <f>VLOOKUP(Table1[[#This Row],[end_use_level2]],Table2[#All],2,0)</f>
        <v>3</v>
      </c>
      <c r="K12" t="s">
        <v>7</v>
      </c>
      <c r="L12">
        <v>26623317603.541916</v>
      </c>
    </row>
    <row r="13" spans="1:12" x14ac:dyDescent="0.25">
      <c r="A13">
        <v>3</v>
      </c>
      <c r="B13">
        <v>31</v>
      </c>
      <c r="C13" t="s">
        <v>14</v>
      </c>
      <c r="D13">
        <v>2</v>
      </c>
      <c r="E13" t="s">
        <v>16</v>
      </c>
      <c r="F13">
        <v>2019</v>
      </c>
      <c r="G13" t="s">
        <v>13</v>
      </c>
      <c r="H13">
        <f>VLOOKUP(Table1[[#This Row],[end_use_level2]],Table2[#All],3,0)</f>
        <v>4</v>
      </c>
      <c r="I13" t="str">
        <f>VLOOKUP(Table1[[#This Row],[id_end_use]],Table3[#All],2,0)</f>
        <v>domestic hot water</v>
      </c>
      <c r="J13">
        <f>VLOOKUP(Table1[[#This Row],[end_use_level2]],Table2[#All],2,0)</f>
        <v>4</v>
      </c>
      <c r="K13" t="s">
        <v>8</v>
      </c>
      <c r="L13">
        <v>0</v>
      </c>
    </row>
    <row r="14" spans="1:12" x14ac:dyDescent="0.25">
      <c r="A14">
        <v>3</v>
      </c>
      <c r="B14">
        <v>31</v>
      </c>
      <c r="C14" t="s">
        <v>14</v>
      </c>
      <c r="D14">
        <v>2</v>
      </c>
      <c r="E14" t="s">
        <v>16</v>
      </c>
      <c r="F14">
        <v>2019</v>
      </c>
      <c r="G14" t="s">
        <v>13</v>
      </c>
      <c r="H14">
        <f>VLOOKUP(Table1[[#This Row],[end_use_level2]],Table2[#All],3,0)</f>
        <v>1</v>
      </c>
      <c r="I14" t="str">
        <f>VLOOKUP(Table1[[#This Row],[id_end_use]],Table3[#All],2,0)</f>
        <v>appliance</v>
      </c>
      <c r="J14">
        <f>VLOOKUP(Table1[[#This Row],[end_use_level2]],Table2[#All],2,0)</f>
        <v>5</v>
      </c>
      <c r="K14" t="s">
        <v>9</v>
      </c>
      <c r="L14">
        <v>0</v>
      </c>
    </row>
    <row r="15" spans="1:12" x14ac:dyDescent="0.25">
      <c r="A15">
        <v>3</v>
      </c>
      <c r="B15">
        <v>31</v>
      </c>
      <c r="C15" t="s">
        <v>14</v>
      </c>
      <c r="D15">
        <v>2</v>
      </c>
      <c r="E15" t="s">
        <v>16</v>
      </c>
      <c r="F15">
        <v>2019</v>
      </c>
      <c r="G15" t="s">
        <v>13</v>
      </c>
      <c r="H15">
        <f>VLOOKUP(Table1[[#This Row],[end_use_level2]],Table2[#All],3,0)</f>
        <v>3</v>
      </c>
      <c r="I15" t="str">
        <f>VLOOKUP(Table1[[#This Row],[id_end_use]],Table3[#All],2,0)</f>
        <v>space heating</v>
      </c>
      <c r="J15">
        <f>VLOOKUP(Table1[[#This Row],[end_use_level2]],Table2[#All],2,0)</f>
        <v>6</v>
      </c>
      <c r="K15" t="s">
        <v>10</v>
      </c>
      <c r="L15">
        <v>0</v>
      </c>
    </row>
    <row r="16" spans="1:12" x14ac:dyDescent="0.25">
      <c r="A16">
        <v>3</v>
      </c>
      <c r="B16">
        <v>31</v>
      </c>
      <c r="C16" t="s">
        <v>14</v>
      </c>
      <c r="D16">
        <v>2</v>
      </c>
      <c r="E16" t="s">
        <v>16</v>
      </c>
      <c r="F16">
        <v>2019</v>
      </c>
      <c r="G16" t="s">
        <v>13</v>
      </c>
      <c r="H16">
        <f>VLOOKUP(Table1[[#This Row],[end_use_level2]],Table2[#All],3,0)</f>
        <v>1</v>
      </c>
      <c r="I16" t="str">
        <f>VLOOKUP(Table1[[#This Row],[id_end_use]],Table3[#All],2,0)</f>
        <v>appliance</v>
      </c>
      <c r="J16">
        <f>VLOOKUP(Table1[[#This Row],[end_use_level2]],Table2[#All],2,0)</f>
        <v>7</v>
      </c>
      <c r="K16" t="s">
        <v>11</v>
      </c>
      <c r="L16">
        <v>0</v>
      </c>
    </row>
    <row r="17" spans="1:12" x14ac:dyDescent="0.25">
      <c r="A17">
        <v>3</v>
      </c>
      <c r="B17">
        <v>31</v>
      </c>
      <c r="C17" t="s">
        <v>14</v>
      </c>
      <c r="D17">
        <v>2</v>
      </c>
      <c r="E17" t="s">
        <v>16</v>
      </c>
      <c r="F17">
        <v>2019</v>
      </c>
      <c r="G17" t="s">
        <v>13</v>
      </c>
      <c r="H17">
        <f>VLOOKUP(Table1[[#This Row],[end_use_level2]],Table2[#All],3,0)</f>
        <v>2</v>
      </c>
      <c r="I17" t="str">
        <f>VLOOKUP(Table1[[#This Row],[id_end_use]],Table3[#All],2,0)</f>
        <v>space cooling</v>
      </c>
      <c r="J17">
        <f>VLOOKUP(Table1[[#This Row],[end_use_level2]],Table2[#All],2,0)</f>
        <v>8</v>
      </c>
      <c r="K17" t="s">
        <v>12</v>
      </c>
      <c r="L17">
        <v>0</v>
      </c>
    </row>
    <row r="18" spans="1:12" x14ac:dyDescent="0.25">
      <c r="A18">
        <v>3</v>
      </c>
      <c r="B18">
        <v>31</v>
      </c>
      <c r="C18" t="s">
        <v>14</v>
      </c>
      <c r="D18">
        <v>8</v>
      </c>
      <c r="E18" t="s">
        <v>19</v>
      </c>
      <c r="F18">
        <v>2019</v>
      </c>
      <c r="G18" t="s">
        <v>13</v>
      </c>
      <c r="H18">
        <f>VLOOKUP(Table1[[#This Row],[end_use_level2]],Table2[#All],3,0)</f>
        <v>1</v>
      </c>
      <c r="I18" t="str">
        <f>VLOOKUP(Table1[[#This Row],[id_end_use]],Table3[#All],2,0)</f>
        <v>appliance</v>
      </c>
      <c r="J18">
        <f>VLOOKUP(Table1[[#This Row],[end_use_level2]],Table2[#All],2,0)</f>
        <v>1</v>
      </c>
      <c r="K18" t="s">
        <v>5</v>
      </c>
      <c r="L18">
        <v>0</v>
      </c>
    </row>
    <row r="19" spans="1:12" x14ac:dyDescent="0.25">
      <c r="A19">
        <v>3</v>
      </c>
      <c r="B19">
        <v>31</v>
      </c>
      <c r="C19" t="s">
        <v>14</v>
      </c>
      <c r="D19">
        <v>8</v>
      </c>
      <c r="E19" t="s">
        <v>19</v>
      </c>
      <c r="F19">
        <v>2019</v>
      </c>
      <c r="G19" t="s">
        <v>13</v>
      </c>
      <c r="H19">
        <f>VLOOKUP(Table1[[#This Row],[end_use_level2]],Table2[#All],3,0)</f>
        <v>1</v>
      </c>
      <c r="I19" t="str">
        <f>VLOOKUP(Table1[[#This Row],[id_end_use]],Table3[#All],2,0)</f>
        <v>appliance</v>
      </c>
      <c r="J19">
        <f>VLOOKUP(Table1[[#This Row],[end_use_level2]],Table2[#All],2,0)</f>
        <v>2</v>
      </c>
      <c r="K19" t="s">
        <v>6</v>
      </c>
      <c r="L19">
        <v>0</v>
      </c>
    </row>
    <row r="20" spans="1:12" x14ac:dyDescent="0.25">
      <c r="A20">
        <v>3</v>
      </c>
      <c r="B20">
        <v>31</v>
      </c>
      <c r="C20" t="s">
        <v>14</v>
      </c>
      <c r="D20">
        <v>8</v>
      </c>
      <c r="E20" t="s">
        <v>19</v>
      </c>
      <c r="F20">
        <v>2019</v>
      </c>
      <c r="G20" t="s">
        <v>13</v>
      </c>
      <c r="H20">
        <f>VLOOKUP(Table1[[#This Row],[end_use_level2]],Table2[#All],3,0)</f>
        <v>1</v>
      </c>
      <c r="I20" t="str">
        <f>VLOOKUP(Table1[[#This Row],[id_end_use]],Table3[#All],2,0)</f>
        <v>appliance</v>
      </c>
      <c r="J20">
        <f>VLOOKUP(Table1[[#This Row],[end_use_level2]],Table2[#All],2,0)</f>
        <v>3</v>
      </c>
      <c r="K20" t="s">
        <v>7</v>
      </c>
      <c r="L20">
        <v>0</v>
      </c>
    </row>
    <row r="21" spans="1:12" x14ac:dyDescent="0.25">
      <c r="A21">
        <v>3</v>
      </c>
      <c r="B21">
        <v>31</v>
      </c>
      <c r="C21" t="s">
        <v>14</v>
      </c>
      <c r="D21">
        <v>8</v>
      </c>
      <c r="E21" t="s">
        <v>19</v>
      </c>
      <c r="F21">
        <v>2019</v>
      </c>
      <c r="G21" t="s">
        <v>13</v>
      </c>
      <c r="H21">
        <f>VLOOKUP(Table1[[#This Row],[end_use_level2]],Table2[#All],3,0)</f>
        <v>4</v>
      </c>
      <c r="I21" t="str">
        <f>VLOOKUP(Table1[[#This Row],[id_end_use]],Table3[#All],2,0)</f>
        <v>domestic hot water</v>
      </c>
      <c r="J21">
        <f>VLOOKUP(Table1[[#This Row],[end_use_level2]],Table2[#All],2,0)</f>
        <v>4</v>
      </c>
      <c r="K21" t="s">
        <v>8</v>
      </c>
      <c r="L21">
        <v>18250076.352426164</v>
      </c>
    </row>
    <row r="22" spans="1:12" x14ac:dyDescent="0.25">
      <c r="A22">
        <v>3</v>
      </c>
      <c r="B22">
        <v>31</v>
      </c>
      <c r="C22" t="s">
        <v>14</v>
      </c>
      <c r="D22">
        <v>8</v>
      </c>
      <c r="E22" t="s">
        <v>19</v>
      </c>
      <c r="F22">
        <v>2019</v>
      </c>
      <c r="G22" t="s">
        <v>13</v>
      </c>
      <c r="H22">
        <f>VLOOKUP(Table1[[#This Row],[end_use_level2]],Table2[#All],3,0)</f>
        <v>1</v>
      </c>
      <c r="I22" t="str">
        <f>VLOOKUP(Table1[[#This Row],[id_end_use]],Table3[#All],2,0)</f>
        <v>appliance</v>
      </c>
      <c r="J22">
        <f>VLOOKUP(Table1[[#This Row],[end_use_level2]],Table2[#All],2,0)</f>
        <v>5</v>
      </c>
      <c r="K22" t="s">
        <v>9</v>
      </c>
      <c r="L22">
        <v>94329292.741962567</v>
      </c>
    </row>
    <row r="23" spans="1:12" x14ac:dyDescent="0.25">
      <c r="A23">
        <v>3</v>
      </c>
      <c r="B23">
        <v>31</v>
      </c>
      <c r="C23" t="s">
        <v>14</v>
      </c>
      <c r="D23">
        <v>8</v>
      </c>
      <c r="E23" t="s">
        <v>19</v>
      </c>
      <c r="F23">
        <v>2019</v>
      </c>
      <c r="G23" t="s">
        <v>13</v>
      </c>
      <c r="H23">
        <f>VLOOKUP(Table1[[#This Row],[end_use_level2]],Table2[#All],3,0)</f>
        <v>3</v>
      </c>
      <c r="I23" t="str">
        <f>VLOOKUP(Table1[[#This Row],[id_end_use]],Table3[#All],2,0)</f>
        <v>space heating</v>
      </c>
      <c r="J23">
        <f>VLOOKUP(Table1[[#This Row],[end_use_level2]],Table2[#All],2,0)</f>
        <v>6</v>
      </c>
      <c r="K23" t="s">
        <v>10</v>
      </c>
      <c r="L23">
        <v>3760531138.0003238</v>
      </c>
    </row>
    <row r="24" spans="1:12" x14ac:dyDescent="0.25">
      <c r="A24">
        <v>3</v>
      </c>
      <c r="B24">
        <v>31</v>
      </c>
      <c r="C24" t="s">
        <v>14</v>
      </c>
      <c r="D24">
        <v>8</v>
      </c>
      <c r="E24" t="s">
        <v>19</v>
      </c>
      <c r="F24">
        <v>2019</v>
      </c>
      <c r="G24" t="s">
        <v>13</v>
      </c>
      <c r="H24">
        <f>VLOOKUP(Table1[[#This Row],[end_use_level2]],Table2[#All],3,0)</f>
        <v>1</v>
      </c>
      <c r="I24" t="str">
        <f>VLOOKUP(Table1[[#This Row],[id_end_use]],Table3[#All],2,0)</f>
        <v>appliance</v>
      </c>
      <c r="J24">
        <f>VLOOKUP(Table1[[#This Row],[end_use_level2]],Table2[#All],2,0)</f>
        <v>7</v>
      </c>
      <c r="K24" t="s">
        <v>11</v>
      </c>
      <c r="L24">
        <v>0</v>
      </c>
    </row>
    <row r="25" spans="1:12" x14ac:dyDescent="0.25">
      <c r="A25">
        <v>3</v>
      </c>
      <c r="B25">
        <v>31</v>
      </c>
      <c r="C25" t="s">
        <v>14</v>
      </c>
      <c r="D25">
        <v>8</v>
      </c>
      <c r="E25" t="s">
        <v>19</v>
      </c>
      <c r="F25">
        <v>2019</v>
      </c>
      <c r="G25" t="s">
        <v>13</v>
      </c>
      <c r="H25">
        <f>VLOOKUP(Table1[[#This Row],[end_use_level2]],Table2[#All],3,0)</f>
        <v>2</v>
      </c>
      <c r="I25" t="str">
        <f>VLOOKUP(Table1[[#This Row],[id_end_use]],Table3[#All],2,0)</f>
        <v>space cooling</v>
      </c>
      <c r="J25">
        <f>VLOOKUP(Table1[[#This Row],[end_use_level2]],Table2[#All],2,0)</f>
        <v>8</v>
      </c>
      <c r="K25" t="s">
        <v>12</v>
      </c>
      <c r="L25">
        <v>0</v>
      </c>
    </row>
    <row r="26" spans="1:12" x14ac:dyDescent="0.25">
      <c r="A26">
        <v>3</v>
      </c>
      <c r="B26">
        <v>31</v>
      </c>
      <c r="C26" t="s">
        <v>14</v>
      </c>
      <c r="D26">
        <v>9</v>
      </c>
      <c r="E26" t="s">
        <v>20</v>
      </c>
      <c r="F26">
        <v>2019</v>
      </c>
      <c r="G26" t="s">
        <v>13</v>
      </c>
      <c r="H26">
        <f>VLOOKUP(Table1[[#This Row],[end_use_level2]],Table2[#All],3,0)</f>
        <v>1</v>
      </c>
      <c r="I26" t="str">
        <f>VLOOKUP(Table1[[#This Row],[id_end_use]],Table3[#All],2,0)</f>
        <v>appliance</v>
      </c>
      <c r="J26">
        <f>VLOOKUP(Table1[[#This Row],[end_use_level2]],Table2[#All],2,0)</f>
        <v>1</v>
      </c>
      <c r="K26" t="s">
        <v>5</v>
      </c>
      <c r="L26">
        <v>0</v>
      </c>
    </row>
    <row r="27" spans="1:12" x14ac:dyDescent="0.25">
      <c r="A27">
        <v>3</v>
      </c>
      <c r="B27">
        <v>31</v>
      </c>
      <c r="C27" t="s">
        <v>14</v>
      </c>
      <c r="D27">
        <v>9</v>
      </c>
      <c r="E27" t="s">
        <v>20</v>
      </c>
      <c r="F27">
        <v>2019</v>
      </c>
      <c r="G27" t="s">
        <v>13</v>
      </c>
      <c r="H27">
        <f>VLOOKUP(Table1[[#This Row],[end_use_level2]],Table2[#All],3,0)</f>
        <v>1</v>
      </c>
      <c r="I27" t="str">
        <f>VLOOKUP(Table1[[#This Row],[id_end_use]],Table3[#All],2,0)</f>
        <v>appliance</v>
      </c>
      <c r="J27">
        <f>VLOOKUP(Table1[[#This Row],[end_use_level2]],Table2[#All],2,0)</f>
        <v>2</v>
      </c>
      <c r="K27" t="s">
        <v>6</v>
      </c>
      <c r="L27">
        <v>0</v>
      </c>
    </row>
    <row r="28" spans="1:12" x14ac:dyDescent="0.25">
      <c r="A28">
        <v>3</v>
      </c>
      <c r="B28">
        <v>31</v>
      </c>
      <c r="C28" t="s">
        <v>14</v>
      </c>
      <c r="D28">
        <v>9</v>
      </c>
      <c r="E28" t="s">
        <v>20</v>
      </c>
      <c r="F28">
        <v>2019</v>
      </c>
      <c r="G28" t="s">
        <v>13</v>
      </c>
      <c r="H28">
        <f>VLOOKUP(Table1[[#This Row],[end_use_level2]],Table2[#All],3,0)</f>
        <v>1</v>
      </c>
      <c r="I28" t="str">
        <f>VLOOKUP(Table1[[#This Row],[id_end_use]],Table3[#All],2,0)</f>
        <v>appliance</v>
      </c>
      <c r="J28">
        <f>VLOOKUP(Table1[[#This Row],[end_use_level2]],Table2[#All],2,0)</f>
        <v>3</v>
      </c>
      <c r="K28" t="s">
        <v>7</v>
      </c>
      <c r="L28">
        <v>0</v>
      </c>
    </row>
    <row r="29" spans="1:12" x14ac:dyDescent="0.25">
      <c r="A29">
        <v>3</v>
      </c>
      <c r="B29">
        <v>31</v>
      </c>
      <c r="C29" t="s">
        <v>14</v>
      </c>
      <c r="D29">
        <v>9</v>
      </c>
      <c r="E29" t="s">
        <v>20</v>
      </c>
      <c r="F29">
        <v>2019</v>
      </c>
      <c r="G29" t="s">
        <v>13</v>
      </c>
      <c r="H29">
        <f>VLOOKUP(Table1[[#This Row],[end_use_level2]],Table2[#All],3,0)</f>
        <v>4</v>
      </c>
      <c r="I29" t="str">
        <f>VLOOKUP(Table1[[#This Row],[id_end_use]],Table3[#All],2,0)</f>
        <v>domestic hot water</v>
      </c>
      <c r="J29">
        <f>VLOOKUP(Table1[[#This Row],[end_use_level2]],Table2[#All],2,0)</f>
        <v>4</v>
      </c>
      <c r="K29" t="s">
        <v>8</v>
      </c>
      <c r="L29">
        <v>0</v>
      </c>
    </row>
    <row r="30" spans="1:12" x14ac:dyDescent="0.25">
      <c r="A30">
        <v>3</v>
      </c>
      <c r="B30">
        <v>31</v>
      </c>
      <c r="C30" t="s">
        <v>14</v>
      </c>
      <c r="D30">
        <v>9</v>
      </c>
      <c r="E30" t="s">
        <v>20</v>
      </c>
      <c r="F30">
        <v>2019</v>
      </c>
      <c r="G30" t="s">
        <v>13</v>
      </c>
      <c r="H30">
        <f>VLOOKUP(Table1[[#This Row],[end_use_level2]],Table2[#All],3,0)</f>
        <v>1</v>
      </c>
      <c r="I30" t="str">
        <f>VLOOKUP(Table1[[#This Row],[id_end_use]],Table3[#All],2,0)</f>
        <v>appliance</v>
      </c>
      <c r="J30">
        <f>VLOOKUP(Table1[[#This Row],[end_use_level2]],Table2[#All],2,0)</f>
        <v>5</v>
      </c>
      <c r="K30" t="s">
        <v>9</v>
      </c>
      <c r="L30">
        <v>0</v>
      </c>
    </row>
    <row r="31" spans="1:12" x14ac:dyDescent="0.25">
      <c r="A31">
        <v>3</v>
      </c>
      <c r="B31">
        <v>31</v>
      </c>
      <c r="C31" t="s">
        <v>14</v>
      </c>
      <c r="D31">
        <v>9</v>
      </c>
      <c r="E31" t="s">
        <v>20</v>
      </c>
      <c r="F31">
        <v>2019</v>
      </c>
      <c r="G31" t="s">
        <v>13</v>
      </c>
      <c r="H31">
        <f>VLOOKUP(Table1[[#This Row],[end_use_level2]],Table2[#All],3,0)</f>
        <v>3</v>
      </c>
      <c r="I31" t="str">
        <f>VLOOKUP(Table1[[#This Row],[id_end_use]],Table3[#All],2,0)</f>
        <v>space heating</v>
      </c>
      <c r="J31">
        <f>VLOOKUP(Table1[[#This Row],[end_use_level2]],Table2[#All],2,0)</f>
        <v>6</v>
      </c>
      <c r="K31" t="s">
        <v>10</v>
      </c>
      <c r="L31">
        <v>43861369.187789075</v>
      </c>
    </row>
    <row r="32" spans="1:12" x14ac:dyDescent="0.25">
      <c r="A32">
        <v>3</v>
      </c>
      <c r="B32">
        <v>31</v>
      </c>
      <c r="C32" t="s">
        <v>14</v>
      </c>
      <c r="D32">
        <v>9</v>
      </c>
      <c r="E32" t="s">
        <v>20</v>
      </c>
      <c r="F32">
        <v>2019</v>
      </c>
      <c r="G32" t="s">
        <v>13</v>
      </c>
      <c r="H32">
        <f>VLOOKUP(Table1[[#This Row],[end_use_level2]],Table2[#All],3,0)</f>
        <v>1</v>
      </c>
      <c r="I32" t="str">
        <f>VLOOKUP(Table1[[#This Row],[id_end_use]],Table3[#All],2,0)</f>
        <v>appliance</v>
      </c>
      <c r="J32">
        <f>VLOOKUP(Table1[[#This Row],[end_use_level2]],Table2[#All],2,0)</f>
        <v>7</v>
      </c>
      <c r="K32" t="s">
        <v>11</v>
      </c>
      <c r="L32">
        <v>0</v>
      </c>
    </row>
    <row r="33" spans="1:12" x14ac:dyDescent="0.25">
      <c r="A33">
        <v>3</v>
      </c>
      <c r="B33">
        <v>31</v>
      </c>
      <c r="C33" t="s">
        <v>14</v>
      </c>
      <c r="D33">
        <v>9</v>
      </c>
      <c r="E33" t="s">
        <v>20</v>
      </c>
      <c r="F33">
        <v>2019</v>
      </c>
      <c r="G33" t="s">
        <v>13</v>
      </c>
      <c r="H33">
        <f>VLOOKUP(Table1[[#This Row],[end_use_level2]],Table2[#All],3,0)</f>
        <v>2</v>
      </c>
      <c r="I33" t="str">
        <f>VLOOKUP(Table1[[#This Row],[id_end_use]],Table3[#All],2,0)</f>
        <v>space cooling</v>
      </c>
      <c r="J33">
        <f>VLOOKUP(Table1[[#This Row],[end_use_level2]],Table2[#All],2,0)</f>
        <v>8</v>
      </c>
      <c r="K33" t="s">
        <v>12</v>
      </c>
      <c r="L33">
        <v>0</v>
      </c>
    </row>
    <row r="34" spans="1:12" x14ac:dyDescent="0.25">
      <c r="A34">
        <v>3</v>
      </c>
      <c r="B34">
        <v>31</v>
      </c>
      <c r="C34" t="s">
        <v>14</v>
      </c>
      <c r="D34">
        <v>6</v>
      </c>
      <c r="E34" t="s">
        <v>18</v>
      </c>
      <c r="F34">
        <v>2019</v>
      </c>
      <c r="G34" t="s">
        <v>13</v>
      </c>
      <c r="H34">
        <f>VLOOKUP(Table1[[#This Row],[end_use_level2]],Table2[#All],3,0)</f>
        <v>1</v>
      </c>
      <c r="I34" t="str">
        <f>VLOOKUP(Table1[[#This Row],[id_end_use]],Table3[#All],2,0)</f>
        <v>appliance</v>
      </c>
      <c r="J34">
        <f>VLOOKUP(Table1[[#This Row],[end_use_level2]],Table2[#All],2,0)</f>
        <v>1</v>
      </c>
      <c r="K34" t="s">
        <v>5</v>
      </c>
      <c r="L34">
        <v>0</v>
      </c>
    </row>
    <row r="35" spans="1:12" x14ac:dyDescent="0.25">
      <c r="A35">
        <v>3</v>
      </c>
      <c r="B35">
        <v>31</v>
      </c>
      <c r="C35" t="s">
        <v>14</v>
      </c>
      <c r="D35">
        <v>6</v>
      </c>
      <c r="E35" t="s">
        <v>18</v>
      </c>
      <c r="F35">
        <v>2019</v>
      </c>
      <c r="G35" t="s">
        <v>13</v>
      </c>
      <c r="H35">
        <f>VLOOKUP(Table1[[#This Row],[end_use_level2]],Table2[#All],3,0)</f>
        <v>1</v>
      </c>
      <c r="I35" t="str">
        <f>VLOOKUP(Table1[[#This Row],[id_end_use]],Table3[#All],2,0)</f>
        <v>appliance</v>
      </c>
      <c r="J35">
        <f>VLOOKUP(Table1[[#This Row],[end_use_level2]],Table2[#All],2,0)</f>
        <v>2</v>
      </c>
      <c r="K35" t="s">
        <v>6</v>
      </c>
      <c r="L35">
        <v>0</v>
      </c>
    </row>
    <row r="36" spans="1:12" x14ac:dyDescent="0.25">
      <c r="A36">
        <v>3</v>
      </c>
      <c r="B36">
        <v>31</v>
      </c>
      <c r="C36" t="s">
        <v>14</v>
      </c>
      <c r="D36">
        <v>6</v>
      </c>
      <c r="E36" t="s">
        <v>18</v>
      </c>
      <c r="F36">
        <v>2019</v>
      </c>
      <c r="G36" t="s">
        <v>13</v>
      </c>
      <c r="H36">
        <f>VLOOKUP(Table1[[#This Row],[end_use_level2]],Table2[#All],3,0)</f>
        <v>1</v>
      </c>
      <c r="I36" t="str">
        <f>VLOOKUP(Table1[[#This Row],[id_end_use]],Table3[#All],2,0)</f>
        <v>appliance</v>
      </c>
      <c r="J36">
        <f>VLOOKUP(Table1[[#This Row],[end_use_level2]],Table2[#All],2,0)</f>
        <v>3</v>
      </c>
      <c r="K36" t="s">
        <v>7</v>
      </c>
      <c r="L36">
        <v>0</v>
      </c>
    </row>
    <row r="37" spans="1:12" x14ac:dyDescent="0.25">
      <c r="A37">
        <v>3</v>
      </c>
      <c r="B37">
        <v>31</v>
      </c>
      <c r="C37" t="s">
        <v>14</v>
      </c>
      <c r="D37">
        <v>6</v>
      </c>
      <c r="E37" t="s">
        <v>18</v>
      </c>
      <c r="F37">
        <v>2019</v>
      </c>
      <c r="G37" t="s">
        <v>13</v>
      </c>
      <c r="H37">
        <f>VLOOKUP(Table1[[#This Row],[end_use_level2]],Table2[#All],3,0)</f>
        <v>4</v>
      </c>
      <c r="I37" t="str">
        <f>VLOOKUP(Table1[[#This Row],[id_end_use]],Table3[#All],2,0)</f>
        <v>domestic hot water</v>
      </c>
      <c r="J37">
        <f>VLOOKUP(Table1[[#This Row],[end_use_level2]],Table2[#All],2,0)</f>
        <v>4</v>
      </c>
      <c r="K37" t="s">
        <v>8</v>
      </c>
      <c r="L37">
        <v>234008490.54294598</v>
      </c>
    </row>
    <row r="38" spans="1:12" x14ac:dyDescent="0.25">
      <c r="A38">
        <v>3</v>
      </c>
      <c r="B38">
        <v>31</v>
      </c>
      <c r="C38" t="s">
        <v>14</v>
      </c>
      <c r="D38">
        <v>6</v>
      </c>
      <c r="E38" t="s">
        <v>18</v>
      </c>
      <c r="F38">
        <v>2019</v>
      </c>
      <c r="G38" t="s">
        <v>13</v>
      </c>
      <c r="H38">
        <f>VLOOKUP(Table1[[#This Row],[end_use_level2]],Table2[#All],3,0)</f>
        <v>1</v>
      </c>
      <c r="I38" t="str">
        <f>VLOOKUP(Table1[[#This Row],[id_end_use]],Table3[#All],2,0)</f>
        <v>appliance</v>
      </c>
      <c r="J38">
        <f>VLOOKUP(Table1[[#This Row],[end_use_level2]],Table2[#All],2,0)</f>
        <v>5</v>
      </c>
      <c r="K38" t="s">
        <v>9</v>
      </c>
      <c r="L38">
        <v>351833208.22822684</v>
      </c>
    </row>
    <row r="39" spans="1:12" x14ac:dyDescent="0.25">
      <c r="A39">
        <v>3</v>
      </c>
      <c r="B39">
        <v>31</v>
      </c>
      <c r="C39" t="s">
        <v>14</v>
      </c>
      <c r="D39">
        <v>6</v>
      </c>
      <c r="E39" t="s">
        <v>18</v>
      </c>
      <c r="F39">
        <v>2019</v>
      </c>
      <c r="G39" t="s">
        <v>13</v>
      </c>
      <c r="H39">
        <f>VLOOKUP(Table1[[#This Row],[end_use_level2]],Table2[#All],3,0)</f>
        <v>3</v>
      </c>
      <c r="I39" t="str">
        <f>VLOOKUP(Table1[[#This Row],[id_end_use]],Table3[#All],2,0)</f>
        <v>space heating</v>
      </c>
      <c r="J39">
        <f>VLOOKUP(Table1[[#This Row],[end_use_level2]],Table2[#All],2,0)</f>
        <v>6</v>
      </c>
      <c r="K39" t="s">
        <v>10</v>
      </c>
      <c r="L39">
        <v>6677988938.4222784</v>
      </c>
    </row>
    <row r="40" spans="1:12" x14ac:dyDescent="0.25">
      <c r="A40">
        <v>3</v>
      </c>
      <c r="B40">
        <v>31</v>
      </c>
      <c r="C40" t="s">
        <v>14</v>
      </c>
      <c r="D40">
        <v>6</v>
      </c>
      <c r="E40" t="s">
        <v>18</v>
      </c>
      <c r="F40">
        <v>2019</v>
      </c>
      <c r="G40" t="s">
        <v>13</v>
      </c>
      <c r="H40">
        <f>VLOOKUP(Table1[[#This Row],[end_use_level2]],Table2[#All],3,0)</f>
        <v>1</v>
      </c>
      <c r="I40" t="str">
        <f>VLOOKUP(Table1[[#This Row],[id_end_use]],Table3[#All],2,0)</f>
        <v>appliance</v>
      </c>
      <c r="J40">
        <f>VLOOKUP(Table1[[#This Row],[end_use_level2]],Table2[#All],2,0)</f>
        <v>7</v>
      </c>
      <c r="K40" t="s">
        <v>11</v>
      </c>
      <c r="L40">
        <v>0</v>
      </c>
    </row>
    <row r="41" spans="1:12" x14ac:dyDescent="0.25">
      <c r="A41">
        <v>3</v>
      </c>
      <c r="B41">
        <v>31</v>
      </c>
      <c r="C41" t="s">
        <v>14</v>
      </c>
      <c r="D41">
        <v>6</v>
      </c>
      <c r="E41" t="s">
        <v>18</v>
      </c>
      <c r="F41">
        <v>2019</v>
      </c>
      <c r="G41" t="s">
        <v>13</v>
      </c>
      <c r="H41">
        <f>VLOOKUP(Table1[[#This Row],[end_use_level2]],Table2[#All],3,0)</f>
        <v>2</v>
      </c>
      <c r="I41" t="str">
        <f>VLOOKUP(Table1[[#This Row],[id_end_use]],Table3[#All],2,0)</f>
        <v>space cooling</v>
      </c>
      <c r="J41">
        <f>VLOOKUP(Table1[[#This Row],[end_use_level2]],Table2[#All],2,0)</f>
        <v>8</v>
      </c>
      <c r="K41" t="s">
        <v>12</v>
      </c>
      <c r="L41">
        <v>0</v>
      </c>
    </row>
    <row r="42" spans="1:12" x14ac:dyDescent="0.25">
      <c r="A42">
        <v>3</v>
      </c>
      <c r="B42">
        <v>31</v>
      </c>
      <c r="C42" t="s">
        <v>14</v>
      </c>
      <c r="D42">
        <v>12</v>
      </c>
      <c r="E42" t="s">
        <v>21</v>
      </c>
      <c r="F42">
        <v>2019</v>
      </c>
      <c r="G42" t="s">
        <v>13</v>
      </c>
      <c r="H42">
        <f>VLOOKUP(Table1[[#This Row],[end_use_level2]],Table2[#All],3,0)</f>
        <v>1</v>
      </c>
      <c r="I42" t="str">
        <f>VLOOKUP(Table1[[#This Row],[id_end_use]],Table3[#All],2,0)</f>
        <v>appliance</v>
      </c>
      <c r="J42">
        <f>VLOOKUP(Table1[[#This Row],[end_use_level2]],Table2[#All],2,0)</f>
        <v>1</v>
      </c>
      <c r="K42" t="s">
        <v>5</v>
      </c>
      <c r="L42">
        <v>0</v>
      </c>
    </row>
    <row r="43" spans="1:12" x14ac:dyDescent="0.25">
      <c r="A43">
        <v>3</v>
      </c>
      <c r="B43">
        <v>31</v>
      </c>
      <c r="C43" t="s">
        <v>14</v>
      </c>
      <c r="D43">
        <v>12</v>
      </c>
      <c r="E43" t="s">
        <v>21</v>
      </c>
      <c r="F43">
        <v>2019</v>
      </c>
      <c r="G43" t="s">
        <v>13</v>
      </c>
      <c r="H43">
        <f>VLOOKUP(Table1[[#This Row],[end_use_level2]],Table2[#All],3,0)</f>
        <v>1</v>
      </c>
      <c r="I43" t="str">
        <f>VLOOKUP(Table1[[#This Row],[id_end_use]],Table3[#All],2,0)</f>
        <v>appliance</v>
      </c>
      <c r="J43">
        <f>VLOOKUP(Table1[[#This Row],[end_use_level2]],Table2[#All],2,0)</f>
        <v>2</v>
      </c>
      <c r="K43" t="s">
        <v>6</v>
      </c>
      <c r="L43">
        <v>0</v>
      </c>
    </row>
    <row r="44" spans="1:12" x14ac:dyDescent="0.25">
      <c r="A44">
        <v>3</v>
      </c>
      <c r="B44">
        <v>31</v>
      </c>
      <c r="C44" t="s">
        <v>14</v>
      </c>
      <c r="D44">
        <v>12</v>
      </c>
      <c r="E44" t="s">
        <v>21</v>
      </c>
      <c r="F44">
        <v>2019</v>
      </c>
      <c r="G44" t="s">
        <v>13</v>
      </c>
      <c r="H44">
        <f>VLOOKUP(Table1[[#This Row],[end_use_level2]],Table2[#All],3,0)</f>
        <v>1</v>
      </c>
      <c r="I44" t="str">
        <f>VLOOKUP(Table1[[#This Row],[id_end_use]],Table3[#All],2,0)</f>
        <v>appliance</v>
      </c>
      <c r="J44">
        <f>VLOOKUP(Table1[[#This Row],[end_use_level2]],Table2[#All],2,0)</f>
        <v>3</v>
      </c>
      <c r="K44" t="s">
        <v>7</v>
      </c>
      <c r="L44">
        <v>2057823885.4092448</v>
      </c>
    </row>
    <row r="45" spans="1:12" x14ac:dyDescent="0.25">
      <c r="A45">
        <v>3</v>
      </c>
      <c r="B45">
        <v>31</v>
      </c>
      <c r="C45" t="s">
        <v>14</v>
      </c>
      <c r="D45">
        <v>12</v>
      </c>
      <c r="E45" t="s">
        <v>21</v>
      </c>
      <c r="F45">
        <v>2019</v>
      </c>
      <c r="G45" t="s">
        <v>13</v>
      </c>
      <c r="H45">
        <f>VLOOKUP(Table1[[#This Row],[end_use_level2]],Table2[#All],3,0)</f>
        <v>4</v>
      </c>
      <c r="I45" t="str">
        <f>VLOOKUP(Table1[[#This Row],[id_end_use]],Table3[#All],2,0)</f>
        <v>domestic hot water</v>
      </c>
      <c r="J45">
        <f>VLOOKUP(Table1[[#This Row],[end_use_level2]],Table2[#All],2,0)</f>
        <v>4</v>
      </c>
      <c r="K45" t="s">
        <v>8</v>
      </c>
      <c r="L45">
        <v>214460120.28452313</v>
      </c>
    </row>
    <row r="46" spans="1:12" x14ac:dyDescent="0.25">
      <c r="A46">
        <v>3</v>
      </c>
      <c r="B46">
        <v>31</v>
      </c>
      <c r="C46" t="s">
        <v>14</v>
      </c>
      <c r="D46">
        <v>12</v>
      </c>
      <c r="E46" t="s">
        <v>21</v>
      </c>
      <c r="F46">
        <v>2019</v>
      </c>
      <c r="G46" t="s">
        <v>13</v>
      </c>
      <c r="H46">
        <f>VLOOKUP(Table1[[#This Row],[end_use_level2]],Table2[#All],3,0)</f>
        <v>1</v>
      </c>
      <c r="I46" t="str">
        <f>VLOOKUP(Table1[[#This Row],[id_end_use]],Table3[#All],2,0)</f>
        <v>appliance</v>
      </c>
      <c r="J46">
        <f>VLOOKUP(Table1[[#This Row],[end_use_level2]],Table2[#All],2,0)</f>
        <v>5</v>
      </c>
      <c r="K46" t="s">
        <v>9</v>
      </c>
      <c r="L46">
        <v>0</v>
      </c>
    </row>
    <row r="47" spans="1:12" x14ac:dyDescent="0.25">
      <c r="A47">
        <v>3</v>
      </c>
      <c r="B47">
        <v>31</v>
      </c>
      <c r="C47" t="s">
        <v>14</v>
      </c>
      <c r="D47">
        <v>12</v>
      </c>
      <c r="E47" t="s">
        <v>21</v>
      </c>
      <c r="F47">
        <v>2019</v>
      </c>
      <c r="G47" t="s">
        <v>13</v>
      </c>
      <c r="H47">
        <f>VLOOKUP(Table1[[#This Row],[end_use_level2]],Table2[#All],3,0)</f>
        <v>3</v>
      </c>
      <c r="I47" t="str">
        <f>VLOOKUP(Table1[[#This Row],[id_end_use]],Table3[#All],2,0)</f>
        <v>space heating</v>
      </c>
      <c r="J47">
        <f>VLOOKUP(Table1[[#This Row],[end_use_level2]],Table2[#All],2,0)</f>
        <v>6</v>
      </c>
      <c r="K47" t="s">
        <v>10</v>
      </c>
      <c r="L47">
        <v>21837485392.921143</v>
      </c>
    </row>
    <row r="48" spans="1:12" x14ac:dyDescent="0.25">
      <c r="A48">
        <v>3</v>
      </c>
      <c r="B48">
        <v>31</v>
      </c>
      <c r="C48" t="s">
        <v>14</v>
      </c>
      <c r="D48">
        <v>12</v>
      </c>
      <c r="E48" t="s">
        <v>21</v>
      </c>
      <c r="F48">
        <v>2019</v>
      </c>
      <c r="G48" t="s">
        <v>13</v>
      </c>
      <c r="H48">
        <f>VLOOKUP(Table1[[#This Row],[end_use_level2]],Table2[#All],3,0)</f>
        <v>1</v>
      </c>
      <c r="I48" t="str">
        <f>VLOOKUP(Table1[[#This Row],[id_end_use]],Table3[#All],2,0)</f>
        <v>appliance</v>
      </c>
      <c r="J48">
        <f>VLOOKUP(Table1[[#This Row],[end_use_level2]],Table2[#All],2,0)</f>
        <v>7</v>
      </c>
      <c r="K48" t="s">
        <v>11</v>
      </c>
      <c r="L48">
        <v>0</v>
      </c>
    </row>
    <row r="49" spans="1:12" x14ac:dyDescent="0.25">
      <c r="A49">
        <v>3</v>
      </c>
      <c r="B49">
        <v>31</v>
      </c>
      <c r="C49" t="s">
        <v>14</v>
      </c>
      <c r="D49">
        <v>12</v>
      </c>
      <c r="E49" t="s">
        <v>21</v>
      </c>
      <c r="F49">
        <v>2019</v>
      </c>
      <c r="G49" t="s">
        <v>13</v>
      </c>
      <c r="H49">
        <f>VLOOKUP(Table1[[#This Row],[end_use_level2]],Table2[#All],3,0)</f>
        <v>2</v>
      </c>
      <c r="I49" t="str">
        <f>VLOOKUP(Table1[[#This Row],[id_end_use]],Table3[#All],2,0)</f>
        <v>space cooling</v>
      </c>
      <c r="J49">
        <f>VLOOKUP(Table1[[#This Row],[end_use_level2]],Table2[#All],2,0)</f>
        <v>8</v>
      </c>
      <c r="K49" t="s">
        <v>12</v>
      </c>
      <c r="L49">
        <v>0</v>
      </c>
    </row>
    <row r="50" spans="1:12" x14ac:dyDescent="0.25">
      <c r="A50">
        <v>3</v>
      </c>
      <c r="B50">
        <v>31</v>
      </c>
      <c r="C50" t="s">
        <v>14</v>
      </c>
      <c r="D50">
        <v>14</v>
      </c>
      <c r="E50" t="s">
        <v>23</v>
      </c>
      <c r="F50">
        <v>2019</v>
      </c>
      <c r="G50" t="s">
        <v>13</v>
      </c>
      <c r="H50">
        <f>VLOOKUP(Table1[[#This Row],[end_use_level2]],Table2[#All],3,0)</f>
        <v>1</v>
      </c>
      <c r="I50" t="str">
        <f>VLOOKUP(Table1[[#This Row],[id_end_use]],Table3[#All],2,0)</f>
        <v>appliance</v>
      </c>
      <c r="J50">
        <f>VLOOKUP(Table1[[#This Row],[end_use_level2]],Table2[#All],2,0)</f>
        <v>1</v>
      </c>
      <c r="K50" t="s">
        <v>5</v>
      </c>
      <c r="L50">
        <v>0</v>
      </c>
    </row>
    <row r="51" spans="1:12" x14ac:dyDescent="0.25">
      <c r="A51">
        <v>3</v>
      </c>
      <c r="B51">
        <v>31</v>
      </c>
      <c r="C51" t="s">
        <v>14</v>
      </c>
      <c r="D51">
        <v>14</v>
      </c>
      <c r="E51" t="s">
        <v>23</v>
      </c>
      <c r="F51">
        <v>2019</v>
      </c>
      <c r="G51" t="s">
        <v>13</v>
      </c>
      <c r="H51">
        <f>VLOOKUP(Table1[[#This Row],[end_use_level2]],Table2[#All],3,0)</f>
        <v>1</v>
      </c>
      <c r="I51" t="str">
        <f>VLOOKUP(Table1[[#This Row],[id_end_use]],Table3[#All],2,0)</f>
        <v>appliance</v>
      </c>
      <c r="J51">
        <f>VLOOKUP(Table1[[#This Row],[end_use_level2]],Table2[#All],2,0)</f>
        <v>2</v>
      </c>
      <c r="K51" t="s">
        <v>6</v>
      </c>
      <c r="L51">
        <v>0</v>
      </c>
    </row>
    <row r="52" spans="1:12" x14ac:dyDescent="0.25">
      <c r="A52">
        <v>3</v>
      </c>
      <c r="B52">
        <v>31</v>
      </c>
      <c r="C52" t="s">
        <v>14</v>
      </c>
      <c r="D52">
        <v>14</v>
      </c>
      <c r="E52" t="s">
        <v>23</v>
      </c>
      <c r="F52">
        <v>2019</v>
      </c>
      <c r="G52" t="s">
        <v>13</v>
      </c>
      <c r="H52">
        <f>VLOOKUP(Table1[[#This Row],[end_use_level2]],Table2[#All],3,0)</f>
        <v>1</v>
      </c>
      <c r="I52" t="str">
        <f>VLOOKUP(Table1[[#This Row],[id_end_use]],Table3[#All],2,0)</f>
        <v>appliance</v>
      </c>
      <c r="J52">
        <f>VLOOKUP(Table1[[#This Row],[end_use_level2]],Table2[#All],2,0)</f>
        <v>3</v>
      </c>
      <c r="K52" t="s">
        <v>7</v>
      </c>
      <c r="L52">
        <v>0</v>
      </c>
    </row>
    <row r="53" spans="1:12" x14ac:dyDescent="0.25">
      <c r="A53">
        <v>3</v>
      </c>
      <c r="B53">
        <v>31</v>
      </c>
      <c r="C53" t="s">
        <v>14</v>
      </c>
      <c r="D53">
        <v>14</v>
      </c>
      <c r="E53" t="s">
        <v>23</v>
      </c>
      <c r="F53">
        <v>2019</v>
      </c>
      <c r="G53" t="s">
        <v>13</v>
      </c>
      <c r="H53">
        <f>VLOOKUP(Table1[[#This Row],[end_use_level2]],Table2[#All],3,0)</f>
        <v>4</v>
      </c>
      <c r="I53" t="str">
        <f>VLOOKUP(Table1[[#This Row],[id_end_use]],Table3[#All],2,0)</f>
        <v>domestic hot water</v>
      </c>
      <c r="J53">
        <f>VLOOKUP(Table1[[#This Row],[end_use_level2]],Table2[#All],2,0)</f>
        <v>4</v>
      </c>
      <c r="K53" t="s">
        <v>8</v>
      </c>
      <c r="L53">
        <v>9914952.9387964364</v>
      </c>
    </row>
    <row r="54" spans="1:12" x14ac:dyDescent="0.25">
      <c r="A54">
        <v>3</v>
      </c>
      <c r="B54">
        <v>31</v>
      </c>
      <c r="C54" t="s">
        <v>14</v>
      </c>
      <c r="D54">
        <v>14</v>
      </c>
      <c r="E54" t="s">
        <v>23</v>
      </c>
      <c r="F54">
        <v>2019</v>
      </c>
      <c r="G54" t="s">
        <v>13</v>
      </c>
      <c r="H54">
        <f>VLOOKUP(Table1[[#This Row],[end_use_level2]],Table2[#All],3,0)</f>
        <v>1</v>
      </c>
      <c r="I54" t="str">
        <f>VLOOKUP(Table1[[#This Row],[id_end_use]],Table3[#All],2,0)</f>
        <v>appliance</v>
      </c>
      <c r="J54">
        <f>VLOOKUP(Table1[[#This Row],[end_use_level2]],Table2[#All],2,0)</f>
        <v>5</v>
      </c>
      <c r="K54" t="s">
        <v>9</v>
      </c>
      <c r="L54">
        <v>0</v>
      </c>
    </row>
    <row r="55" spans="1:12" x14ac:dyDescent="0.25">
      <c r="A55">
        <v>3</v>
      </c>
      <c r="B55">
        <v>31</v>
      </c>
      <c r="C55" t="s">
        <v>14</v>
      </c>
      <c r="D55">
        <v>14</v>
      </c>
      <c r="E55" t="s">
        <v>23</v>
      </c>
      <c r="F55">
        <v>2019</v>
      </c>
      <c r="G55" t="s">
        <v>13</v>
      </c>
      <c r="H55">
        <f>VLOOKUP(Table1[[#This Row],[end_use_level2]],Table2[#All],3,0)</f>
        <v>3</v>
      </c>
      <c r="I55" t="str">
        <f>VLOOKUP(Table1[[#This Row],[id_end_use]],Table3[#All],2,0)</f>
        <v>space heating</v>
      </c>
      <c r="J55">
        <f>VLOOKUP(Table1[[#This Row],[end_use_level2]],Table2[#All],2,0)</f>
        <v>6</v>
      </c>
      <c r="K55" t="s">
        <v>10</v>
      </c>
      <c r="L55">
        <v>149855640.68107611</v>
      </c>
    </row>
    <row r="56" spans="1:12" x14ac:dyDescent="0.25">
      <c r="A56">
        <v>3</v>
      </c>
      <c r="B56">
        <v>31</v>
      </c>
      <c r="C56" t="s">
        <v>14</v>
      </c>
      <c r="D56">
        <v>14</v>
      </c>
      <c r="E56" t="s">
        <v>23</v>
      </c>
      <c r="F56">
        <v>2019</v>
      </c>
      <c r="G56" t="s">
        <v>13</v>
      </c>
      <c r="H56">
        <f>VLOOKUP(Table1[[#This Row],[end_use_level2]],Table2[#All],3,0)</f>
        <v>1</v>
      </c>
      <c r="I56" t="str">
        <f>VLOOKUP(Table1[[#This Row],[id_end_use]],Table3[#All],2,0)</f>
        <v>appliance</v>
      </c>
      <c r="J56">
        <f>VLOOKUP(Table1[[#This Row],[end_use_level2]],Table2[#All],2,0)</f>
        <v>7</v>
      </c>
      <c r="K56" t="s">
        <v>11</v>
      </c>
      <c r="L56">
        <v>0</v>
      </c>
    </row>
    <row r="57" spans="1:12" x14ac:dyDescent="0.25">
      <c r="A57">
        <v>3</v>
      </c>
      <c r="B57">
        <v>31</v>
      </c>
      <c r="C57" t="s">
        <v>14</v>
      </c>
      <c r="D57">
        <v>14</v>
      </c>
      <c r="E57" t="s">
        <v>23</v>
      </c>
      <c r="F57">
        <v>2019</v>
      </c>
      <c r="G57" t="s">
        <v>13</v>
      </c>
      <c r="H57">
        <f>VLOOKUP(Table1[[#This Row],[end_use_level2]],Table2[#All],3,0)</f>
        <v>2</v>
      </c>
      <c r="I57" t="str">
        <f>VLOOKUP(Table1[[#This Row],[id_end_use]],Table3[#All],2,0)</f>
        <v>space cooling</v>
      </c>
      <c r="J57">
        <f>VLOOKUP(Table1[[#This Row],[end_use_level2]],Table2[#All],2,0)</f>
        <v>8</v>
      </c>
      <c r="K57" t="s">
        <v>12</v>
      </c>
      <c r="L57">
        <v>0</v>
      </c>
    </row>
    <row r="58" spans="1:12" x14ac:dyDescent="0.25">
      <c r="A58">
        <v>3</v>
      </c>
      <c r="B58">
        <v>31</v>
      </c>
      <c r="C58" t="s">
        <v>14</v>
      </c>
      <c r="D58">
        <v>13</v>
      </c>
      <c r="E58" t="s">
        <v>22</v>
      </c>
      <c r="F58">
        <v>2019</v>
      </c>
      <c r="G58" t="s">
        <v>13</v>
      </c>
      <c r="H58">
        <f>VLOOKUP(Table1[[#This Row],[end_use_level2]],Table2[#All],3,0)</f>
        <v>1</v>
      </c>
      <c r="I58" t="str">
        <f>VLOOKUP(Table1[[#This Row],[id_end_use]],Table3[#All],2,0)</f>
        <v>appliance</v>
      </c>
      <c r="J58">
        <f>VLOOKUP(Table1[[#This Row],[end_use_level2]],Table2[#All],2,0)</f>
        <v>1</v>
      </c>
      <c r="K58" t="s">
        <v>5</v>
      </c>
      <c r="L58">
        <v>0</v>
      </c>
    </row>
    <row r="59" spans="1:12" x14ac:dyDescent="0.25">
      <c r="A59">
        <v>3</v>
      </c>
      <c r="B59">
        <v>31</v>
      </c>
      <c r="C59" t="s">
        <v>14</v>
      </c>
      <c r="D59">
        <v>13</v>
      </c>
      <c r="E59" t="s">
        <v>22</v>
      </c>
      <c r="F59">
        <v>2019</v>
      </c>
      <c r="G59" t="s">
        <v>13</v>
      </c>
      <c r="H59">
        <f>VLOOKUP(Table1[[#This Row],[end_use_level2]],Table2[#All],3,0)</f>
        <v>1</v>
      </c>
      <c r="I59" t="str">
        <f>VLOOKUP(Table1[[#This Row],[id_end_use]],Table3[#All],2,0)</f>
        <v>appliance</v>
      </c>
      <c r="J59">
        <f>VLOOKUP(Table1[[#This Row],[end_use_level2]],Table2[#All],2,0)</f>
        <v>2</v>
      </c>
      <c r="K59" t="s">
        <v>6</v>
      </c>
      <c r="L59">
        <v>0</v>
      </c>
    </row>
    <row r="60" spans="1:12" x14ac:dyDescent="0.25">
      <c r="A60">
        <v>3</v>
      </c>
      <c r="B60">
        <v>31</v>
      </c>
      <c r="C60" t="s">
        <v>14</v>
      </c>
      <c r="D60">
        <v>13</v>
      </c>
      <c r="E60" t="s">
        <v>22</v>
      </c>
      <c r="F60">
        <v>2019</v>
      </c>
      <c r="G60" t="s">
        <v>13</v>
      </c>
      <c r="H60">
        <f>VLOOKUP(Table1[[#This Row],[end_use_level2]],Table2[#All],3,0)</f>
        <v>1</v>
      </c>
      <c r="I60" t="str">
        <f>VLOOKUP(Table1[[#This Row],[id_end_use]],Table3[#All],2,0)</f>
        <v>appliance</v>
      </c>
      <c r="J60">
        <f>VLOOKUP(Table1[[#This Row],[end_use_level2]],Table2[#All],2,0)</f>
        <v>3</v>
      </c>
      <c r="K60" t="s">
        <v>7</v>
      </c>
      <c r="L60">
        <v>0</v>
      </c>
    </row>
    <row r="61" spans="1:12" x14ac:dyDescent="0.25">
      <c r="A61">
        <v>3</v>
      </c>
      <c r="B61">
        <v>31</v>
      </c>
      <c r="C61" t="s">
        <v>14</v>
      </c>
      <c r="D61">
        <v>13</v>
      </c>
      <c r="E61" t="s">
        <v>22</v>
      </c>
      <c r="F61">
        <v>2019</v>
      </c>
      <c r="G61" t="s">
        <v>13</v>
      </c>
      <c r="H61">
        <f>VLOOKUP(Table1[[#This Row],[end_use_level2]],Table2[#All],3,0)</f>
        <v>4</v>
      </c>
      <c r="I61" t="str">
        <f>VLOOKUP(Table1[[#This Row],[id_end_use]],Table3[#All],2,0)</f>
        <v>domestic hot water</v>
      </c>
      <c r="J61">
        <f>VLOOKUP(Table1[[#This Row],[end_use_level2]],Table2[#All],2,0)</f>
        <v>4</v>
      </c>
      <c r="K61" t="s">
        <v>8</v>
      </c>
      <c r="L61">
        <v>626732.63483427407</v>
      </c>
    </row>
    <row r="62" spans="1:12" x14ac:dyDescent="0.25">
      <c r="A62">
        <v>3</v>
      </c>
      <c r="B62">
        <v>31</v>
      </c>
      <c r="C62" t="s">
        <v>14</v>
      </c>
      <c r="D62">
        <v>13</v>
      </c>
      <c r="E62" t="s">
        <v>22</v>
      </c>
      <c r="F62">
        <v>2019</v>
      </c>
      <c r="G62" t="s">
        <v>13</v>
      </c>
      <c r="H62">
        <f>VLOOKUP(Table1[[#This Row],[end_use_level2]],Table2[#All],3,0)</f>
        <v>1</v>
      </c>
      <c r="I62" t="str">
        <f>VLOOKUP(Table1[[#This Row],[id_end_use]],Table3[#All],2,0)</f>
        <v>appliance</v>
      </c>
      <c r="J62">
        <f>VLOOKUP(Table1[[#This Row],[end_use_level2]],Table2[#All],2,0)</f>
        <v>5</v>
      </c>
      <c r="K62" t="s">
        <v>9</v>
      </c>
      <c r="L62">
        <v>2578.1251060682403</v>
      </c>
    </row>
    <row r="63" spans="1:12" x14ac:dyDescent="0.25">
      <c r="A63">
        <v>3</v>
      </c>
      <c r="B63">
        <v>31</v>
      </c>
      <c r="C63" t="s">
        <v>14</v>
      </c>
      <c r="D63">
        <v>13</v>
      </c>
      <c r="E63" t="s">
        <v>22</v>
      </c>
      <c r="F63">
        <v>2019</v>
      </c>
      <c r="G63" t="s">
        <v>13</v>
      </c>
      <c r="H63">
        <f>VLOOKUP(Table1[[#This Row],[end_use_level2]],Table2[#All],3,0)</f>
        <v>3</v>
      </c>
      <c r="I63" t="str">
        <f>VLOOKUP(Table1[[#This Row],[id_end_use]],Table3[#All],2,0)</f>
        <v>space heating</v>
      </c>
      <c r="J63">
        <f>VLOOKUP(Table1[[#This Row],[end_use_level2]],Table2[#All],2,0)</f>
        <v>6</v>
      </c>
      <c r="K63" t="s">
        <v>10</v>
      </c>
      <c r="L63">
        <v>0</v>
      </c>
    </row>
    <row r="64" spans="1:12" x14ac:dyDescent="0.25">
      <c r="A64">
        <v>3</v>
      </c>
      <c r="B64">
        <v>31</v>
      </c>
      <c r="C64" t="s">
        <v>14</v>
      </c>
      <c r="D64">
        <v>13</v>
      </c>
      <c r="E64" t="s">
        <v>22</v>
      </c>
      <c r="F64">
        <v>2019</v>
      </c>
      <c r="G64" t="s">
        <v>13</v>
      </c>
      <c r="H64">
        <f>VLOOKUP(Table1[[#This Row],[end_use_level2]],Table2[#All],3,0)</f>
        <v>1</v>
      </c>
      <c r="I64" t="str">
        <f>VLOOKUP(Table1[[#This Row],[id_end_use]],Table3[#All],2,0)</f>
        <v>appliance</v>
      </c>
      <c r="J64">
        <f>VLOOKUP(Table1[[#This Row],[end_use_level2]],Table2[#All],2,0)</f>
        <v>7</v>
      </c>
      <c r="K64" t="s">
        <v>11</v>
      </c>
      <c r="L64">
        <v>0</v>
      </c>
    </row>
    <row r="65" spans="1:12" x14ac:dyDescent="0.25">
      <c r="A65">
        <v>3</v>
      </c>
      <c r="B65">
        <v>31</v>
      </c>
      <c r="C65" t="s">
        <v>14</v>
      </c>
      <c r="D65">
        <v>13</v>
      </c>
      <c r="E65" t="s">
        <v>22</v>
      </c>
      <c r="F65">
        <v>2019</v>
      </c>
      <c r="G65" t="s">
        <v>13</v>
      </c>
      <c r="H65">
        <f>VLOOKUP(Table1[[#This Row],[end_use_level2]],Table2[#All],3,0)</f>
        <v>2</v>
      </c>
      <c r="I65" t="str">
        <f>VLOOKUP(Table1[[#This Row],[id_end_use]],Table3[#All],2,0)</f>
        <v>space cooling</v>
      </c>
      <c r="J65">
        <f>VLOOKUP(Table1[[#This Row],[end_use_level2]],Table2[#All],2,0)</f>
        <v>8</v>
      </c>
      <c r="K65" t="s">
        <v>12</v>
      </c>
      <c r="L65">
        <v>0</v>
      </c>
    </row>
    <row r="66" spans="1:12" x14ac:dyDescent="0.25">
      <c r="A66">
        <v>3</v>
      </c>
      <c r="B66">
        <v>31</v>
      </c>
      <c r="C66" t="s">
        <v>14</v>
      </c>
      <c r="D66">
        <v>1</v>
      </c>
      <c r="E66" t="s">
        <v>15</v>
      </c>
      <c r="F66">
        <v>2019</v>
      </c>
      <c r="G66" t="s">
        <v>13</v>
      </c>
      <c r="H66">
        <f>VLOOKUP(Table1[[#This Row],[end_use_level2]],Table2[#All],3,0)</f>
        <v>1</v>
      </c>
      <c r="I66" t="str">
        <f>VLOOKUP(Table1[[#This Row],[id_end_use]],Table3[#All],2,0)</f>
        <v>appliance</v>
      </c>
      <c r="J66">
        <f>VLOOKUP(Table1[[#This Row],[end_use_level2]],Table2[#All],2,0)</f>
        <v>1</v>
      </c>
      <c r="K66" t="s">
        <v>5</v>
      </c>
      <c r="L66">
        <v>2132031521.2274711</v>
      </c>
    </row>
    <row r="67" spans="1:12" x14ac:dyDescent="0.25">
      <c r="A67">
        <v>3</v>
      </c>
      <c r="B67">
        <v>31</v>
      </c>
      <c r="C67" t="s">
        <v>14</v>
      </c>
      <c r="D67">
        <v>1</v>
      </c>
      <c r="E67" t="s">
        <v>15</v>
      </c>
      <c r="F67">
        <v>2019</v>
      </c>
      <c r="G67" t="s">
        <v>13</v>
      </c>
      <c r="H67">
        <f>VLOOKUP(Table1[[#This Row],[end_use_level2]],Table2[#All],3,0)</f>
        <v>1</v>
      </c>
      <c r="I67" t="str">
        <f>VLOOKUP(Table1[[#This Row],[id_end_use]],Table3[#All],2,0)</f>
        <v>appliance</v>
      </c>
      <c r="J67">
        <f>VLOOKUP(Table1[[#This Row],[end_use_level2]],Table2[#All],2,0)</f>
        <v>2</v>
      </c>
      <c r="K67" t="s">
        <v>6</v>
      </c>
      <c r="L67">
        <v>421202295.14078081</v>
      </c>
    </row>
    <row r="68" spans="1:12" x14ac:dyDescent="0.25">
      <c r="A68">
        <v>3</v>
      </c>
      <c r="B68">
        <v>31</v>
      </c>
      <c r="C68" t="s">
        <v>14</v>
      </c>
      <c r="D68">
        <v>1</v>
      </c>
      <c r="E68" t="s">
        <v>15</v>
      </c>
      <c r="F68">
        <v>2019</v>
      </c>
      <c r="G68" t="s">
        <v>13</v>
      </c>
      <c r="H68">
        <f>VLOOKUP(Table1[[#This Row],[end_use_level2]],Table2[#All],3,0)</f>
        <v>1</v>
      </c>
      <c r="I68" t="str">
        <f>VLOOKUP(Table1[[#This Row],[id_end_use]],Table3[#All],2,0)</f>
        <v>appliance</v>
      </c>
      <c r="J68">
        <f>VLOOKUP(Table1[[#This Row],[end_use_level2]],Table2[#All],2,0)</f>
        <v>3</v>
      </c>
      <c r="K68" t="s">
        <v>7</v>
      </c>
      <c r="L68">
        <v>2260751359.2162533</v>
      </c>
    </row>
    <row r="69" spans="1:12" x14ac:dyDescent="0.25">
      <c r="A69">
        <v>3</v>
      </c>
      <c r="B69">
        <v>31</v>
      </c>
      <c r="C69" t="s">
        <v>14</v>
      </c>
      <c r="D69">
        <v>1</v>
      </c>
      <c r="E69" t="s">
        <v>15</v>
      </c>
      <c r="F69">
        <v>2019</v>
      </c>
      <c r="G69" t="s">
        <v>13</v>
      </c>
      <c r="H69">
        <f>VLOOKUP(Table1[[#This Row],[end_use_level2]],Table2[#All],3,0)</f>
        <v>4</v>
      </c>
      <c r="I69" t="str">
        <f>VLOOKUP(Table1[[#This Row],[id_end_use]],Table3[#All],2,0)</f>
        <v>domestic hot water</v>
      </c>
      <c r="J69">
        <f>VLOOKUP(Table1[[#This Row],[end_use_level2]],Table2[#All],2,0)</f>
        <v>4</v>
      </c>
      <c r="K69" t="s">
        <v>8</v>
      </c>
      <c r="L69">
        <v>79651054.462833226</v>
      </c>
    </row>
    <row r="70" spans="1:12" x14ac:dyDescent="0.25">
      <c r="A70">
        <v>3</v>
      </c>
      <c r="B70">
        <v>31</v>
      </c>
      <c r="C70" t="s">
        <v>14</v>
      </c>
      <c r="D70">
        <v>1</v>
      </c>
      <c r="E70" t="s">
        <v>15</v>
      </c>
      <c r="F70">
        <v>2019</v>
      </c>
      <c r="G70" t="s">
        <v>13</v>
      </c>
      <c r="H70">
        <f>VLOOKUP(Table1[[#This Row],[end_use_level2]],Table2[#All],3,0)</f>
        <v>1</v>
      </c>
      <c r="I70" t="str">
        <f>VLOOKUP(Table1[[#This Row],[id_end_use]],Table3[#All],2,0)</f>
        <v>appliance</v>
      </c>
      <c r="J70">
        <f>VLOOKUP(Table1[[#This Row],[end_use_level2]],Table2[#All],2,0)</f>
        <v>5</v>
      </c>
      <c r="K70" t="s">
        <v>9</v>
      </c>
      <c r="L70">
        <v>185043798.89870402</v>
      </c>
    </row>
    <row r="71" spans="1:12" x14ac:dyDescent="0.25">
      <c r="A71">
        <v>3</v>
      </c>
      <c r="B71">
        <v>31</v>
      </c>
      <c r="C71" t="s">
        <v>14</v>
      </c>
      <c r="D71">
        <v>1</v>
      </c>
      <c r="E71" t="s">
        <v>15</v>
      </c>
      <c r="F71">
        <v>2019</v>
      </c>
      <c r="G71" t="s">
        <v>13</v>
      </c>
      <c r="H71">
        <f>VLOOKUP(Table1[[#This Row],[end_use_level2]],Table2[#All],3,0)</f>
        <v>3</v>
      </c>
      <c r="I71" t="str">
        <f>VLOOKUP(Table1[[#This Row],[id_end_use]],Table3[#All],2,0)</f>
        <v>space heating</v>
      </c>
      <c r="J71">
        <f>VLOOKUP(Table1[[#This Row],[end_use_level2]],Table2[#All],2,0)</f>
        <v>6</v>
      </c>
      <c r="K71" t="s">
        <v>10</v>
      </c>
      <c r="L71">
        <v>397506909.96864665</v>
      </c>
    </row>
    <row r="72" spans="1:12" x14ac:dyDescent="0.25">
      <c r="A72">
        <v>3</v>
      </c>
      <c r="B72">
        <v>31</v>
      </c>
      <c r="C72" t="s">
        <v>14</v>
      </c>
      <c r="D72">
        <v>1</v>
      </c>
      <c r="E72" t="s">
        <v>15</v>
      </c>
      <c r="F72">
        <v>2019</v>
      </c>
      <c r="G72" t="s">
        <v>13</v>
      </c>
      <c r="H72">
        <f>VLOOKUP(Table1[[#This Row],[end_use_level2]],Table2[#All],3,0)</f>
        <v>1</v>
      </c>
      <c r="I72" t="str">
        <f>VLOOKUP(Table1[[#This Row],[id_end_use]],Table3[#All],2,0)</f>
        <v>appliance</v>
      </c>
      <c r="J72">
        <f>VLOOKUP(Table1[[#This Row],[end_use_level2]],Table2[#All],2,0)</f>
        <v>7</v>
      </c>
      <c r="K72" t="s">
        <v>11</v>
      </c>
      <c r="L72">
        <v>27769908.245343484</v>
      </c>
    </row>
    <row r="73" spans="1:12" x14ac:dyDescent="0.25">
      <c r="A73">
        <v>3</v>
      </c>
      <c r="B73">
        <v>31</v>
      </c>
      <c r="C73" t="s">
        <v>14</v>
      </c>
      <c r="D73">
        <v>1</v>
      </c>
      <c r="E73" t="s">
        <v>15</v>
      </c>
      <c r="F73">
        <v>2019</v>
      </c>
      <c r="G73" t="s">
        <v>13</v>
      </c>
      <c r="H73">
        <f>VLOOKUP(Table1[[#This Row],[end_use_level2]],Table2[#All],3,0)</f>
        <v>2</v>
      </c>
      <c r="I73" t="str">
        <f>VLOOKUP(Table1[[#This Row],[id_end_use]],Table3[#All],2,0)</f>
        <v>space cooling</v>
      </c>
      <c r="J73">
        <f>VLOOKUP(Table1[[#This Row],[end_use_level2]],Table2[#All],2,0)</f>
        <v>8</v>
      </c>
      <c r="K73" t="s">
        <v>12</v>
      </c>
      <c r="L73">
        <v>586154680.72995341</v>
      </c>
    </row>
    <row r="74" spans="1:12" x14ac:dyDescent="0.25">
      <c r="A74">
        <v>3</v>
      </c>
      <c r="B74">
        <v>32</v>
      </c>
      <c r="C74" t="s">
        <v>24</v>
      </c>
      <c r="D74">
        <v>3</v>
      </c>
      <c r="E74" t="s">
        <v>17</v>
      </c>
      <c r="F74">
        <v>2019</v>
      </c>
      <c r="G74" t="s">
        <v>13</v>
      </c>
      <c r="H74">
        <f>VLOOKUP(Table1[[#This Row],[end_use_level2]],Table2[#All],3,0)</f>
        <v>1</v>
      </c>
      <c r="I74" t="str">
        <f>VLOOKUP(Table1[[#This Row],[id_end_use]],Table3[#All],2,0)</f>
        <v>appliance</v>
      </c>
      <c r="J74">
        <f>VLOOKUP(Table1[[#This Row],[end_use_level2]],Table2[#All],2,0)</f>
        <v>1</v>
      </c>
      <c r="K74" t="s">
        <v>5</v>
      </c>
      <c r="L74">
        <v>0</v>
      </c>
    </row>
    <row r="75" spans="1:12" x14ac:dyDescent="0.25">
      <c r="A75">
        <v>3</v>
      </c>
      <c r="B75">
        <v>32</v>
      </c>
      <c r="C75" t="s">
        <v>24</v>
      </c>
      <c r="D75">
        <v>3</v>
      </c>
      <c r="E75" t="s">
        <v>17</v>
      </c>
      <c r="F75">
        <v>2019</v>
      </c>
      <c r="G75" t="s">
        <v>13</v>
      </c>
      <c r="H75">
        <f>VLOOKUP(Table1[[#This Row],[end_use_level2]],Table2[#All],3,0)</f>
        <v>1</v>
      </c>
      <c r="I75" t="str">
        <f>VLOOKUP(Table1[[#This Row],[id_end_use]],Table3[#All],2,0)</f>
        <v>appliance</v>
      </c>
      <c r="J75">
        <f>VLOOKUP(Table1[[#This Row],[end_use_level2]],Table2[#All],2,0)</f>
        <v>2</v>
      </c>
      <c r="K75" t="s">
        <v>6</v>
      </c>
      <c r="L75">
        <v>0</v>
      </c>
    </row>
    <row r="76" spans="1:12" x14ac:dyDescent="0.25">
      <c r="A76">
        <v>3</v>
      </c>
      <c r="B76">
        <v>32</v>
      </c>
      <c r="C76" t="s">
        <v>24</v>
      </c>
      <c r="D76">
        <v>3</v>
      </c>
      <c r="E76" t="s">
        <v>17</v>
      </c>
      <c r="F76">
        <v>2019</v>
      </c>
      <c r="G76" t="s">
        <v>13</v>
      </c>
      <c r="H76">
        <f>VLOOKUP(Table1[[#This Row],[end_use_level2]],Table2[#All],3,0)</f>
        <v>1</v>
      </c>
      <c r="I76" t="str">
        <f>VLOOKUP(Table1[[#This Row],[id_end_use]],Table3[#All],2,0)</f>
        <v>appliance</v>
      </c>
      <c r="J76">
        <f>VLOOKUP(Table1[[#This Row],[end_use_level2]],Table2[#All],2,0)</f>
        <v>3</v>
      </c>
      <c r="K76" t="s">
        <v>7</v>
      </c>
      <c r="L76">
        <v>0</v>
      </c>
    </row>
    <row r="77" spans="1:12" x14ac:dyDescent="0.25">
      <c r="A77">
        <v>3</v>
      </c>
      <c r="B77">
        <v>32</v>
      </c>
      <c r="C77" t="s">
        <v>24</v>
      </c>
      <c r="D77">
        <v>3</v>
      </c>
      <c r="E77" t="s">
        <v>17</v>
      </c>
      <c r="F77">
        <v>2019</v>
      </c>
      <c r="G77" t="s">
        <v>13</v>
      </c>
      <c r="H77">
        <f>VLOOKUP(Table1[[#This Row],[end_use_level2]],Table2[#All],3,0)</f>
        <v>4</v>
      </c>
      <c r="I77" t="str">
        <f>VLOOKUP(Table1[[#This Row],[id_end_use]],Table3[#All],2,0)</f>
        <v>domestic hot water</v>
      </c>
      <c r="J77">
        <f>VLOOKUP(Table1[[#This Row],[end_use_level2]],Table2[#All],2,0)</f>
        <v>4</v>
      </c>
      <c r="K77" t="s">
        <v>8</v>
      </c>
      <c r="L77">
        <v>0</v>
      </c>
    </row>
    <row r="78" spans="1:12" x14ac:dyDescent="0.25">
      <c r="A78">
        <v>3</v>
      </c>
      <c r="B78">
        <v>32</v>
      </c>
      <c r="C78" t="s">
        <v>24</v>
      </c>
      <c r="D78">
        <v>3</v>
      </c>
      <c r="E78" t="s">
        <v>17</v>
      </c>
      <c r="F78">
        <v>2019</v>
      </c>
      <c r="G78" t="s">
        <v>13</v>
      </c>
      <c r="H78">
        <f>VLOOKUP(Table1[[#This Row],[end_use_level2]],Table2[#All],3,0)</f>
        <v>1</v>
      </c>
      <c r="I78" t="str">
        <f>VLOOKUP(Table1[[#This Row],[id_end_use]],Table3[#All],2,0)</f>
        <v>appliance</v>
      </c>
      <c r="J78">
        <f>VLOOKUP(Table1[[#This Row],[end_use_level2]],Table2[#All],2,0)</f>
        <v>5</v>
      </c>
      <c r="K78" t="s">
        <v>9</v>
      </c>
      <c r="L78">
        <v>0</v>
      </c>
    </row>
    <row r="79" spans="1:12" x14ac:dyDescent="0.25">
      <c r="A79">
        <v>3</v>
      </c>
      <c r="B79">
        <v>32</v>
      </c>
      <c r="C79" t="s">
        <v>24</v>
      </c>
      <c r="D79">
        <v>3</v>
      </c>
      <c r="E79" t="s">
        <v>17</v>
      </c>
      <c r="F79">
        <v>2019</v>
      </c>
      <c r="G79" t="s">
        <v>13</v>
      </c>
      <c r="H79">
        <f>VLOOKUP(Table1[[#This Row],[end_use_level2]],Table2[#All],3,0)</f>
        <v>3</v>
      </c>
      <c r="I79" t="str">
        <f>VLOOKUP(Table1[[#This Row],[id_end_use]],Table3[#All],2,0)</f>
        <v>space heating</v>
      </c>
      <c r="J79">
        <f>VLOOKUP(Table1[[#This Row],[end_use_level2]],Table2[#All],2,0)</f>
        <v>6</v>
      </c>
      <c r="K79" t="s">
        <v>10</v>
      </c>
      <c r="L79">
        <v>0</v>
      </c>
    </row>
    <row r="80" spans="1:12" x14ac:dyDescent="0.25">
      <c r="A80">
        <v>3</v>
      </c>
      <c r="B80">
        <v>32</v>
      </c>
      <c r="C80" t="s">
        <v>24</v>
      </c>
      <c r="D80">
        <v>3</v>
      </c>
      <c r="E80" t="s">
        <v>17</v>
      </c>
      <c r="F80">
        <v>2019</v>
      </c>
      <c r="G80" t="s">
        <v>13</v>
      </c>
      <c r="H80">
        <f>VLOOKUP(Table1[[#This Row],[end_use_level2]],Table2[#All],3,0)</f>
        <v>1</v>
      </c>
      <c r="I80" t="str">
        <f>VLOOKUP(Table1[[#This Row],[id_end_use]],Table3[#All],2,0)</f>
        <v>appliance</v>
      </c>
      <c r="J80">
        <f>VLOOKUP(Table1[[#This Row],[end_use_level2]],Table2[#All],2,0)</f>
        <v>7</v>
      </c>
      <c r="K80" t="s">
        <v>11</v>
      </c>
      <c r="L80">
        <v>0</v>
      </c>
    </row>
    <row r="81" spans="1:12" x14ac:dyDescent="0.25">
      <c r="A81">
        <v>3</v>
      </c>
      <c r="B81">
        <v>32</v>
      </c>
      <c r="C81" t="s">
        <v>24</v>
      </c>
      <c r="D81">
        <v>3</v>
      </c>
      <c r="E81" t="s">
        <v>17</v>
      </c>
      <c r="F81">
        <v>2019</v>
      </c>
      <c r="G81" t="s">
        <v>13</v>
      </c>
      <c r="H81">
        <f>VLOOKUP(Table1[[#This Row],[end_use_level2]],Table2[#All],3,0)</f>
        <v>2</v>
      </c>
      <c r="I81" t="str">
        <f>VLOOKUP(Table1[[#This Row],[id_end_use]],Table3[#All],2,0)</f>
        <v>space cooling</v>
      </c>
      <c r="J81">
        <f>VLOOKUP(Table1[[#This Row],[end_use_level2]],Table2[#All],2,0)</f>
        <v>8</v>
      </c>
      <c r="K81" t="s">
        <v>12</v>
      </c>
      <c r="L81">
        <v>0</v>
      </c>
    </row>
    <row r="82" spans="1:12" x14ac:dyDescent="0.25">
      <c r="A82">
        <v>3</v>
      </c>
      <c r="B82">
        <v>32</v>
      </c>
      <c r="C82" t="s">
        <v>24</v>
      </c>
      <c r="D82">
        <v>2</v>
      </c>
      <c r="E82" t="s">
        <v>16</v>
      </c>
      <c r="F82">
        <v>2019</v>
      </c>
      <c r="G82" t="s">
        <v>13</v>
      </c>
      <c r="H82">
        <f>VLOOKUP(Table1[[#This Row],[end_use_level2]],Table2[#All],3,0)</f>
        <v>1</v>
      </c>
      <c r="I82" t="str">
        <f>VLOOKUP(Table1[[#This Row],[id_end_use]],Table3[#All],2,0)</f>
        <v>appliance</v>
      </c>
      <c r="J82">
        <f>VLOOKUP(Table1[[#This Row],[end_use_level2]],Table2[#All],2,0)</f>
        <v>1</v>
      </c>
      <c r="K82" t="s">
        <v>5</v>
      </c>
      <c r="L82">
        <v>0</v>
      </c>
    </row>
    <row r="83" spans="1:12" x14ac:dyDescent="0.25">
      <c r="A83">
        <v>3</v>
      </c>
      <c r="B83">
        <v>32</v>
      </c>
      <c r="C83" t="s">
        <v>24</v>
      </c>
      <c r="D83">
        <v>2</v>
      </c>
      <c r="E83" t="s">
        <v>16</v>
      </c>
      <c r="F83">
        <v>2019</v>
      </c>
      <c r="G83" t="s">
        <v>13</v>
      </c>
      <c r="H83">
        <f>VLOOKUP(Table1[[#This Row],[end_use_level2]],Table2[#All],3,0)</f>
        <v>1</v>
      </c>
      <c r="I83" t="str">
        <f>VLOOKUP(Table1[[#This Row],[id_end_use]],Table3[#All],2,0)</f>
        <v>appliance</v>
      </c>
      <c r="J83">
        <f>VLOOKUP(Table1[[#This Row],[end_use_level2]],Table2[#All],2,0)</f>
        <v>2</v>
      </c>
      <c r="K83" t="s">
        <v>6</v>
      </c>
      <c r="L83">
        <v>0</v>
      </c>
    </row>
    <row r="84" spans="1:12" x14ac:dyDescent="0.25">
      <c r="A84">
        <v>3</v>
      </c>
      <c r="B84">
        <v>32</v>
      </c>
      <c r="C84" t="s">
        <v>24</v>
      </c>
      <c r="D84">
        <v>2</v>
      </c>
      <c r="E84" t="s">
        <v>16</v>
      </c>
      <c r="F84">
        <v>2019</v>
      </c>
      <c r="G84" t="s">
        <v>13</v>
      </c>
      <c r="H84">
        <f>VLOOKUP(Table1[[#This Row],[end_use_level2]],Table2[#All],3,0)</f>
        <v>1</v>
      </c>
      <c r="I84" t="str">
        <f>VLOOKUP(Table1[[#This Row],[id_end_use]],Table3[#All],2,0)</f>
        <v>appliance</v>
      </c>
      <c r="J84">
        <f>VLOOKUP(Table1[[#This Row],[end_use_level2]],Table2[#All],2,0)</f>
        <v>3</v>
      </c>
      <c r="K84" t="s">
        <v>7</v>
      </c>
      <c r="L84">
        <v>0</v>
      </c>
    </row>
    <row r="85" spans="1:12" x14ac:dyDescent="0.25">
      <c r="A85">
        <v>3</v>
      </c>
      <c r="B85">
        <v>32</v>
      </c>
      <c r="C85" t="s">
        <v>24</v>
      </c>
      <c r="D85">
        <v>2</v>
      </c>
      <c r="E85" t="s">
        <v>16</v>
      </c>
      <c r="F85">
        <v>2019</v>
      </c>
      <c r="G85" t="s">
        <v>13</v>
      </c>
      <c r="H85">
        <f>VLOOKUP(Table1[[#This Row],[end_use_level2]],Table2[#All],3,0)</f>
        <v>4</v>
      </c>
      <c r="I85" t="str">
        <f>VLOOKUP(Table1[[#This Row],[id_end_use]],Table3[#All],2,0)</f>
        <v>domestic hot water</v>
      </c>
      <c r="J85">
        <f>VLOOKUP(Table1[[#This Row],[end_use_level2]],Table2[#All],2,0)</f>
        <v>4</v>
      </c>
      <c r="K85" t="s">
        <v>8</v>
      </c>
      <c r="L85">
        <v>0</v>
      </c>
    </row>
    <row r="86" spans="1:12" x14ac:dyDescent="0.25">
      <c r="A86">
        <v>3</v>
      </c>
      <c r="B86">
        <v>32</v>
      </c>
      <c r="C86" t="s">
        <v>24</v>
      </c>
      <c r="D86">
        <v>2</v>
      </c>
      <c r="E86" t="s">
        <v>16</v>
      </c>
      <c r="F86">
        <v>2019</v>
      </c>
      <c r="G86" t="s">
        <v>13</v>
      </c>
      <c r="H86">
        <f>VLOOKUP(Table1[[#This Row],[end_use_level2]],Table2[#All],3,0)</f>
        <v>1</v>
      </c>
      <c r="I86" t="str">
        <f>VLOOKUP(Table1[[#This Row],[id_end_use]],Table3[#All],2,0)</f>
        <v>appliance</v>
      </c>
      <c r="J86">
        <f>VLOOKUP(Table1[[#This Row],[end_use_level2]],Table2[#All],2,0)</f>
        <v>5</v>
      </c>
      <c r="K86" t="s">
        <v>9</v>
      </c>
      <c r="L86">
        <v>0</v>
      </c>
    </row>
    <row r="87" spans="1:12" x14ac:dyDescent="0.25">
      <c r="A87">
        <v>3</v>
      </c>
      <c r="B87">
        <v>32</v>
      </c>
      <c r="C87" t="s">
        <v>24</v>
      </c>
      <c r="D87">
        <v>2</v>
      </c>
      <c r="E87" t="s">
        <v>16</v>
      </c>
      <c r="F87">
        <v>2019</v>
      </c>
      <c r="G87" t="s">
        <v>13</v>
      </c>
      <c r="H87">
        <f>VLOOKUP(Table1[[#This Row],[end_use_level2]],Table2[#All],3,0)</f>
        <v>3</v>
      </c>
      <c r="I87" t="str">
        <f>VLOOKUP(Table1[[#This Row],[id_end_use]],Table3[#All],2,0)</f>
        <v>space heating</v>
      </c>
      <c r="J87">
        <f>VLOOKUP(Table1[[#This Row],[end_use_level2]],Table2[#All],2,0)</f>
        <v>6</v>
      </c>
      <c r="K87" t="s">
        <v>10</v>
      </c>
      <c r="L87">
        <v>0</v>
      </c>
    </row>
    <row r="88" spans="1:12" x14ac:dyDescent="0.25">
      <c r="A88">
        <v>3</v>
      </c>
      <c r="B88">
        <v>32</v>
      </c>
      <c r="C88" t="s">
        <v>24</v>
      </c>
      <c r="D88">
        <v>2</v>
      </c>
      <c r="E88" t="s">
        <v>16</v>
      </c>
      <c r="F88">
        <v>2019</v>
      </c>
      <c r="G88" t="s">
        <v>13</v>
      </c>
      <c r="H88">
        <f>VLOOKUP(Table1[[#This Row],[end_use_level2]],Table2[#All],3,0)</f>
        <v>1</v>
      </c>
      <c r="I88" t="str">
        <f>VLOOKUP(Table1[[#This Row],[id_end_use]],Table3[#All],2,0)</f>
        <v>appliance</v>
      </c>
      <c r="J88">
        <f>VLOOKUP(Table1[[#This Row],[end_use_level2]],Table2[#All],2,0)</f>
        <v>7</v>
      </c>
      <c r="K88" t="s">
        <v>11</v>
      </c>
      <c r="L88">
        <v>0</v>
      </c>
    </row>
    <row r="89" spans="1:12" x14ac:dyDescent="0.25">
      <c r="A89">
        <v>3</v>
      </c>
      <c r="B89">
        <v>32</v>
      </c>
      <c r="C89" t="s">
        <v>24</v>
      </c>
      <c r="D89">
        <v>2</v>
      </c>
      <c r="E89" t="s">
        <v>16</v>
      </c>
      <c r="F89">
        <v>2019</v>
      </c>
      <c r="G89" t="s">
        <v>13</v>
      </c>
      <c r="H89">
        <f>VLOOKUP(Table1[[#This Row],[end_use_level2]],Table2[#All],3,0)</f>
        <v>2</v>
      </c>
      <c r="I89" t="str">
        <f>VLOOKUP(Table1[[#This Row],[id_end_use]],Table3[#All],2,0)</f>
        <v>space cooling</v>
      </c>
      <c r="J89">
        <f>VLOOKUP(Table1[[#This Row],[end_use_level2]],Table2[#All],2,0)</f>
        <v>8</v>
      </c>
      <c r="K89" t="s">
        <v>12</v>
      </c>
      <c r="L89">
        <v>0</v>
      </c>
    </row>
    <row r="90" spans="1:12" x14ac:dyDescent="0.25">
      <c r="A90">
        <v>3</v>
      </c>
      <c r="B90">
        <v>32</v>
      </c>
      <c r="C90" t="s">
        <v>24</v>
      </c>
      <c r="D90">
        <v>8</v>
      </c>
      <c r="E90" t="s">
        <v>19</v>
      </c>
      <c r="F90">
        <v>2019</v>
      </c>
      <c r="G90" t="s">
        <v>13</v>
      </c>
      <c r="H90">
        <f>VLOOKUP(Table1[[#This Row],[end_use_level2]],Table2[#All],3,0)</f>
        <v>1</v>
      </c>
      <c r="I90" t="str">
        <f>VLOOKUP(Table1[[#This Row],[id_end_use]],Table3[#All],2,0)</f>
        <v>appliance</v>
      </c>
      <c r="J90">
        <f>VLOOKUP(Table1[[#This Row],[end_use_level2]],Table2[#All],2,0)</f>
        <v>1</v>
      </c>
      <c r="K90" t="s">
        <v>5</v>
      </c>
      <c r="L90">
        <v>0</v>
      </c>
    </row>
    <row r="91" spans="1:12" x14ac:dyDescent="0.25">
      <c r="A91">
        <v>3</v>
      </c>
      <c r="B91">
        <v>32</v>
      </c>
      <c r="C91" t="s">
        <v>24</v>
      </c>
      <c r="D91">
        <v>8</v>
      </c>
      <c r="E91" t="s">
        <v>19</v>
      </c>
      <c r="F91">
        <v>2019</v>
      </c>
      <c r="G91" t="s">
        <v>13</v>
      </c>
      <c r="H91">
        <f>VLOOKUP(Table1[[#This Row],[end_use_level2]],Table2[#All],3,0)</f>
        <v>1</v>
      </c>
      <c r="I91" t="str">
        <f>VLOOKUP(Table1[[#This Row],[id_end_use]],Table3[#All],2,0)</f>
        <v>appliance</v>
      </c>
      <c r="J91">
        <f>VLOOKUP(Table1[[#This Row],[end_use_level2]],Table2[#All],2,0)</f>
        <v>2</v>
      </c>
      <c r="K91" t="s">
        <v>6</v>
      </c>
      <c r="L91">
        <v>0</v>
      </c>
    </row>
    <row r="92" spans="1:12" x14ac:dyDescent="0.25">
      <c r="A92">
        <v>3</v>
      </c>
      <c r="B92">
        <v>32</v>
      </c>
      <c r="C92" t="s">
        <v>24</v>
      </c>
      <c r="D92">
        <v>8</v>
      </c>
      <c r="E92" t="s">
        <v>19</v>
      </c>
      <c r="F92">
        <v>2019</v>
      </c>
      <c r="G92" t="s">
        <v>13</v>
      </c>
      <c r="H92">
        <f>VLOOKUP(Table1[[#This Row],[end_use_level2]],Table2[#All],3,0)</f>
        <v>1</v>
      </c>
      <c r="I92" t="str">
        <f>VLOOKUP(Table1[[#This Row],[id_end_use]],Table3[#All],2,0)</f>
        <v>appliance</v>
      </c>
      <c r="J92">
        <f>VLOOKUP(Table1[[#This Row],[end_use_level2]],Table2[#All],2,0)</f>
        <v>3</v>
      </c>
      <c r="K92" t="s">
        <v>7</v>
      </c>
      <c r="L92">
        <v>0</v>
      </c>
    </row>
    <row r="93" spans="1:12" x14ac:dyDescent="0.25">
      <c r="A93">
        <v>3</v>
      </c>
      <c r="B93">
        <v>32</v>
      </c>
      <c r="C93" t="s">
        <v>24</v>
      </c>
      <c r="D93">
        <v>8</v>
      </c>
      <c r="E93" t="s">
        <v>19</v>
      </c>
      <c r="F93">
        <v>2019</v>
      </c>
      <c r="G93" t="s">
        <v>13</v>
      </c>
      <c r="H93">
        <f>VLOOKUP(Table1[[#This Row],[end_use_level2]],Table2[#All],3,0)</f>
        <v>4</v>
      </c>
      <c r="I93" t="str">
        <f>VLOOKUP(Table1[[#This Row],[id_end_use]],Table3[#All],2,0)</f>
        <v>domestic hot water</v>
      </c>
      <c r="J93">
        <f>VLOOKUP(Table1[[#This Row],[end_use_level2]],Table2[#All],2,0)</f>
        <v>4</v>
      </c>
      <c r="K93" t="s">
        <v>8</v>
      </c>
      <c r="L93">
        <v>1015788.511997344</v>
      </c>
    </row>
    <row r="94" spans="1:12" x14ac:dyDescent="0.25">
      <c r="A94">
        <v>3</v>
      </c>
      <c r="B94">
        <v>32</v>
      </c>
      <c r="C94" t="s">
        <v>24</v>
      </c>
      <c r="D94">
        <v>8</v>
      </c>
      <c r="E94" t="s">
        <v>19</v>
      </c>
      <c r="F94">
        <v>2019</v>
      </c>
      <c r="G94" t="s">
        <v>13</v>
      </c>
      <c r="H94">
        <f>VLOOKUP(Table1[[#This Row],[end_use_level2]],Table2[#All],3,0)</f>
        <v>1</v>
      </c>
      <c r="I94" t="str">
        <f>VLOOKUP(Table1[[#This Row],[id_end_use]],Table3[#All],2,0)</f>
        <v>appliance</v>
      </c>
      <c r="J94">
        <f>VLOOKUP(Table1[[#This Row],[end_use_level2]],Table2[#All],2,0)</f>
        <v>5</v>
      </c>
      <c r="K94" t="s">
        <v>9</v>
      </c>
      <c r="L94">
        <v>0</v>
      </c>
    </row>
    <row r="95" spans="1:12" x14ac:dyDescent="0.25">
      <c r="A95">
        <v>3</v>
      </c>
      <c r="B95">
        <v>32</v>
      </c>
      <c r="C95" t="s">
        <v>24</v>
      </c>
      <c r="D95">
        <v>8</v>
      </c>
      <c r="E95" t="s">
        <v>19</v>
      </c>
      <c r="F95">
        <v>2019</v>
      </c>
      <c r="G95" t="s">
        <v>13</v>
      </c>
      <c r="H95">
        <f>VLOOKUP(Table1[[#This Row],[end_use_level2]],Table2[#All],3,0)</f>
        <v>3</v>
      </c>
      <c r="I95" t="str">
        <f>VLOOKUP(Table1[[#This Row],[id_end_use]],Table3[#All],2,0)</f>
        <v>space heating</v>
      </c>
      <c r="J95">
        <f>VLOOKUP(Table1[[#This Row],[end_use_level2]],Table2[#All],2,0)</f>
        <v>6</v>
      </c>
      <c r="K95" t="s">
        <v>10</v>
      </c>
      <c r="L95">
        <v>2460836842.6363254</v>
      </c>
    </row>
    <row r="96" spans="1:12" x14ac:dyDescent="0.25">
      <c r="A96">
        <v>3</v>
      </c>
      <c r="B96">
        <v>32</v>
      </c>
      <c r="C96" t="s">
        <v>24</v>
      </c>
      <c r="D96">
        <v>8</v>
      </c>
      <c r="E96" t="s">
        <v>19</v>
      </c>
      <c r="F96">
        <v>2019</v>
      </c>
      <c r="G96" t="s">
        <v>13</v>
      </c>
      <c r="H96">
        <f>VLOOKUP(Table1[[#This Row],[end_use_level2]],Table2[#All],3,0)</f>
        <v>1</v>
      </c>
      <c r="I96" t="str">
        <f>VLOOKUP(Table1[[#This Row],[id_end_use]],Table3[#All],2,0)</f>
        <v>appliance</v>
      </c>
      <c r="J96">
        <f>VLOOKUP(Table1[[#This Row],[end_use_level2]],Table2[#All],2,0)</f>
        <v>7</v>
      </c>
      <c r="K96" t="s">
        <v>11</v>
      </c>
      <c r="L96">
        <v>0</v>
      </c>
    </row>
    <row r="97" spans="1:12" x14ac:dyDescent="0.25">
      <c r="A97">
        <v>3</v>
      </c>
      <c r="B97">
        <v>32</v>
      </c>
      <c r="C97" t="s">
        <v>24</v>
      </c>
      <c r="D97">
        <v>8</v>
      </c>
      <c r="E97" t="s">
        <v>19</v>
      </c>
      <c r="F97">
        <v>2019</v>
      </c>
      <c r="G97" t="s">
        <v>13</v>
      </c>
      <c r="H97">
        <f>VLOOKUP(Table1[[#This Row],[end_use_level2]],Table2[#All],3,0)</f>
        <v>2</v>
      </c>
      <c r="I97" t="str">
        <f>VLOOKUP(Table1[[#This Row],[id_end_use]],Table3[#All],2,0)</f>
        <v>space cooling</v>
      </c>
      <c r="J97">
        <f>VLOOKUP(Table1[[#This Row],[end_use_level2]],Table2[#All],2,0)</f>
        <v>8</v>
      </c>
      <c r="K97" t="s">
        <v>12</v>
      </c>
      <c r="L97">
        <v>0</v>
      </c>
    </row>
    <row r="98" spans="1:12" x14ac:dyDescent="0.25">
      <c r="A98">
        <v>3</v>
      </c>
      <c r="B98">
        <v>32</v>
      </c>
      <c r="C98" t="s">
        <v>24</v>
      </c>
      <c r="D98">
        <v>9</v>
      </c>
      <c r="E98" t="s">
        <v>20</v>
      </c>
      <c r="F98">
        <v>2019</v>
      </c>
      <c r="G98" t="s">
        <v>13</v>
      </c>
      <c r="H98">
        <f>VLOOKUP(Table1[[#This Row],[end_use_level2]],Table2[#All],3,0)</f>
        <v>1</v>
      </c>
      <c r="I98" t="str">
        <f>VLOOKUP(Table1[[#This Row],[id_end_use]],Table3[#All],2,0)</f>
        <v>appliance</v>
      </c>
      <c r="J98">
        <f>VLOOKUP(Table1[[#This Row],[end_use_level2]],Table2[#All],2,0)</f>
        <v>1</v>
      </c>
      <c r="K98" t="s">
        <v>5</v>
      </c>
      <c r="L98">
        <v>0</v>
      </c>
    </row>
    <row r="99" spans="1:12" x14ac:dyDescent="0.25">
      <c r="A99">
        <v>3</v>
      </c>
      <c r="B99">
        <v>32</v>
      </c>
      <c r="C99" t="s">
        <v>24</v>
      </c>
      <c r="D99">
        <v>9</v>
      </c>
      <c r="E99" t="s">
        <v>20</v>
      </c>
      <c r="F99">
        <v>2019</v>
      </c>
      <c r="G99" t="s">
        <v>13</v>
      </c>
      <c r="H99">
        <f>VLOOKUP(Table1[[#This Row],[end_use_level2]],Table2[#All],3,0)</f>
        <v>1</v>
      </c>
      <c r="I99" t="str">
        <f>VLOOKUP(Table1[[#This Row],[id_end_use]],Table3[#All],2,0)</f>
        <v>appliance</v>
      </c>
      <c r="J99">
        <f>VLOOKUP(Table1[[#This Row],[end_use_level2]],Table2[#All],2,0)</f>
        <v>2</v>
      </c>
      <c r="K99" t="s">
        <v>6</v>
      </c>
      <c r="L99">
        <v>0</v>
      </c>
    </row>
    <row r="100" spans="1:12" x14ac:dyDescent="0.25">
      <c r="A100">
        <v>3</v>
      </c>
      <c r="B100">
        <v>32</v>
      </c>
      <c r="C100" t="s">
        <v>24</v>
      </c>
      <c r="D100">
        <v>9</v>
      </c>
      <c r="E100" t="s">
        <v>20</v>
      </c>
      <c r="F100">
        <v>2019</v>
      </c>
      <c r="G100" t="s">
        <v>13</v>
      </c>
      <c r="H100">
        <f>VLOOKUP(Table1[[#This Row],[end_use_level2]],Table2[#All],3,0)</f>
        <v>1</v>
      </c>
      <c r="I100" t="str">
        <f>VLOOKUP(Table1[[#This Row],[id_end_use]],Table3[#All],2,0)</f>
        <v>appliance</v>
      </c>
      <c r="J100">
        <f>VLOOKUP(Table1[[#This Row],[end_use_level2]],Table2[#All],2,0)</f>
        <v>3</v>
      </c>
      <c r="K100" t="s">
        <v>7</v>
      </c>
      <c r="L100">
        <v>0</v>
      </c>
    </row>
    <row r="101" spans="1:12" x14ac:dyDescent="0.25">
      <c r="A101">
        <v>3</v>
      </c>
      <c r="B101">
        <v>32</v>
      </c>
      <c r="C101" t="s">
        <v>24</v>
      </c>
      <c r="D101">
        <v>9</v>
      </c>
      <c r="E101" t="s">
        <v>20</v>
      </c>
      <c r="F101">
        <v>2019</v>
      </c>
      <c r="G101" t="s">
        <v>13</v>
      </c>
      <c r="H101">
        <f>VLOOKUP(Table1[[#This Row],[end_use_level2]],Table2[#All],3,0)</f>
        <v>4</v>
      </c>
      <c r="I101" t="str">
        <f>VLOOKUP(Table1[[#This Row],[id_end_use]],Table3[#All],2,0)</f>
        <v>domestic hot water</v>
      </c>
      <c r="J101">
        <f>VLOOKUP(Table1[[#This Row],[end_use_level2]],Table2[#All],2,0)</f>
        <v>4</v>
      </c>
      <c r="K101" t="s">
        <v>8</v>
      </c>
      <c r="L101">
        <v>0</v>
      </c>
    </row>
    <row r="102" spans="1:12" x14ac:dyDescent="0.25">
      <c r="A102">
        <v>3</v>
      </c>
      <c r="B102">
        <v>32</v>
      </c>
      <c r="C102" t="s">
        <v>24</v>
      </c>
      <c r="D102">
        <v>9</v>
      </c>
      <c r="E102" t="s">
        <v>20</v>
      </c>
      <c r="F102">
        <v>2019</v>
      </c>
      <c r="G102" t="s">
        <v>13</v>
      </c>
      <c r="H102">
        <f>VLOOKUP(Table1[[#This Row],[end_use_level2]],Table2[#All],3,0)</f>
        <v>1</v>
      </c>
      <c r="I102" t="str">
        <f>VLOOKUP(Table1[[#This Row],[id_end_use]],Table3[#All],2,0)</f>
        <v>appliance</v>
      </c>
      <c r="J102">
        <f>VLOOKUP(Table1[[#This Row],[end_use_level2]],Table2[#All],2,0)</f>
        <v>5</v>
      </c>
      <c r="K102" t="s">
        <v>9</v>
      </c>
      <c r="L102">
        <v>0</v>
      </c>
    </row>
    <row r="103" spans="1:12" x14ac:dyDescent="0.25">
      <c r="A103">
        <v>3</v>
      </c>
      <c r="B103">
        <v>32</v>
      </c>
      <c r="C103" t="s">
        <v>24</v>
      </c>
      <c r="D103">
        <v>9</v>
      </c>
      <c r="E103" t="s">
        <v>20</v>
      </c>
      <c r="F103">
        <v>2019</v>
      </c>
      <c r="G103" t="s">
        <v>13</v>
      </c>
      <c r="H103">
        <f>VLOOKUP(Table1[[#This Row],[end_use_level2]],Table2[#All],3,0)</f>
        <v>3</v>
      </c>
      <c r="I103" t="str">
        <f>VLOOKUP(Table1[[#This Row],[id_end_use]],Table3[#All],2,0)</f>
        <v>space heating</v>
      </c>
      <c r="J103">
        <f>VLOOKUP(Table1[[#This Row],[end_use_level2]],Table2[#All],2,0)</f>
        <v>6</v>
      </c>
      <c r="K103" t="s">
        <v>10</v>
      </c>
      <c r="L103">
        <v>7001747.9738500779</v>
      </c>
    </row>
    <row r="104" spans="1:12" x14ac:dyDescent="0.25">
      <c r="A104">
        <v>3</v>
      </c>
      <c r="B104">
        <v>32</v>
      </c>
      <c r="C104" t="s">
        <v>24</v>
      </c>
      <c r="D104">
        <v>9</v>
      </c>
      <c r="E104" t="s">
        <v>20</v>
      </c>
      <c r="F104">
        <v>2019</v>
      </c>
      <c r="G104" t="s">
        <v>13</v>
      </c>
      <c r="H104">
        <f>VLOOKUP(Table1[[#This Row],[end_use_level2]],Table2[#All],3,0)</f>
        <v>1</v>
      </c>
      <c r="I104" t="str">
        <f>VLOOKUP(Table1[[#This Row],[id_end_use]],Table3[#All],2,0)</f>
        <v>appliance</v>
      </c>
      <c r="J104">
        <f>VLOOKUP(Table1[[#This Row],[end_use_level2]],Table2[#All],2,0)</f>
        <v>7</v>
      </c>
      <c r="K104" t="s">
        <v>11</v>
      </c>
      <c r="L104">
        <v>0</v>
      </c>
    </row>
    <row r="105" spans="1:12" x14ac:dyDescent="0.25">
      <c r="A105">
        <v>3</v>
      </c>
      <c r="B105">
        <v>32</v>
      </c>
      <c r="C105" t="s">
        <v>24</v>
      </c>
      <c r="D105">
        <v>9</v>
      </c>
      <c r="E105" t="s">
        <v>20</v>
      </c>
      <c r="F105">
        <v>2019</v>
      </c>
      <c r="G105" t="s">
        <v>13</v>
      </c>
      <c r="H105">
        <f>VLOOKUP(Table1[[#This Row],[end_use_level2]],Table2[#All],3,0)</f>
        <v>2</v>
      </c>
      <c r="I105" t="str">
        <f>VLOOKUP(Table1[[#This Row],[id_end_use]],Table3[#All],2,0)</f>
        <v>space cooling</v>
      </c>
      <c r="J105">
        <f>VLOOKUP(Table1[[#This Row],[end_use_level2]],Table2[#All],2,0)</f>
        <v>8</v>
      </c>
      <c r="K105" t="s">
        <v>12</v>
      </c>
      <c r="L105">
        <v>0</v>
      </c>
    </row>
    <row r="106" spans="1:12" x14ac:dyDescent="0.25">
      <c r="A106">
        <v>3</v>
      </c>
      <c r="B106">
        <v>32</v>
      </c>
      <c r="C106" t="s">
        <v>24</v>
      </c>
      <c r="D106">
        <v>6</v>
      </c>
      <c r="E106" t="s">
        <v>18</v>
      </c>
      <c r="F106">
        <v>2019</v>
      </c>
      <c r="G106" t="s">
        <v>13</v>
      </c>
      <c r="H106">
        <f>VLOOKUP(Table1[[#This Row],[end_use_level2]],Table2[#All],3,0)</f>
        <v>1</v>
      </c>
      <c r="I106" t="str">
        <f>VLOOKUP(Table1[[#This Row],[id_end_use]],Table3[#All],2,0)</f>
        <v>appliance</v>
      </c>
      <c r="J106">
        <f>VLOOKUP(Table1[[#This Row],[end_use_level2]],Table2[#All],2,0)</f>
        <v>1</v>
      </c>
      <c r="K106" t="s">
        <v>5</v>
      </c>
      <c r="L106">
        <v>0</v>
      </c>
    </row>
    <row r="107" spans="1:12" x14ac:dyDescent="0.25">
      <c r="A107">
        <v>3</v>
      </c>
      <c r="B107">
        <v>32</v>
      </c>
      <c r="C107" t="s">
        <v>24</v>
      </c>
      <c r="D107">
        <v>6</v>
      </c>
      <c r="E107" t="s">
        <v>18</v>
      </c>
      <c r="F107">
        <v>2019</v>
      </c>
      <c r="G107" t="s">
        <v>13</v>
      </c>
      <c r="H107">
        <f>VLOOKUP(Table1[[#This Row],[end_use_level2]],Table2[#All],3,0)</f>
        <v>1</v>
      </c>
      <c r="I107" t="str">
        <f>VLOOKUP(Table1[[#This Row],[id_end_use]],Table3[#All],2,0)</f>
        <v>appliance</v>
      </c>
      <c r="J107">
        <f>VLOOKUP(Table1[[#This Row],[end_use_level2]],Table2[#All],2,0)</f>
        <v>2</v>
      </c>
      <c r="K107" t="s">
        <v>6</v>
      </c>
      <c r="L107">
        <v>0</v>
      </c>
    </row>
    <row r="108" spans="1:12" x14ac:dyDescent="0.25">
      <c r="A108">
        <v>3</v>
      </c>
      <c r="B108">
        <v>32</v>
      </c>
      <c r="C108" t="s">
        <v>24</v>
      </c>
      <c r="D108">
        <v>6</v>
      </c>
      <c r="E108" t="s">
        <v>18</v>
      </c>
      <c r="F108">
        <v>2019</v>
      </c>
      <c r="G108" t="s">
        <v>13</v>
      </c>
      <c r="H108">
        <f>VLOOKUP(Table1[[#This Row],[end_use_level2]],Table2[#All],3,0)</f>
        <v>1</v>
      </c>
      <c r="I108" t="str">
        <f>VLOOKUP(Table1[[#This Row],[id_end_use]],Table3[#All],2,0)</f>
        <v>appliance</v>
      </c>
      <c r="J108">
        <f>VLOOKUP(Table1[[#This Row],[end_use_level2]],Table2[#All],2,0)</f>
        <v>3</v>
      </c>
      <c r="K108" t="s">
        <v>7</v>
      </c>
      <c r="L108">
        <v>920768.20640670264</v>
      </c>
    </row>
    <row r="109" spans="1:12" x14ac:dyDescent="0.25">
      <c r="A109">
        <v>3</v>
      </c>
      <c r="B109">
        <v>32</v>
      </c>
      <c r="C109" t="s">
        <v>24</v>
      </c>
      <c r="D109">
        <v>6</v>
      </c>
      <c r="E109" t="s">
        <v>18</v>
      </c>
      <c r="F109">
        <v>2019</v>
      </c>
      <c r="G109" t="s">
        <v>13</v>
      </c>
      <c r="H109">
        <f>VLOOKUP(Table1[[#This Row],[end_use_level2]],Table2[#All],3,0)</f>
        <v>4</v>
      </c>
      <c r="I109" t="str">
        <f>VLOOKUP(Table1[[#This Row],[id_end_use]],Table3[#All],2,0)</f>
        <v>domestic hot water</v>
      </c>
      <c r="J109">
        <f>VLOOKUP(Table1[[#This Row],[end_use_level2]],Table2[#All],2,0)</f>
        <v>4</v>
      </c>
      <c r="K109" t="s">
        <v>8</v>
      </c>
      <c r="L109">
        <v>210046578.13246444</v>
      </c>
    </row>
    <row r="110" spans="1:12" x14ac:dyDescent="0.25">
      <c r="A110">
        <v>3</v>
      </c>
      <c r="B110">
        <v>32</v>
      </c>
      <c r="C110" t="s">
        <v>24</v>
      </c>
      <c r="D110">
        <v>6</v>
      </c>
      <c r="E110" t="s">
        <v>18</v>
      </c>
      <c r="F110">
        <v>2019</v>
      </c>
      <c r="G110" t="s">
        <v>13</v>
      </c>
      <c r="H110">
        <f>VLOOKUP(Table1[[#This Row],[end_use_level2]],Table2[#All],3,0)</f>
        <v>1</v>
      </c>
      <c r="I110" t="str">
        <f>VLOOKUP(Table1[[#This Row],[id_end_use]],Table3[#All],2,0)</f>
        <v>appliance</v>
      </c>
      <c r="J110">
        <f>VLOOKUP(Table1[[#This Row],[end_use_level2]],Table2[#All],2,0)</f>
        <v>5</v>
      </c>
      <c r="K110" t="s">
        <v>9</v>
      </c>
      <c r="L110">
        <v>1192561788.1294577</v>
      </c>
    </row>
    <row r="111" spans="1:12" x14ac:dyDescent="0.25">
      <c r="A111">
        <v>3</v>
      </c>
      <c r="B111">
        <v>32</v>
      </c>
      <c r="C111" t="s">
        <v>24</v>
      </c>
      <c r="D111">
        <v>6</v>
      </c>
      <c r="E111" t="s">
        <v>18</v>
      </c>
      <c r="F111">
        <v>2019</v>
      </c>
      <c r="G111" t="s">
        <v>13</v>
      </c>
      <c r="H111">
        <f>VLOOKUP(Table1[[#This Row],[end_use_level2]],Table2[#All],3,0)</f>
        <v>3</v>
      </c>
      <c r="I111" t="str">
        <f>VLOOKUP(Table1[[#This Row],[id_end_use]],Table3[#All],2,0)</f>
        <v>space heating</v>
      </c>
      <c r="J111">
        <f>VLOOKUP(Table1[[#This Row],[end_use_level2]],Table2[#All],2,0)</f>
        <v>6</v>
      </c>
      <c r="K111" t="s">
        <v>10</v>
      </c>
      <c r="L111">
        <v>2455918019.2492971</v>
      </c>
    </row>
    <row r="112" spans="1:12" x14ac:dyDescent="0.25">
      <c r="A112">
        <v>3</v>
      </c>
      <c r="B112">
        <v>32</v>
      </c>
      <c r="C112" t="s">
        <v>24</v>
      </c>
      <c r="D112">
        <v>6</v>
      </c>
      <c r="E112" t="s">
        <v>18</v>
      </c>
      <c r="F112">
        <v>2019</v>
      </c>
      <c r="G112" t="s">
        <v>13</v>
      </c>
      <c r="H112">
        <f>VLOOKUP(Table1[[#This Row],[end_use_level2]],Table2[#All],3,0)</f>
        <v>1</v>
      </c>
      <c r="I112" t="str">
        <f>VLOOKUP(Table1[[#This Row],[id_end_use]],Table3[#All],2,0)</f>
        <v>appliance</v>
      </c>
      <c r="J112">
        <f>VLOOKUP(Table1[[#This Row],[end_use_level2]],Table2[#All],2,0)</f>
        <v>7</v>
      </c>
      <c r="K112" t="s">
        <v>11</v>
      </c>
      <c r="L112">
        <v>0</v>
      </c>
    </row>
    <row r="113" spans="1:12" x14ac:dyDescent="0.25">
      <c r="A113">
        <v>3</v>
      </c>
      <c r="B113">
        <v>32</v>
      </c>
      <c r="C113" t="s">
        <v>24</v>
      </c>
      <c r="D113">
        <v>6</v>
      </c>
      <c r="E113" t="s">
        <v>18</v>
      </c>
      <c r="F113">
        <v>2019</v>
      </c>
      <c r="G113" t="s">
        <v>13</v>
      </c>
      <c r="H113">
        <f>VLOOKUP(Table1[[#This Row],[end_use_level2]],Table2[#All],3,0)</f>
        <v>2</v>
      </c>
      <c r="I113" t="str">
        <f>VLOOKUP(Table1[[#This Row],[id_end_use]],Table3[#All],2,0)</f>
        <v>space cooling</v>
      </c>
      <c r="J113">
        <f>VLOOKUP(Table1[[#This Row],[end_use_level2]],Table2[#All],2,0)</f>
        <v>8</v>
      </c>
      <c r="K113" t="s">
        <v>12</v>
      </c>
      <c r="L113">
        <v>0</v>
      </c>
    </row>
    <row r="114" spans="1:12" x14ac:dyDescent="0.25">
      <c r="A114">
        <v>3</v>
      </c>
      <c r="B114">
        <v>32</v>
      </c>
      <c r="C114" t="s">
        <v>24</v>
      </c>
      <c r="D114">
        <v>12</v>
      </c>
      <c r="E114" t="s">
        <v>21</v>
      </c>
      <c r="F114">
        <v>2019</v>
      </c>
      <c r="G114" t="s">
        <v>13</v>
      </c>
      <c r="H114">
        <f>VLOOKUP(Table1[[#This Row],[end_use_level2]],Table2[#All],3,0)</f>
        <v>1</v>
      </c>
      <c r="I114" t="str">
        <f>VLOOKUP(Table1[[#This Row],[id_end_use]],Table3[#All],2,0)</f>
        <v>appliance</v>
      </c>
      <c r="J114">
        <f>VLOOKUP(Table1[[#This Row],[end_use_level2]],Table2[#All],2,0)</f>
        <v>1</v>
      </c>
      <c r="K114" t="s">
        <v>5</v>
      </c>
      <c r="L114">
        <v>0</v>
      </c>
    </row>
    <row r="115" spans="1:12" x14ac:dyDescent="0.25">
      <c r="A115">
        <v>3</v>
      </c>
      <c r="B115">
        <v>32</v>
      </c>
      <c r="C115" t="s">
        <v>24</v>
      </c>
      <c r="D115">
        <v>12</v>
      </c>
      <c r="E115" t="s">
        <v>21</v>
      </c>
      <c r="F115">
        <v>2019</v>
      </c>
      <c r="G115" t="s">
        <v>13</v>
      </c>
      <c r="H115">
        <f>VLOOKUP(Table1[[#This Row],[end_use_level2]],Table2[#All],3,0)</f>
        <v>1</v>
      </c>
      <c r="I115" t="str">
        <f>VLOOKUP(Table1[[#This Row],[id_end_use]],Table3[#All],2,0)</f>
        <v>appliance</v>
      </c>
      <c r="J115">
        <f>VLOOKUP(Table1[[#This Row],[end_use_level2]],Table2[#All],2,0)</f>
        <v>2</v>
      </c>
      <c r="K115" t="s">
        <v>6</v>
      </c>
      <c r="L115">
        <v>0</v>
      </c>
    </row>
    <row r="116" spans="1:12" x14ac:dyDescent="0.25">
      <c r="A116">
        <v>3</v>
      </c>
      <c r="B116">
        <v>32</v>
      </c>
      <c r="C116" t="s">
        <v>24</v>
      </c>
      <c r="D116">
        <v>12</v>
      </c>
      <c r="E116" t="s">
        <v>21</v>
      </c>
      <c r="F116">
        <v>2019</v>
      </c>
      <c r="G116" t="s">
        <v>13</v>
      </c>
      <c r="H116">
        <f>VLOOKUP(Table1[[#This Row],[end_use_level2]],Table2[#All],3,0)</f>
        <v>1</v>
      </c>
      <c r="I116" t="str">
        <f>VLOOKUP(Table1[[#This Row],[id_end_use]],Table3[#All],2,0)</f>
        <v>appliance</v>
      </c>
      <c r="J116">
        <f>VLOOKUP(Table1[[#This Row],[end_use_level2]],Table2[#All],2,0)</f>
        <v>3</v>
      </c>
      <c r="K116" t="s">
        <v>7</v>
      </c>
      <c r="L116">
        <v>0</v>
      </c>
    </row>
    <row r="117" spans="1:12" x14ac:dyDescent="0.25">
      <c r="A117">
        <v>3</v>
      </c>
      <c r="B117">
        <v>32</v>
      </c>
      <c r="C117" t="s">
        <v>24</v>
      </c>
      <c r="D117">
        <v>12</v>
      </c>
      <c r="E117" t="s">
        <v>21</v>
      </c>
      <c r="F117">
        <v>2019</v>
      </c>
      <c r="G117" t="s">
        <v>13</v>
      </c>
      <c r="H117">
        <f>VLOOKUP(Table1[[#This Row],[end_use_level2]],Table2[#All],3,0)</f>
        <v>4</v>
      </c>
      <c r="I117" t="str">
        <f>VLOOKUP(Table1[[#This Row],[id_end_use]],Table3[#All],2,0)</f>
        <v>domestic hot water</v>
      </c>
      <c r="J117">
        <f>VLOOKUP(Table1[[#This Row],[end_use_level2]],Table2[#All],2,0)</f>
        <v>4</v>
      </c>
      <c r="K117" t="s">
        <v>8</v>
      </c>
      <c r="L117">
        <v>36735053.82009887</v>
      </c>
    </row>
    <row r="118" spans="1:12" x14ac:dyDescent="0.25">
      <c r="A118">
        <v>3</v>
      </c>
      <c r="B118">
        <v>32</v>
      </c>
      <c r="C118" t="s">
        <v>24</v>
      </c>
      <c r="D118">
        <v>12</v>
      </c>
      <c r="E118" t="s">
        <v>21</v>
      </c>
      <c r="F118">
        <v>2019</v>
      </c>
      <c r="G118" t="s">
        <v>13</v>
      </c>
      <c r="H118">
        <f>VLOOKUP(Table1[[#This Row],[end_use_level2]],Table2[#All],3,0)</f>
        <v>1</v>
      </c>
      <c r="I118" t="str">
        <f>VLOOKUP(Table1[[#This Row],[id_end_use]],Table3[#All],2,0)</f>
        <v>appliance</v>
      </c>
      <c r="J118">
        <f>VLOOKUP(Table1[[#This Row],[end_use_level2]],Table2[#All],2,0)</f>
        <v>5</v>
      </c>
      <c r="K118" t="s">
        <v>9</v>
      </c>
      <c r="L118">
        <v>0</v>
      </c>
    </row>
    <row r="119" spans="1:12" x14ac:dyDescent="0.25">
      <c r="A119">
        <v>3</v>
      </c>
      <c r="B119">
        <v>32</v>
      </c>
      <c r="C119" t="s">
        <v>24</v>
      </c>
      <c r="D119">
        <v>12</v>
      </c>
      <c r="E119" t="s">
        <v>21</v>
      </c>
      <c r="F119">
        <v>2019</v>
      </c>
      <c r="G119" t="s">
        <v>13</v>
      </c>
      <c r="H119">
        <f>VLOOKUP(Table1[[#This Row],[end_use_level2]],Table2[#All],3,0)</f>
        <v>3</v>
      </c>
      <c r="I119" t="str">
        <f>VLOOKUP(Table1[[#This Row],[id_end_use]],Table3[#All],2,0)</f>
        <v>space heating</v>
      </c>
      <c r="J119">
        <f>VLOOKUP(Table1[[#This Row],[end_use_level2]],Table2[#All],2,0)</f>
        <v>6</v>
      </c>
      <c r="K119" t="s">
        <v>10</v>
      </c>
      <c r="L119">
        <v>1488433492.1026666</v>
      </c>
    </row>
    <row r="120" spans="1:12" x14ac:dyDescent="0.25">
      <c r="A120">
        <v>3</v>
      </c>
      <c r="B120">
        <v>32</v>
      </c>
      <c r="C120" t="s">
        <v>24</v>
      </c>
      <c r="D120">
        <v>12</v>
      </c>
      <c r="E120" t="s">
        <v>21</v>
      </c>
      <c r="F120">
        <v>2019</v>
      </c>
      <c r="G120" t="s">
        <v>13</v>
      </c>
      <c r="H120">
        <f>VLOOKUP(Table1[[#This Row],[end_use_level2]],Table2[#All],3,0)</f>
        <v>1</v>
      </c>
      <c r="I120" t="str">
        <f>VLOOKUP(Table1[[#This Row],[id_end_use]],Table3[#All],2,0)</f>
        <v>appliance</v>
      </c>
      <c r="J120">
        <f>VLOOKUP(Table1[[#This Row],[end_use_level2]],Table2[#All],2,0)</f>
        <v>7</v>
      </c>
      <c r="K120" t="s">
        <v>11</v>
      </c>
      <c r="L120">
        <v>0</v>
      </c>
    </row>
    <row r="121" spans="1:12" x14ac:dyDescent="0.25">
      <c r="A121">
        <v>3</v>
      </c>
      <c r="B121">
        <v>32</v>
      </c>
      <c r="C121" t="s">
        <v>24</v>
      </c>
      <c r="D121">
        <v>12</v>
      </c>
      <c r="E121" t="s">
        <v>21</v>
      </c>
      <c r="F121">
        <v>2019</v>
      </c>
      <c r="G121" t="s">
        <v>13</v>
      </c>
      <c r="H121">
        <f>VLOOKUP(Table1[[#This Row],[end_use_level2]],Table2[#All],3,0)</f>
        <v>2</v>
      </c>
      <c r="I121" t="str">
        <f>VLOOKUP(Table1[[#This Row],[id_end_use]],Table3[#All],2,0)</f>
        <v>space cooling</v>
      </c>
      <c r="J121">
        <f>VLOOKUP(Table1[[#This Row],[end_use_level2]],Table2[#All],2,0)</f>
        <v>8</v>
      </c>
      <c r="K121" t="s">
        <v>12</v>
      </c>
      <c r="L121">
        <v>0</v>
      </c>
    </row>
    <row r="122" spans="1:12" x14ac:dyDescent="0.25">
      <c r="A122">
        <v>3</v>
      </c>
      <c r="B122">
        <v>32</v>
      </c>
      <c r="C122" t="s">
        <v>24</v>
      </c>
      <c r="D122">
        <v>14</v>
      </c>
      <c r="E122" t="s">
        <v>23</v>
      </c>
      <c r="F122">
        <v>2019</v>
      </c>
      <c r="G122" t="s">
        <v>13</v>
      </c>
      <c r="H122">
        <f>VLOOKUP(Table1[[#This Row],[end_use_level2]],Table2[#All],3,0)</f>
        <v>1</v>
      </c>
      <c r="I122" t="str">
        <f>VLOOKUP(Table1[[#This Row],[id_end_use]],Table3[#All],2,0)</f>
        <v>appliance</v>
      </c>
      <c r="J122">
        <f>VLOOKUP(Table1[[#This Row],[end_use_level2]],Table2[#All],2,0)</f>
        <v>1</v>
      </c>
      <c r="K122" t="s">
        <v>5</v>
      </c>
      <c r="L122">
        <v>0</v>
      </c>
    </row>
    <row r="123" spans="1:12" x14ac:dyDescent="0.25">
      <c r="A123">
        <v>3</v>
      </c>
      <c r="B123">
        <v>32</v>
      </c>
      <c r="C123" t="s">
        <v>24</v>
      </c>
      <c r="D123">
        <v>14</v>
      </c>
      <c r="E123" t="s">
        <v>23</v>
      </c>
      <c r="F123">
        <v>2019</v>
      </c>
      <c r="G123" t="s">
        <v>13</v>
      </c>
      <c r="H123">
        <f>VLOOKUP(Table1[[#This Row],[end_use_level2]],Table2[#All],3,0)</f>
        <v>1</v>
      </c>
      <c r="I123" t="str">
        <f>VLOOKUP(Table1[[#This Row],[id_end_use]],Table3[#All],2,0)</f>
        <v>appliance</v>
      </c>
      <c r="J123">
        <f>VLOOKUP(Table1[[#This Row],[end_use_level2]],Table2[#All],2,0)</f>
        <v>2</v>
      </c>
      <c r="K123" t="s">
        <v>6</v>
      </c>
      <c r="L123">
        <v>0</v>
      </c>
    </row>
    <row r="124" spans="1:12" x14ac:dyDescent="0.25">
      <c r="A124">
        <v>3</v>
      </c>
      <c r="B124">
        <v>32</v>
      </c>
      <c r="C124" t="s">
        <v>24</v>
      </c>
      <c r="D124">
        <v>14</v>
      </c>
      <c r="E124" t="s">
        <v>23</v>
      </c>
      <c r="F124">
        <v>2019</v>
      </c>
      <c r="G124" t="s">
        <v>13</v>
      </c>
      <c r="H124">
        <f>VLOOKUP(Table1[[#This Row],[end_use_level2]],Table2[#All],3,0)</f>
        <v>1</v>
      </c>
      <c r="I124" t="str">
        <f>VLOOKUP(Table1[[#This Row],[id_end_use]],Table3[#All],2,0)</f>
        <v>appliance</v>
      </c>
      <c r="J124">
        <f>VLOOKUP(Table1[[#This Row],[end_use_level2]],Table2[#All],2,0)</f>
        <v>3</v>
      </c>
      <c r="K124" t="s">
        <v>7</v>
      </c>
      <c r="L124">
        <v>0</v>
      </c>
    </row>
    <row r="125" spans="1:12" x14ac:dyDescent="0.25">
      <c r="A125">
        <v>3</v>
      </c>
      <c r="B125">
        <v>32</v>
      </c>
      <c r="C125" t="s">
        <v>24</v>
      </c>
      <c r="D125">
        <v>14</v>
      </c>
      <c r="E125" t="s">
        <v>23</v>
      </c>
      <c r="F125">
        <v>2019</v>
      </c>
      <c r="G125" t="s">
        <v>13</v>
      </c>
      <c r="H125">
        <f>VLOOKUP(Table1[[#This Row],[end_use_level2]],Table2[#All],3,0)</f>
        <v>4</v>
      </c>
      <c r="I125" t="str">
        <f>VLOOKUP(Table1[[#This Row],[id_end_use]],Table3[#All],2,0)</f>
        <v>domestic hot water</v>
      </c>
      <c r="J125">
        <f>VLOOKUP(Table1[[#This Row],[end_use_level2]],Table2[#All],2,0)</f>
        <v>4</v>
      </c>
      <c r="K125" t="s">
        <v>8</v>
      </c>
      <c r="L125">
        <v>5120951.3461057683</v>
      </c>
    </row>
    <row r="126" spans="1:12" x14ac:dyDescent="0.25">
      <c r="A126">
        <v>3</v>
      </c>
      <c r="B126">
        <v>32</v>
      </c>
      <c r="C126" t="s">
        <v>24</v>
      </c>
      <c r="D126">
        <v>14</v>
      </c>
      <c r="E126" t="s">
        <v>23</v>
      </c>
      <c r="F126">
        <v>2019</v>
      </c>
      <c r="G126" t="s">
        <v>13</v>
      </c>
      <c r="H126">
        <f>VLOOKUP(Table1[[#This Row],[end_use_level2]],Table2[#All],3,0)</f>
        <v>1</v>
      </c>
      <c r="I126" t="str">
        <f>VLOOKUP(Table1[[#This Row],[id_end_use]],Table3[#All],2,0)</f>
        <v>appliance</v>
      </c>
      <c r="J126">
        <f>VLOOKUP(Table1[[#This Row],[end_use_level2]],Table2[#All],2,0)</f>
        <v>5</v>
      </c>
      <c r="K126" t="s">
        <v>9</v>
      </c>
      <c r="L126">
        <v>24583.278987669953</v>
      </c>
    </row>
    <row r="127" spans="1:12" x14ac:dyDescent="0.25">
      <c r="A127">
        <v>3</v>
      </c>
      <c r="B127">
        <v>32</v>
      </c>
      <c r="C127" t="s">
        <v>24</v>
      </c>
      <c r="D127">
        <v>14</v>
      </c>
      <c r="E127" t="s">
        <v>23</v>
      </c>
      <c r="F127">
        <v>2019</v>
      </c>
      <c r="G127" t="s">
        <v>13</v>
      </c>
      <c r="H127">
        <f>VLOOKUP(Table1[[#This Row],[end_use_level2]],Table2[#All],3,0)</f>
        <v>3</v>
      </c>
      <c r="I127" t="str">
        <f>VLOOKUP(Table1[[#This Row],[id_end_use]],Table3[#All],2,0)</f>
        <v>space heating</v>
      </c>
      <c r="J127">
        <f>VLOOKUP(Table1[[#This Row],[end_use_level2]],Table2[#All],2,0)</f>
        <v>6</v>
      </c>
      <c r="K127" t="s">
        <v>10</v>
      </c>
      <c r="L127">
        <v>17212251.011223357</v>
      </c>
    </row>
    <row r="128" spans="1:12" x14ac:dyDescent="0.25">
      <c r="A128">
        <v>3</v>
      </c>
      <c r="B128">
        <v>32</v>
      </c>
      <c r="C128" t="s">
        <v>24</v>
      </c>
      <c r="D128">
        <v>14</v>
      </c>
      <c r="E128" t="s">
        <v>23</v>
      </c>
      <c r="F128">
        <v>2019</v>
      </c>
      <c r="G128" t="s">
        <v>13</v>
      </c>
      <c r="H128">
        <f>VLOOKUP(Table1[[#This Row],[end_use_level2]],Table2[#All],3,0)</f>
        <v>1</v>
      </c>
      <c r="I128" t="str">
        <f>VLOOKUP(Table1[[#This Row],[id_end_use]],Table3[#All],2,0)</f>
        <v>appliance</v>
      </c>
      <c r="J128">
        <f>VLOOKUP(Table1[[#This Row],[end_use_level2]],Table2[#All],2,0)</f>
        <v>7</v>
      </c>
      <c r="K128" t="s">
        <v>11</v>
      </c>
      <c r="L128">
        <v>0</v>
      </c>
    </row>
    <row r="129" spans="1:12" x14ac:dyDescent="0.25">
      <c r="A129">
        <v>3</v>
      </c>
      <c r="B129">
        <v>32</v>
      </c>
      <c r="C129" t="s">
        <v>24</v>
      </c>
      <c r="D129">
        <v>14</v>
      </c>
      <c r="E129" t="s">
        <v>23</v>
      </c>
      <c r="F129">
        <v>2019</v>
      </c>
      <c r="G129" t="s">
        <v>13</v>
      </c>
      <c r="H129">
        <f>VLOOKUP(Table1[[#This Row],[end_use_level2]],Table2[#All],3,0)</f>
        <v>2</v>
      </c>
      <c r="I129" t="str">
        <f>VLOOKUP(Table1[[#This Row],[id_end_use]],Table3[#All],2,0)</f>
        <v>space cooling</v>
      </c>
      <c r="J129">
        <f>VLOOKUP(Table1[[#This Row],[end_use_level2]],Table2[#All],2,0)</f>
        <v>8</v>
      </c>
      <c r="K129" t="s">
        <v>12</v>
      </c>
      <c r="L129">
        <v>0</v>
      </c>
    </row>
    <row r="130" spans="1:12" x14ac:dyDescent="0.25">
      <c r="A130">
        <v>3</v>
      </c>
      <c r="B130">
        <v>32</v>
      </c>
      <c r="C130" t="s">
        <v>24</v>
      </c>
      <c r="D130">
        <v>13</v>
      </c>
      <c r="E130" t="s">
        <v>22</v>
      </c>
      <c r="F130">
        <v>2019</v>
      </c>
      <c r="G130" t="s">
        <v>13</v>
      </c>
      <c r="H130">
        <f>VLOOKUP(Table1[[#This Row],[end_use_level2]],Table2[#All],3,0)</f>
        <v>1</v>
      </c>
      <c r="I130" t="str">
        <f>VLOOKUP(Table1[[#This Row],[id_end_use]],Table3[#All],2,0)</f>
        <v>appliance</v>
      </c>
      <c r="J130">
        <f>VLOOKUP(Table1[[#This Row],[end_use_level2]],Table2[#All],2,0)</f>
        <v>1</v>
      </c>
      <c r="K130" t="s">
        <v>5</v>
      </c>
      <c r="L130">
        <v>0</v>
      </c>
    </row>
    <row r="131" spans="1:12" x14ac:dyDescent="0.25">
      <c r="A131">
        <v>3</v>
      </c>
      <c r="B131">
        <v>32</v>
      </c>
      <c r="C131" t="s">
        <v>24</v>
      </c>
      <c r="D131">
        <v>13</v>
      </c>
      <c r="E131" t="s">
        <v>22</v>
      </c>
      <c r="F131">
        <v>2019</v>
      </c>
      <c r="G131" t="s">
        <v>13</v>
      </c>
      <c r="H131">
        <f>VLOOKUP(Table1[[#This Row],[end_use_level2]],Table2[#All],3,0)</f>
        <v>1</v>
      </c>
      <c r="I131" t="str">
        <f>VLOOKUP(Table1[[#This Row],[id_end_use]],Table3[#All],2,0)</f>
        <v>appliance</v>
      </c>
      <c r="J131">
        <f>VLOOKUP(Table1[[#This Row],[end_use_level2]],Table2[#All],2,0)</f>
        <v>2</v>
      </c>
      <c r="K131" t="s">
        <v>6</v>
      </c>
      <c r="L131">
        <v>0</v>
      </c>
    </row>
    <row r="132" spans="1:12" x14ac:dyDescent="0.25">
      <c r="A132">
        <v>3</v>
      </c>
      <c r="B132">
        <v>32</v>
      </c>
      <c r="C132" t="s">
        <v>24</v>
      </c>
      <c r="D132">
        <v>13</v>
      </c>
      <c r="E132" t="s">
        <v>22</v>
      </c>
      <c r="F132">
        <v>2019</v>
      </c>
      <c r="G132" t="s">
        <v>13</v>
      </c>
      <c r="H132">
        <f>VLOOKUP(Table1[[#This Row],[end_use_level2]],Table2[#All],3,0)</f>
        <v>1</v>
      </c>
      <c r="I132" t="str">
        <f>VLOOKUP(Table1[[#This Row],[id_end_use]],Table3[#All],2,0)</f>
        <v>appliance</v>
      </c>
      <c r="J132">
        <f>VLOOKUP(Table1[[#This Row],[end_use_level2]],Table2[#All],2,0)</f>
        <v>3</v>
      </c>
      <c r="K132" t="s">
        <v>7</v>
      </c>
      <c r="L132">
        <v>0</v>
      </c>
    </row>
    <row r="133" spans="1:12" x14ac:dyDescent="0.25">
      <c r="A133">
        <v>3</v>
      </c>
      <c r="B133">
        <v>32</v>
      </c>
      <c r="C133" t="s">
        <v>24</v>
      </c>
      <c r="D133">
        <v>13</v>
      </c>
      <c r="E133" t="s">
        <v>22</v>
      </c>
      <c r="F133">
        <v>2019</v>
      </c>
      <c r="G133" t="s">
        <v>13</v>
      </c>
      <c r="H133">
        <f>VLOOKUP(Table1[[#This Row],[end_use_level2]],Table2[#All],3,0)</f>
        <v>4</v>
      </c>
      <c r="I133" t="str">
        <f>VLOOKUP(Table1[[#This Row],[id_end_use]],Table3[#All],2,0)</f>
        <v>domestic hot water</v>
      </c>
      <c r="J133">
        <f>VLOOKUP(Table1[[#This Row],[end_use_level2]],Table2[#All],2,0)</f>
        <v>4</v>
      </c>
      <c r="K133" t="s">
        <v>8</v>
      </c>
      <c r="L133">
        <v>1622728.6387772181</v>
      </c>
    </row>
    <row r="134" spans="1:12" x14ac:dyDescent="0.25">
      <c r="A134">
        <v>3</v>
      </c>
      <c r="B134">
        <v>32</v>
      </c>
      <c r="C134" t="s">
        <v>24</v>
      </c>
      <c r="D134">
        <v>13</v>
      </c>
      <c r="E134" t="s">
        <v>22</v>
      </c>
      <c r="F134">
        <v>2019</v>
      </c>
      <c r="G134" t="s">
        <v>13</v>
      </c>
      <c r="H134">
        <f>VLOOKUP(Table1[[#This Row],[end_use_level2]],Table2[#All],3,0)</f>
        <v>1</v>
      </c>
      <c r="I134" t="str">
        <f>VLOOKUP(Table1[[#This Row],[id_end_use]],Table3[#All],2,0)</f>
        <v>appliance</v>
      </c>
      <c r="J134">
        <f>VLOOKUP(Table1[[#This Row],[end_use_level2]],Table2[#All],2,0)</f>
        <v>5</v>
      </c>
      <c r="K134" t="s">
        <v>9</v>
      </c>
      <c r="L134">
        <v>504469.06269249646</v>
      </c>
    </row>
    <row r="135" spans="1:12" x14ac:dyDescent="0.25">
      <c r="A135">
        <v>3</v>
      </c>
      <c r="B135">
        <v>32</v>
      </c>
      <c r="C135" t="s">
        <v>24</v>
      </c>
      <c r="D135">
        <v>13</v>
      </c>
      <c r="E135" t="s">
        <v>22</v>
      </c>
      <c r="F135">
        <v>2019</v>
      </c>
      <c r="G135" t="s">
        <v>13</v>
      </c>
      <c r="H135">
        <f>VLOOKUP(Table1[[#This Row],[end_use_level2]],Table2[#All],3,0)</f>
        <v>3</v>
      </c>
      <c r="I135" t="str">
        <f>VLOOKUP(Table1[[#This Row],[id_end_use]],Table3[#All],2,0)</f>
        <v>space heating</v>
      </c>
      <c r="J135">
        <f>VLOOKUP(Table1[[#This Row],[end_use_level2]],Table2[#All],2,0)</f>
        <v>6</v>
      </c>
      <c r="K135" t="s">
        <v>10</v>
      </c>
      <c r="L135">
        <v>41664925.131111324</v>
      </c>
    </row>
    <row r="136" spans="1:12" x14ac:dyDescent="0.25">
      <c r="A136">
        <v>3</v>
      </c>
      <c r="B136">
        <v>32</v>
      </c>
      <c r="C136" t="s">
        <v>24</v>
      </c>
      <c r="D136">
        <v>13</v>
      </c>
      <c r="E136" t="s">
        <v>22</v>
      </c>
      <c r="F136">
        <v>2019</v>
      </c>
      <c r="G136" t="s">
        <v>13</v>
      </c>
      <c r="H136">
        <f>VLOOKUP(Table1[[#This Row],[end_use_level2]],Table2[#All],3,0)</f>
        <v>1</v>
      </c>
      <c r="I136" t="str">
        <f>VLOOKUP(Table1[[#This Row],[id_end_use]],Table3[#All],2,0)</f>
        <v>appliance</v>
      </c>
      <c r="J136">
        <f>VLOOKUP(Table1[[#This Row],[end_use_level2]],Table2[#All],2,0)</f>
        <v>7</v>
      </c>
      <c r="K136" t="s">
        <v>11</v>
      </c>
      <c r="L136">
        <v>0</v>
      </c>
    </row>
    <row r="137" spans="1:12" x14ac:dyDescent="0.25">
      <c r="A137">
        <v>3</v>
      </c>
      <c r="B137">
        <v>32</v>
      </c>
      <c r="C137" t="s">
        <v>24</v>
      </c>
      <c r="D137">
        <v>13</v>
      </c>
      <c r="E137" t="s">
        <v>22</v>
      </c>
      <c r="F137">
        <v>2019</v>
      </c>
      <c r="G137" t="s">
        <v>13</v>
      </c>
      <c r="H137">
        <f>VLOOKUP(Table1[[#This Row],[end_use_level2]],Table2[#All],3,0)</f>
        <v>2</v>
      </c>
      <c r="I137" t="str">
        <f>VLOOKUP(Table1[[#This Row],[id_end_use]],Table3[#All],2,0)</f>
        <v>space cooling</v>
      </c>
      <c r="J137">
        <f>VLOOKUP(Table1[[#This Row],[end_use_level2]],Table2[#All],2,0)</f>
        <v>8</v>
      </c>
      <c r="K137" t="s">
        <v>12</v>
      </c>
      <c r="L137">
        <v>0</v>
      </c>
    </row>
    <row r="138" spans="1:12" x14ac:dyDescent="0.25">
      <c r="A138">
        <v>3</v>
      </c>
      <c r="B138">
        <v>32</v>
      </c>
      <c r="C138" t="s">
        <v>24</v>
      </c>
      <c r="D138">
        <v>1</v>
      </c>
      <c r="E138" t="s">
        <v>15</v>
      </c>
      <c r="F138">
        <v>2019</v>
      </c>
      <c r="G138" t="s">
        <v>13</v>
      </c>
      <c r="H138">
        <f>VLOOKUP(Table1[[#This Row],[end_use_level2]],Table2[#All],3,0)</f>
        <v>1</v>
      </c>
      <c r="I138" t="str">
        <f>VLOOKUP(Table1[[#This Row],[id_end_use]],Table3[#All],2,0)</f>
        <v>appliance</v>
      </c>
      <c r="J138">
        <f>VLOOKUP(Table1[[#This Row],[end_use_level2]],Table2[#All],2,0)</f>
        <v>1</v>
      </c>
      <c r="K138" t="s">
        <v>5</v>
      </c>
      <c r="L138">
        <v>1960691762.8939381</v>
      </c>
    </row>
    <row r="139" spans="1:12" x14ac:dyDescent="0.25">
      <c r="A139">
        <v>3</v>
      </c>
      <c r="B139">
        <v>32</v>
      </c>
      <c r="C139" t="s">
        <v>24</v>
      </c>
      <c r="D139">
        <v>1</v>
      </c>
      <c r="E139" t="s">
        <v>15</v>
      </c>
      <c r="F139">
        <v>2019</v>
      </c>
      <c r="G139" t="s">
        <v>13</v>
      </c>
      <c r="H139">
        <f>VLOOKUP(Table1[[#This Row],[end_use_level2]],Table2[#All],3,0)</f>
        <v>1</v>
      </c>
      <c r="I139" t="str">
        <f>VLOOKUP(Table1[[#This Row],[id_end_use]],Table3[#All],2,0)</f>
        <v>appliance</v>
      </c>
      <c r="J139">
        <f>VLOOKUP(Table1[[#This Row],[end_use_level2]],Table2[#All],2,0)</f>
        <v>2</v>
      </c>
      <c r="K139" t="s">
        <v>6</v>
      </c>
      <c r="L139">
        <v>526039717.68674242</v>
      </c>
    </row>
    <row r="140" spans="1:12" x14ac:dyDescent="0.25">
      <c r="A140">
        <v>3</v>
      </c>
      <c r="B140">
        <v>32</v>
      </c>
      <c r="C140" t="s">
        <v>24</v>
      </c>
      <c r="D140">
        <v>1</v>
      </c>
      <c r="E140" t="s">
        <v>15</v>
      </c>
      <c r="F140">
        <v>2019</v>
      </c>
      <c r="G140" t="s">
        <v>13</v>
      </c>
      <c r="H140">
        <f>VLOOKUP(Table1[[#This Row],[end_use_level2]],Table2[#All],3,0)</f>
        <v>1</v>
      </c>
      <c r="I140" t="str">
        <f>VLOOKUP(Table1[[#This Row],[id_end_use]],Table3[#All],2,0)</f>
        <v>appliance</v>
      </c>
      <c r="J140">
        <f>VLOOKUP(Table1[[#This Row],[end_use_level2]],Table2[#All],2,0)</f>
        <v>3</v>
      </c>
      <c r="K140" t="s">
        <v>7</v>
      </c>
      <c r="L140">
        <v>909272744.43123889</v>
      </c>
    </row>
    <row r="141" spans="1:12" x14ac:dyDescent="0.25">
      <c r="A141">
        <v>3</v>
      </c>
      <c r="B141">
        <v>32</v>
      </c>
      <c r="C141" t="s">
        <v>24</v>
      </c>
      <c r="D141">
        <v>1</v>
      </c>
      <c r="E141" t="s">
        <v>15</v>
      </c>
      <c r="F141">
        <v>2019</v>
      </c>
      <c r="G141" t="s">
        <v>13</v>
      </c>
      <c r="H141">
        <f>VLOOKUP(Table1[[#This Row],[end_use_level2]],Table2[#All],3,0)</f>
        <v>4</v>
      </c>
      <c r="I141" t="str">
        <f>VLOOKUP(Table1[[#This Row],[id_end_use]],Table3[#All],2,0)</f>
        <v>domestic hot water</v>
      </c>
      <c r="J141">
        <f>VLOOKUP(Table1[[#This Row],[end_use_level2]],Table2[#All],2,0)</f>
        <v>4</v>
      </c>
      <c r="K141" t="s">
        <v>8</v>
      </c>
      <c r="L141">
        <v>44514094.932685763</v>
      </c>
    </row>
    <row r="142" spans="1:12" x14ac:dyDescent="0.25">
      <c r="A142">
        <v>3</v>
      </c>
      <c r="B142">
        <v>32</v>
      </c>
      <c r="C142" t="s">
        <v>24</v>
      </c>
      <c r="D142">
        <v>1</v>
      </c>
      <c r="E142" t="s">
        <v>15</v>
      </c>
      <c r="F142">
        <v>2019</v>
      </c>
      <c r="G142" t="s">
        <v>13</v>
      </c>
      <c r="H142">
        <f>VLOOKUP(Table1[[#This Row],[end_use_level2]],Table2[#All],3,0)</f>
        <v>1</v>
      </c>
      <c r="I142" t="str">
        <f>VLOOKUP(Table1[[#This Row],[id_end_use]],Table3[#All],2,0)</f>
        <v>appliance</v>
      </c>
      <c r="J142">
        <f>VLOOKUP(Table1[[#This Row],[end_use_level2]],Table2[#All],2,0)</f>
        <v>5</v>
      </c>
      <c r="K142" t="s">
        <v>9</v>
      </c>
      <c r="L142">
        <v>921110449.12265038</v>
      </c>
    </row>
    <row r="143" spans="1:12" x14ac:dyDescent="0.25">
      <c r="A143">
        <v>3</v>
      </c>
      <c r="B143">
        <v>32</v>
      </c>
      <c r="C143" t="s">
        <v>24</v>
      </c>
      <c r="D143">
        <v>1</v>
      </c>
      <c r="E143" t="s">
        <v>15</v>
      </c>
      <c r="F143">
        <v>2019</v>
      </c>
      <c r="G143" t="s">
        <v>13</v>
      </c>
      <c r="H143">
        <f>VLOOKUP(Table1[[#This Row],[end_use_level2]],Table2[#All],3,0)</f>
        <v>3</v>
      </c>
      <c r="I143" t="str">
        <f>VLOOKUP(Table1[[#This Row],[id_end_use]],Table3[#All],2,0)</f>
        <v>space heating</v>
      </c>
      <c r="J143">
        <f>VLOOKUP(Table1[[#This Row],[end_use_level2]],Table2[#All],2,0)</f>
        <v>6</v>
      </c>
      <c r="K143" t="s">
        <v>10</v>
      </c>
      <c r="L143">
        <v>293287604.09049547</v>
      </c>
    </row>
    <row r="144" spans="1:12" x14ac:dyDescent="0.25">
      <c r="A144">
        <v>3</v>
      </c>
      <c r="B144">
        <v>32</v>
      </c>
      <c r="C144" t="s">
        <v>24</v>
      </c>
      <c r="D144">
        <v>1</v>
      </c>
      <c r="E144" t="s">
        <v>15</v>
      </c>
      <c r="F144">
        <v>2019</v>
      </c>
      <c r="G144" t="s">
        <v>13</v>
      </c>
      <c r="H144">
        <f>VLOOKUP(Table1[[#This Row],[end_use_level2]],Table2[#All],3,0)</f>
        <v>1</v>
      </c>
      <c r="I144" t="str">
        <f>VLOOKUP(Table1[[#This Row],[id_end_use]],Table3[#All],2,0)</f>
        <v>appliance</v>
      </c>
      <c r="J144">
        <f>VLOOKUP(Table1[[#This Row],[end_use_level2]],Table2[#All],2,0)</f>
        <v>7</v>
      </c>
      <c r="K144" t="s">
        <v>11</v>
      </c>
      <c r="L144">
        <v>42919538.37820451</v>
      </c>
    </row>
    <row r="145" spans="1:12" x14ac:dyDescent="0.25">
      <c r="A145">
        <v>3</v>
      </c>
      <c r="B145">
        <v>32</v>
      </c>
      <c r="C145" t="s">
        <v>24</v>
      </c>
      <c r="D145">
        <v>1</v>
      </c>
      <c r="E145" t="s">
        <v>15</v>
      </c>
      <c r="F145">
        <v>2019</v>
      </c>
      <c r="G145" t="s">
        <v>13</v>
      </c>
      <c r="H145">
        <f>VLOOKUP(Table1[[#This Row],[end_use_level2]],Table2[#All],3,0)</f>
        <v>2</v>
      </c>
      <c r="I145" t="str">
        <f>VLOOKUP(Table1[[#This Row],[id_end_use]],Table3[#All],2,0)</f>
        <v>space cooling</v>
      </c>
      <c r="J145">
        <f>VLOOKUP(Table1[[#This Row],[end_use_level2]],Table2[#All],2,0)</f>
        <v>8</v>
      </c>
      <c r="K145" t="s">
        <v>12</v>
      </c>
      <c r="L145">
        <v>167061176.16636595</v>
      </c>
    </row>
    <row r="146" spans="1:12" x14ac:dyDescent="0.25">
      <c r="A146">
        <v>3</v>
      </c>
      <c r="B146">
        <v>33</v>
      </c>
      <c r="C146" t="s">
        <v>25</v>
      </c>
      <c r="D146">
        <v>3</v>
      </c>
      <c r="E146" t="s">
        <v>17</v>
      </c>
      <c r="F146">
        <v>2019</v>
      </c>
      <c r="G146" t="s">
        <v>13</v>
      </c>
      <c r="H146">
        <f>VLOOKUP(Table1[[#This Row],[end_use_level2]],Table2[#All],3,0)</f>
        <v>1</v>
      </c>
      <c r="I146" t="str">
        <f>VLOOKUP(Table1[[#This Row],[id_end_use]],Table3[#All],2,0)</f>
        <v>appliance</v>
      </c>
      <c r="J146">
        <f>VLOOKUP(Table1[[#This Row],[end_use_level2]],Table2[#All],2,0)</f>
        <v>1</v>
      </c>
      <c r="K146" t="s">
        <v>5</v>
      </c>
      <c r="L146">
        <v>0</v>
      </c>
    </row>
    <row r="147" spans="1:12" x14ac:dyDescent="0.25">
      <c r="A147">
        <v>3</v>
      </c>
      <c r="B147">
        <v>33</v>
      </c>
      <c r="C147" t="s">
        <v>25</v>
      </c>
      <c r="D147">
        <v>3</v>
      </c>
      <c r="E147" t="s">
        <v>17</v>
      </c>
      <c r="F147">
        <v>2019</v>
      </c>
      <c r="G147" t="s">
        <v>13</v>
      </c>
      <c r="H147">
        <f>VLOOKUP(Table1[[#This Row],[end_use_level2]],Table2[#All],3,0)</f>
        <v>1</v>
      </c>
      <c r="I147" t="str">
        <f>VLOOKUP(Table1[[#This Row],[id_end_use]],Table3[#All],2,0)</f>
        <v>appliance</v>
      </c>
      <c r="J147">
        <f>VLOOKUP(Table1[[#This Row],[end_use_level2]],Table2[#All],2,0)</f>
        <v>2</v>
      </c>
      <c r="K147" t="s">
        <v>6</v>
      </c>
      <c r="L147">
        <v>0</v>
      </c>
    </row>
    <row r="148" spans="1:12" x14ac:dyDescent="0.25">
      <c r="A148">
        <v>3</v>
      </c>
      <c r="B148">
        <v>33</v>
      </c>
      <c r="C148" t="s">
        <v>25</v>
      </c>
      <c r="D148">
        <v>3</v>
      </c>
      <c r="E148" t="s">
        <v>17</v>
      </c>
      <c r="F148">
        <v>2019</v>
      </c>
      <c r="G148" t="s">
        <v>13</v>
      </c>
      <c r="H148">
        <f>VLOOKUP(Table1[[#This Row],[end_use_level2]],Table2[#All],3,0)</f>
        <v>1</v>
      </c>
      <c r="I148" t="str">
        <f>VLOOKUP(Table1[[#This Row],[id_end_use]],Table3[#All],2,0)</f>
        <v>appliance</v>
      </c>
      <c r="J148">
        <f>VLOOKUP(Table1[[#This Row],[end_use_level2]],Table2[#All],2,0)</f>
        <v>3</v>
      </c>
      <c r="K148" t="s">
        <v>7</v>
      </c>
      <c r="L148">
        <v>0</v>
      </c>
    </row>
    <row r="149" spans="1:12" x14ac:dyDescent="0.25">
      <c r="A149">
        <v>3</v>
      </c>
      <c r="B149">
        <v>33</v>
      </c>
      <c r="C149" t="s">
        <v>25</v>
      </c>
      <c r="D149">
        <v>3</v>
      </c>
      <c r="E149" t="s">
        <v>17</v>
      </c>
      <c r="F149">
        <v>2019</v>
      </c>
      <c r="G149" t="s">
        <v>13</v>
      </c>
      <c r="H149">
        <f>VLOOKUP(Table1[[#This Row],[end_use_level2]],Table2[#All],3,0)</f>
        <v>4</v>
      </c>
      <c r="I149" t="str">
        <f>VLOOKUP(Table1[[#This Row],[id_end_use]],Table3[#All],2,0)</f>
        <v>domestic hot water</v>
      </c>
      <c r="J149">
        <f>VLOOKUP(Table1[[#This Row],[end_use_level2]],Table2[#All],2,0)</f>
        <v>4</v>
      </c>
      <c r="K149" t="s">
        <v>8</v>
      </c>
      <c r="L149">
        <v>0</v>
      </c>
    </row>
    <row r="150" spans="1:12" x14ac:dyDescent="0.25">
      <c r="A150">
        <v>3</v>
      </c>
      <c r="B150">
        <v>33</v>
      </c>
      <c r="C150" t="s">
        <v>25</v>
      </c>
      <c r="D150">
        <v>3</v>
      </c>
      <c r="E150" t="s">
        <v>17</v>
      </c>
      <c r="F150">
        <v>2019</v>
      </c>
      <c r="G150" t="s">
        <v>13</v>
      </c>
      <c r="H150">
        <f>VLOOKUP(Table1[[#This Row],[end_use_level2]],Table2[#All],3,0)</f>
        <v>1</v>
      </c>
      <c r="I150" t="str">
        <f>VLOOKUP(Table1[[#This Row],[id_end_use]],Table3[#All],2,0)</f>
        <v>appliance</v>
      </c>
      <c r="J150">
        <f>VLOOKUP(Table1[[#This Row],[end_use_level2]],Table2[#All],2,0)</f>
        <v>5</v>
      </c>
      <c r="K150" t="s">
        <v>9</v>
      </c>
      <c r="L150">
        <v>0</v>
      </c>
    </row>
    <row r="151" spans="1:12" x14ac:dyDescent="0.25">
      <c r="A151">
        <v>3</v>
      </c>
      <c r="B151">
        <v>33</v>
      </c>
      <c r="C151" t="s">
        <v>25</v>
      </c>
      <c r="D151">
        <v>3</v>
      </c>
      <c r="E151" t="s">
        <v>17</v>
      </c>
      <c r="F151">
        <v>2019</v>
      </c>
      <c r="G151" t="s">
        <v>13</v>
      </c>
      <c r="H151">
        <f>VLOOKUP(Table1[[#This Row],[end_use_level2]],Table2[#All],3,0)</f>
        <v>3</v>
      </c>
      <c r="I151" t="str">
        <f>VLOOKUP(Table1[[#This Row],[id_end_use]],Table3[#All],2,0)</f>
        <v>space heating</v>
      </c>
      <c r="J151">
        <f>VLOOKUP(Table1[[#This Row],[end_use_level2]],Table2[#All],2,0)</f>
        <v>6</v>
      </c>
      <c r="K151" t="s">
        <v>10</v>
      </c>
      <c r="L151">
        <v>0</v>
      </c>
    </row>
    <row r="152" spans="1:12" x14ac:dyDescent="0.25">
      <c r="A152">
        <v>3</v>
      </c>
      <c r="B152">
        <v>33</v>
      </c>
      <c r="C152" t="s">
        <v>25</v>
      </c>
      <c r="D152">
        <v>3</v>
      </c>
      <c r="E152" t="s">
        <v>17</v>
      </c>
      <c r="F152">
        <v>2019</v>
      </c>
      <c r="G152" t="s">
        <v>13</v>
      </c>
      <c r="H152">
        <f>VLOOKUP(Table1[[#This Row],[end_use_level2]],Table2[#All],3,0)</f>
        <v>1</v>
      </c>
      <c r="I152" t="str">
        <f>VLOOKUP(Table1[[#This Row],[id_end_use]],Table3[#All],2,0)</f>
        <v>appliance</v>
      </c>
      <c r="J152">
        <f>VLOOKUP(Table1[[#This Row],[end_use_level2]],Table2[#All],2,0)</f>
        <v>7</v>
      </c>
      <c r="K152" t="s">
        <v>11</v>
      </c>
      <c r="L152">
        <v>0</v>
      </c>
    </row>
    <row r="153" spans="1:12" x14ac:dyDescent="0.25">
      <c r="A153">
        <v>3</v>
      </c>
      <c r="B153">
        <v>33</v>
      </c>
      <c r="C153" t="s">
        <v>25</v>
      </c>
      <c r="D153">
        <v>3</v>
      </c>
      <c r="E153" t="s">
        <v>17</v>
      </c>
      <c r="F153">
        <v>2019</v>
      </c>
      <c r="G153" t="s">
        <v>13</v>
      </c>
      <c r="H153">
        <f>VLOOKUP(Table1[[#This Row],[end_use_level2]],Table2[#All],3,0)</f>
        <v>2</v>
      </c>
      <c r="I153" t="str">
        <f>VLOOKUP(Table1[[#This Row],[id_end_use]],Table3[#All],2,0)</f>
        <v>space cooling</v>
      </c>
      <c r="J153">
        <f>VLOOKUP(Table1[[#This Row],[end_use_level2]],Table2[#All],2,0)</f>
        <v>8</v>
      </c>
      <c r="K153" t="s">
        <v>12</v>
      </c>
      <c r="L153">
        <v>0</v>
      </c>
    </row>
    <row r="154" spans="1:12" x14ac:dyDescent="0.25">
      <c r="A154">
        <v>3</v>
      </c>
      <c r="B154">
        <v>33</v>
      </c>
      <c r="C154" t="s">
        <v>25</v>
      </c>
      <c r="D154">
        <v>2</v>
      </c>
      <c r="E154" t="s">
        <v>16</v>
      </c>
      <c r="F154">
        <v>2019</v>
      </c>
      <c r="G154" t="s">
        <v>13</v>
      </c>
      <c r="H154">
        <f>VLOOKUP(Table1[[#This Row],[end_use_level2]],Table2[#All],3,0)</f>
        <v>1</v>
      </c>
      <c r="I154" t="str">
        <f>VLOOKUP(Table1[[#This Row],[id_end_use]],Table3[#All],2,0)</f>
        <v>appliance</v>
      </c>
      <c r="J154">
        <f>VLOOKUP(Table1[[#This Row],[end_use_level2]],Table2[#All],2,0)</f>
        <v>1</v>
      </c>
      <c r="K154" t="s">
        <v>5</v>
      </c>
      <c r="L154">
        <v>0</v>
      </c>
    </row>
    <row r="155" spans="1:12" x14ac:dyDescent="0.25">
      <c r="A155">
        <v>3</v>
      </c>
      <c r="B155">
        <v>33</v>
      </c>
      <c r="C155" t="s">
        <v>25</v>
      </c>
      <c r="D155">
        <v>2</v>
      </c>
      <c r="E155" t="s">
        <v>16</v>
      </c>
      <c r="F155">
        <v>2019</v>
      </c>
      <c r="G155" t="s">
        <v>13</v>
      </c>
      <c r="H155">
        <f>VLOOKUP(Table1[[#This Row],[end_use_level2]],Table2[#All],3,0)</f>
        <v>1</v>
      </c>
      <c r="I155" t="str">
        <f>VLOOKUP(Table1[[#This Row],[id_end_use]],Table3[#All],2,0)</f>
        <v>appliance</v>
      </c>
      <c r="J155">
        <f>VLOOKUP(Table1[[#This Row],[end_use_level2]],Table2[#All],2,0)</f>
        <v>2</v>
      </c>
      <c r="K155" t="s">
        <v>6</v>
      </c>
      <c r="L155">
        <v>0</v>
      </c>
    </row>
    <row r="156" spans="1:12" x14ac:dyDescent="0.25">
      <c r="A156">
        <v>3</v>
      </c>
      <c r="B156">
        <v>33</v>
      </c>
      <c r="C156" t="s">
        <v>25</v>
      </c>
      <c r="D156">
        <v>2</v>
      </c>
      <c r="E156" t="s">
        <v>16</v>
      </c>
      <c r="F156">
        <v>2019</v>
      </c>
      <c r="G156" t="s">
        <v>13</v>
      </c>
      <c r="H156">
        <f>VLOOKUP(Table1[[#This Row],[end_use_level2]],Table2[#All],3,0)</f>
        <v>1</v>
      </c>
      <c r="I156" t="str">
        <f>VLOOKUP(Table1[[#This Row],[id_end_use]],Table3[#All],2,0)</f>
        <v>appliance</v>
      </c>
      <c r="J156">
        <f>VLOOKUP(Table1[[#This Row],[end_use_level2]],Table2[#All],2,0)</f>
        <v>3</v>
      </c>
      <c r="K156" t="s">
        <v>7</v>
      </c>
      <c r="L156">
        <v>2655602224.7903919</v>
      </c>
    </row>
    <row r="157" spans="1:12" x14ac:dyDescent="0.25">
      <c r="A157">
        <v>3</v>
      </c>
      <c r="B157">
        <v>33</v>
      </c>
      <c r="C157" t="s">
        <v>25</v>
      </c>
      <c r="D157">
        <v>2</v>
      </c>
      <c r="E157" t="s">
        <v>16</v>
      </c>
      <c r="F157">
        <v>2019</v>
      </c>
      <c r="G157" t="s">
        <v>13</v>
      </c>
      <c r="H157">
        <f>VLOOKUP(Table1[[#This Row],[end_use_level2]],Table2[#All],3,0)</f>
        <v>4</v>
      </c>
      <c r="I157" t="str">
        <f>VLOOKUP(Table1[[#This Row],[id_end_use]],Table3[#All],2,0)</f>
        <v>domestic hot water</v>
      </c>
      <c r="J157">
        <f>VLOOKUP(Table1[[#This Row],[end_use_level2]],Table2[#All],2,0)</f>
        <v>4</v>
      </c>
      <c r="K157" t="s">
        <v>8</v>
      </c>
      <c r="L157">
        <v>0</v>
      </c>
    </row>
    <row r="158" spans="1:12" x14ac:dyDescent="0.25">
      <c r="A158">
        <v>3</v>
      </c>
      <c r="B158">
        <v>33</v>
      </c>
      <c r="C158" t="s">
        <v>25</v>
      </c>
      <c r="D158">
        <v>2</v>
      </c>
      <c r="E158" t="s">
        <v>16</v>
      </c>
      <c r="F158">
        <v>2019</v>
      </c>
      <c r="G158" t="s">
        <v>13</v>
      </c>
      <c r="H158">
        <f>VLOOKUP(Table1[[#This Row],[end_use_level2]],Table2[#All],3,0)</f>
        <v>1</v>
      </c>
      <c r="I158" t="str">
        <f>VLOOKUP(Table1[[#This Row],[id_end_use]],Table3[#All],2,0)</f>
        <v>appliance</v>
      </c>
      <c r="J158">
        <f>VLOOKUP(Table1[[#This Row],[end_use_level2]],Table2[#All],2,0)</f>
        <v>5</v>
      </c>
      <c r="K158" t="s">
        <v>9</v>
      </c>
      <c r="L158">
        <v>0</v>
      </c>
    </row>
    <row r="159" spans="1:12" x14ac:dyDescent="0.25">
      <c r="A159">
        <v>3</v>
      </c>
      <c r="B159">
        <v>33</v>
      </c>
      <c r="C159" t="s">
        <v>25</v>
      </c>
      <c r="D159">
        <v>2</v>
      </c>
      <c r="E159" t="s">
        <v>16</v>
      </c>
      <c r="F159">
        <v>2019</v>
      </c>
      <c r="G159" t="s">
        <v>13</v>
      </c>
      <c r="H159">
        <f>VLOOKUP(Table1[[#This Row],[end_use_level2]],Table2[#All],3,0)</f>
        <v>3</v>
      </c>
      <c r="I159" t="str">
        <f>VLOOKUP(Table1[[#This Row],[id_end_use]],Table3[#All],2,0)</f>
        <v>space heating</v>
      </c>
      <c r="J159">
        <f>VLOOKUP(Table1[[#This Row],[end_use_level2]],Table2[#All],2,0)</f>
        <v>6</v>
      </c>
      <c r="K159" t="s">
        <v>10</v>
      </c>
      <c r="L159">
        <v>0</v>
      </c>
    </row>
    <row r="160" spans="1:12" x14ac:dyDescent="0.25">
      <c r="A160">
        <v>3</v>
      </c>
      <c r="B160">
        <v>33</v>
      </c>
      <c r="C160" t="s">
        <v>25</v>
      </c>
      <c r="D160">
        <v>2</v>
      </c>
      <c r="E160" t="s">
        <v>16</v>
      </c>
      <c r="F160">
        <v>2019</v>
      </c>
      <c r="G160" t="s">
        <v>13</v>
      </c>
      <c r="H160">
        <f>VLOOKUP(Table1[[#This Row],[end_use_level2]],Table2[#All],3,0)</f>
        <v>1</v>
      </c>
      <c r="I160" t="str">
        <f>VLOOKUP(Table1[[#This Row],[id_end_use]],Table3[#All],2,0)</f>
        <v>appliance</v>
      </c>
      <c r="J160">
        <f>VLOOKUP(Table1[[#This Row],[end_use_level2]],Table2[#All],2,0)</f>
        <v>7</v>
      </c>
      <c r="K160" t="s">
        <v>11</v>
      </c>
      <c r="L160">
        <v>0</v>
      </c>
    </row>
    <row r="161" spans="1:12" x14ac:dyDescent="0.25">
      <c r="A161">
        <v>3</v>
      </c>
      <c r="B161">
        <v>33</v>
      </c>
      <c r="C161" t="s">
        <v>25</v>
      </c>
      <c r="D161">
        <v>2</v>
      </c>
      <c r="E161" t="s">
        <v>16</v>
      </c>
      <c r="F161">
        <v>2019</v>
      </c>
      <c r="G161" t="s">
        <v>13</v>
      </c>
      <c r="H161">
        <f>VLOOKUP(Table1[[#This Row],[end_use_level2]],Table2[#All],3,0)</f>
        <v>2</v>
      </c>
      <c r="I161" t="str">
        <f>VLOOKUP(Table1[[#This Row],[id_end_use]],Table3[#All],2,0)</f>
        <v>space cooling</v>
      </c>
      <c r="J161">
        <f>VLOOKUP(Table1[[#This Row],[end_use_level2]],Table2[#All],2,0)</f>
        <v>8</v>
      </c>
      <c r="K161" t="s">
        <v>12</v>
      </c>
      <c r="L161">
        <v>0</v>
      </c>
    </row>
    <row r="162" spans="1:12" x14ac:dyDescent="0.25">
      <c r="A162">
        <v>3</v>
      </c>
      <c r="B162">
        <v>33</v>
      </c>
      <c r="C162" t="s">
        <v>25</v>
      </c>
      <c r="D162">
        <v>8</v>
      </c>
      <c r="E162" t="s">
        <v>19</v>
      </c>
      <c r="F162">
        <v>2019</v>
      </c>
      <c r="G162" t="s">
        <v>13</v>
      </c>
      <c r="H162">
        <f>VLOOKUP(Table1[[#This Row],[end_use_level2]],Table2[#All],3,0)</f>
        <v>1</v>
      </c>
      <c r="I162" t="str">
        <f>VLOOKUP(Table1[[#This Row],[id_end_use]],Table3[#All],2,0)</f>
        <v>appliance</v>
      </c>
      <c r="J162">
        <f>VLOOKUP(Table1[[#This Row],[end_use_level2]],Table2[#All],2,0)</f>
        <v>1</v>
      </c>
      <c r="K162" t="s">
        <v>5</v>
      </c>
      <c r="L162">
        <v>0</v>
      </c>
    </row>
    <row r="163" spans="1:12" x14ac:dyDescent="0.25">
      <c r="A163">
        <v>3</v>
      </c>
      <c r="B163">
        <v>33</v>
      </c>
      <c r="C163" t="s">
        <v>25</v>
      </c>
      <c r="D163">
        <v>8</v>
      </c>
      <c r="E163" t="s">
        <v>19</v>
      </c>
      <c r="F163">
        <v>2019</v>
      </c>
      <c r="G163" t="s">
        <v>13</v>
      </c>
      <c r="H163">
        <f>VLOOKUP(Table1[[#This Row],[end_use_level2]],Table2[#All],3,0)</f>
        <v>1</v>
      </c>
      <c r="I163" t="str">
        <f>VLOOKUP(Table1[[#This Row],[id_end_use]],Table3[#All],2,0)</f>
        <v>appliance</v>
      </c>
      <c r="J163">
        <f>VLOOKUP(Table1[[#This Row],[end_use_level2]],Table2[#All],2,0)</f>
        <v>2</v>
      </c>
      <c r="K163" t="s">
        <v>6</v>
      </c>
      <c r="L163">
        <v>0</v>
      </c>
    </row>
    <row r="164" spans="1:12" x14ac:dyDescent="0.25">
      <c r="A164">
        <v>3</v>
      </c>
      <c r="B164">
        <v>33</v>
      </c>
      <c r="C164" t="s">
        <v>25</v>
      </c>
      <c r="D164">
        <v>8</v>
      </c>
      <c r="E164" t="s">
        <v>19</v>
      </c>
      <c r="F164">
        <v>2019</v>
      </c>
      <c r="G164" t="s">
        <v>13</v>
      </c>
      <c r="H164">
        <f>VLOOKUP(Table1[[#This Row],[end_use_level2]],Table2[#All],3,0)</f>
        <v>1</v>
      </c>
      <c r="I164" t="str">
        <f>VLOOKUP(Table1[[#This Row],[id_end_use]],Table3[#All],2,0)</f>
        <v>appliance</v>
      </c>
      <c r="J164">
        <f>VLOOKUP(Table1[[#This Row],[end_use_level2]],Table2[#All],2,0)</f>
        <v>3</v>
      </c>
      <c r="K164" t="s">
        <v>7</v>
      </c>
      <c r="L164">
        <v>0</v>
      </c>
    </row>
    <row r="165" spans="1:12" x14ac:dyDescent="0.25">
      <c r="A165">
        <v>3</v>
      </c>
      <c r="B165">
        <v>33</v>
      </c>
      <c r="C165" t="s">
        <v>25</v>
      </c>
      <c r="D165">
        <v>8</v>
      </c>
      <c r="E165" t="s">
        <v>19</v>
      </c>
      <c r="F165">
        <v>2019</v>
      </c>
      <c r="G165" t="s">
        <v>13</v>
      </c>
      <c r="H165">
        <f>VLOOKUP(Table1[[#This Row],[end_use_level2]],Table2[#All],3,0)</f>
        <v>4</v>
      </c>
      <c r="I165" t="str">
        <f>VLOOKUP(Table1[[#This Row],[id_end_use]],Table3[#All],2,0)</f>
        <v>domestic hot water</v>
      </c>
      <c r="J165">
        <f>VLOOKUP(Table1[[#This Row],[end_use_level2]],Table2[#All],2,0)</f>
        <v>4</v>
      </c>
      <c r="K165" t="s">
        <v>8</v>
      </c>
      <c r="L165">
        <v>5107898.2178436713</v>
      </c>
    </row>
    <row r="166" spans="1:12" x14ac:dyDescent="0.25">
      <c r="A166">
        <v>3</v>
      </c>
      <c r="B166">
        <v>33</v>
      </c>
      <c r="C166" t="s">
        <v>25</v>
      </c>
      <c r="D166">
        <v>8</v>
      </c>
      <c r="E166" t="s">
        <v>19</v>
      </c>
      <c r="F166">
        <v>2019</v>
      </c>
      <c r="G166" t="s">
        <v>13</v>
      </c>
      <c r="H166">
        <f>VLOOKUP(Table1[[#This Row],[end_use_level2]],Table2[#All],3,0)</f>
        <v>1</v>
      </c>
      <c r="I166" t="str">
        <f>VLOOKUP(Table1[[#This Row],[id_end_use]],Table3[#All],2,0)</f>
        <v>appliance</v>
      </c>
      <c r="J166">
        <f>VLOOKUP(Table1[[#This Row],[end_use_level2]],Table2[#All],2,0)</f>
        <v>5</v>
      </c>
      <c r="K166" t="s">
        <v>9</v>
      </c>
      <c r="L166">
        <v>0</v>
      </c>
    </row>
    <row r="167" spans="1:12" x14ac:dyDescent="0.25">
      <c r="A167">
        <v>3</v>
      </c>
      <c r="B167">
        <v>33</v>
      </c>
      <c r="C167" t="s">
        <v>25</v>
      </c>
      <c r="D167">
        <v>8</v>
      </c>
      <c r="E167" t="s">
        <v>19</v>
      </c>
      <c r="F167">
        <v>2019</v>
      </c>
      <c r="G167" t="s">
        <v>13</v>
      </c>
      <c r="H167">
        <f>VLOOKUP(Table1[[#This Row],[end_use_level2]],Table2[#All],3,0)</f>
        <v>3</v>
      </c>
      <c r="I167" t="str">
        <f>VLOOKUP(Table1[[#This Row],[id_end_use]],Table3[#All],2,0)</f>
        <v>space heating</v>
      </c>
      <c r="J167">
        <f>VLOOKUP(Table1[[#This Row],[end_use_level2]],Table2[#All],2,0)</f>
        <v>6</v>
      </c>
      <c r="K167" t="s">
        <v>10</v>
      </c>
      <c r="L167">
        <v>1259268152.0757215</v>
      </c>
    </row>
    <row r="168" spans="1:12" x14ac:dyDescent="0.25">
      <c r="A168">
        <v>3</v>
      </c>
      <c r="B168">
        <v>33</v>
      </c>
      <c r="C168" t="s">
        <v>25</v>
      </c>
      <c r="D168">
        <v>8</v>
      </c>
      <c r="E168" t="s">
        <v>19</v>
      </c>
      <c r="F168">
        <v>2019</v>
      </c>
      <c r="G168" t="s">
        <v>13</v>
      </c>
      <c r="H168">
        <f>VLOOKUP(Table1[[#This Row],[end_use_level2]],Table2[#All],3,0)</f>
        <v>1</v>
      </c>
      <c r="I168" t="str">
        <f>VLOOKUP(Table1[[#This Row],[id_end_use]],Table3[#All],2,0)</f>
        <v>appliance</v>
      </c>
      <c r="J168">
        <f>VLOOKUP(Table1[[#This Row],[end_use_level2]],Table2[#All],2,0)</f>
        <v>7</v>
      </c>
      <c r="K168" t="s">
        <v>11</v>
      </c>
      <c r="L168">
        <v>0</v>
      </c>
    </row>
    <row r="169" spans="1:12" x14ac:dyDescent="0.25">
      <c r="A169">
        <v>3</v>
      </c>
      <c r="B169">
        <v>33</v>
      </c>
      <c r="C169" t="s">
        <v>25</v>
      </c>
      <c r="D169">
        <v>8</v>
      </c>
      <c r="E169" t="s">
        <v>19</v>
      </c>
      <c r="F169">
        <v>2019</v>
      </c>
      <c r="G169" t="s">
        <v>13</v>
      </c>
      <c r="H169">
        <f>VLOOKUP(Table1[[#This Row],[end_use_level2]],Table2[#All],3,0)</f>
        <v>2</v>
      </c>
      <c r="I169" t="str">
        <f>VLOOKUP(Table1[[#This Row],[id_end_use]],Table3[#All],2,0)</f>
        <v>space cooling</v>
      </c>
      <c r="J169">
        <f>VLOOKUP(Table1[[#This Row],[end_use_level2]],Table2[#All],2,0)</f>
        <v>8</v>
      </c>
      <c r="K169" t="s">
        <v>12</v>
      </c>
      <c r="L169">
        <v>0</v>
      </c>
    </row>
    <row r="170" spans="1:12" x14ac:dyDescent="0.25">
      <c r="A170">
        <v>3</v>
      </c>
      <c r="B170">
        <v>33</v>
      </c>
      <c r="C170" t="s">
        <v>25</v>
      </c>
      <c r="D170">
        <v>9</v>
      </c>
      <c r="E170" t="s">
        <v>20</v>
      </c>
      <c r="F170">
        <v>2019</v>
      </c>
      <c r="G170" t="s">
        <v>13</v>
      </c>
      <c r="H170">
        <f>VLOOKUP(Table1[[#This Row],[end_use_level2]],Table2[#All],3,0)</f>
        <v>1</v>
      </c>
      <c r="I170" t="str">
        <f>VLOOKUP(Table1[[#This Row],[id_end_use]],Table3[#All],2,0)</f>
        <v>appliance</v>
      </c>
      <c r="J170">
        <f>VLOOKUP(Table1[[#This Row],[end_use_level2]],Table2[#All],2,0)</f>
        <v>1</v>
      </c>
      <c r="K170" t="s">
        <v>5</v>
      </c>
      <c r="L170">
        <v>0</v>
      </c>
    </row>
    <row r="171" spans="1:12" x14ac:dyDescent="0.25">
      <c r="A171">
        <v>3</v>
      </c>
      <c r="B171">
        <v>33</v>
      </c>
      <c r="C171" t="s">
        <v>25</v>
      </c>
      <c r="D171">
        <v>9</v>
      </c>
      <c r="E171" t="s">
        <v>20</v>
      </c>
      <c r="F171">
        <v>2019</v>
      </c>
      <c r="G171" t="s">
        <v>13</v>
      </c>
      <c r="H171">
        <f>VLOOKUP(Table1[[#This Row],[end_use_level2]],Table2[#All],3,0)</f>
        <v>1</v>
      </c>
      <c r="I171" t="str">
        <f>VLOOKUP(Table1[[#This Row],[id_end_use]],Table3[#All],2,0)</f>
        <v>appliance</v>
      </c>
      <c r="J171">
        <f>VLOOKUP(Table1[[#This Row],[end_use_level2]],Table2[#All],2,0)</f>
        <v>2</v>
      </c>
      <c r="K171" t="s">
        <v>6</v>
      </c>
      <c r="L171">
        <v>0</v>
      </c>
    </row>
    <row r="172" spans="1:12" x14ac:dyDescent="0.25">
      <c r="A172">
        <v>3</v>
      </c>
      <c r="B172">
        <v>33</v>
      </c>
      <c r="C172" t="s">
        <v>25</v>
      </c>
      <c r="D172">
        <v>9</v>
      </c>
      <c r="E172" t="s">
        <v>20</v>
      </c>
      <c r="F172">
        <v>2019</v>
      </c>
      <c r="G172" t="s">
        <v>13</v>
      </c>
      <c r="H172">
        <f>VLOOKUP(Table1[[#This Row],[end_use_level2]],Table2[#All],3,0)</f>
        <v>1</v>
      </c>
      <c r="I172" t="str">
        <f>VLOOKUP(Table1[[#This Row],[id_end_use]],Table3[#All],2,0)</f>
        <v>appliance</v>
      </c>
      <c r="J172">
        <f>VLOOKUP(Table1[[#This Row],[end_use_level2]],Table2[#All],2,0)</f>
        <v>3</v>
      </c>
      <c r="K172" t="s">
        <v>7</v>
      </c>
      <c r="L172">
        <v>0</v>
      </c>
    </row>
    <row r="173" spans="1:12" x14ac:dyDescent="0.25">
      <c r="A173">
        <v>3</v>
      </c>
      <c r="B173">
        <v>33</v>
      </c>
      <c r="C173" t="s">
        <v>25</v>
      </c>
      <c r="D173">
        <v>9</v>
      </c>
      <c r="E173" t="s">
        <v>20</v>
      </c>
      <c r="F173">
        <v>2019</v>
      </c>
      <c r="G173" t="s">
        <v>13</v>
      </c>
      <c r="H173">
        <f>VLOOKUP(Table1[[#This Row],[end_use_level2]],Table2[#All],3,0)</f>
        <v>4</v>
      </c>
      <c r="I173" t="str">
        <f>VLOOKUP(Table1[[#This Row],[id_end_use]],Table3[#All],2,0)</f>
        <v>domestic hot water</v>
      </c>
      <c r="J173">
        <f>VLOOKUP(Table1[[#This Row],[end_use_level2]],Table2[#All],2,0)</f>
        <v>4</v>
      </c>
      <c r="K173" t="s">
        <v>8</v>
      </c>
      <c r="L173">
        <v>0</v>
      </c>
    </row>
    <row r="174" spans="1:12" x14ac:dyDescent="0.25">
      <c r="A174">
        <v>3</v>
      </c>
      <c r="B174">
        <v>33</v>
      </c>
      <c r="C174" t="s">
        <v>25</v>
      </c>
      <c r="D174">
        <v>9</v>
      </c>
      <c r="E174" t="s">
        <v>20</v>
      </c>
      <c r="F174">
        <v>2019</v>
      </c>
      <c r="G174" t="s">
        <v>13</v>
      </c>
      <c r="H174">
        <f>VLOOKUP(Table1[[#This Row],[end_use_level2]],Table2[#All],3,0)</f>
        <v>1</v>
      </c>
      <c r="I174" t="str">
        <f>VLOOKUP(Table1[[#This Row],[id_end_use]],Table3[#All],2,0)</f>
        <v>appliance</v>
      </c>
      <c r="J174">
        <f>VLOOKUP(Table1[[#This Row],[end_use_level2]],Table2[#All],2,0)</f>
        <v>5</v>
      </c>
      <c r="K174" t="s">
        <v>9</v>
      </c>
      <c r="L174">
        <v>0</v>
      </c>
    </row>
    <row r="175" spans="1:12" x14ac:dyDescent="0.25">
      <c r="A175">
        <v>3</v>
      </c>
      <c r="B175">
        <v>33</v>
      </c>
      <c r="C175" t="s">
        <v>25</v>
      </c>
      <c r="D175">
        <v>9</v>
      </c>
      <c r="E175" t="s">
        <v>20</v>
      </c>
      <c r="F175">
        <v>2019</v>
      </c>
      <c r="G175" t="s">
        <v>13</v>
      </c>
      <c r="H175">
        <f>VLOOKUP(Table1[[#This Row],[end_use_level2]],Table2[#All],3,0)</f>
        <v>3</v>
      </c>
      <c r="I175" t="str">
        <f>VLOOKUP(Table1[[#This Row],[id_end_use]],Table3[#All],2,0)</f>
        <v>space heating</v>
      </c>
      <c r="J175">
        <f>VLOOKUP(Table1[[#This Row],[end_use_level2]],Table2[#All],2,0)</f>
        <v>6</v>
      </c>
      <c r="K175" t="s">
        <v>10</v>
      </c>
      <c r="L175">
        <v>1661413372.1630683</v>
      </c>
    </row>
    <row r="176" spans="1:12" x14ac:dyDescent="0.25">
      <c r="A176">
        <v>3</v>
      </c>
      <c r="B176">
        <v>33</v>
      </c>
      <c r="C176" t="s">
        <v>25</v>
      </c>
      <c r="D176">
        <v>9</v>
      </c>
      <c r="E176" t="s">
        <v>20</v>
      </c>
      <c r="F176">
        <v>2019</v>
      </c>
      <c r="G176" t="s">
        <v>13</v>
      </c>
      <c r="H176">
        <f>VLOOKUP(Table1[[#This Row],[end_use_level2]],Table2[#All],3,0)</f>
        <v>1</v>
      </c>
      <c r="I176" t="str">
        <f>VLOOKUP(Table1[[#This Row],[id_end_use]],Table3[#All],2,0)</f>
        <v>appliance</v>
      </c>
      <c r="J176">
        <f>VLOOKUP(Table1[[#This Row],[end_use_level2]],Table2[#All],2,0)</f>
        <v>7</v>
      </c>
      <c r="K176" t="s">
        <v>11</v>
      </c>
      <c r="L176">
        <v>0</v>
      </c>
    </row>
    <row r="177" spans="1:12" x14ac:dyDescent="0.25">
      <c r="A177">
        <v>3</v>
      </c>
      <c r="B177">
        <v>33</v>
      </c>
      <c r="C177" t="s">
        <v>25</v>
      </c>
      <c r="D177">
        <v>9</v>
      </c>
      <c r="E177" t="s">
        <v>20</v>
      </c>
      <c r="F177">
        <v>2019</v>
      </c>
      <c r="G177" t="s">
        <v>13</v>
      </c>
      <c r="H177">
        <f>VLOOKUP(Table1[[#This Row],[end_use_level2]],Table2[#All],3,0)</f>
        <v>2</v>
      </c>
      <c r="I177" t="str">
        <f>VLOOKUP(Table1[[#This Row],[id_end_use]],Table3[#All],2,0)</f>
        <v>space cooling</v>
      </c>
      <c r="J177">
        <f>VLOOKUP(Table1[[#This Row],[end_use_level2]],Table2[#All],2,0)</f>
        <v>8</v>
      </c>
      <c r="K177" t="s">
        <v>12</v>
      </c>
      <c r="L177">
        <v>0</v>
      </c>
    </row>
    <row r="178" spans="1:12" x14ac:dyDescent="0.25">
      <c r="A178">
        <v>3</v>
      </c>
      <c r="B178">
        <v>33</v>
      </c>
      <c r="C178" t="s">
        <v>25</v>
      </c>
      <c r="D178">
        <v>6</v>
      </c>
      <c r="E178" t="s">
        <v>18</v>
      </c>
      <c r="F178">
        <v>2019</v>
      </c>
      <c r="G178" t="s">
        <v>13</v>
      </c>
      <c r="H178">
        <f>VLOOKUP(Table1[[#This Row],[end_use_level2]],Table2[#All],3,0)</f>
        <v>1</v>
      </c>
      <c r="I178" t="str">
        <f>VLOOKUP(Table1[[#This Row],[id_end_use]],Table3[#All],2,0)</f>
        <v>appliance</v>
      </c>
      <c r="J178">
        <f>VLOOKUP(Table1[[#This Row],[end_use_level2]],Table2[#All],2,0)</f>
        <v>1</v>
      </c>
      <c r="K178" t="s">
        <v>5</v>
      </c>
      <c r="L178">
        <v>0</v>
      </c>
    </row>
    <row r="179" spans="1:12" x14ac:dyDescent="0.25">
      <c r="A179">
        <v>3</v>
      </c>
      <c r="B179">
        <v>33</v>
      </c>
      <c r="C179" t="s">
        <v>25</v>
      </c>
      <c r="D179">
        <v>6</v>
      </c>
      <c r="E179" t="s">
        <v>18</v>
      </c>
      <c r="F179">
        <v>2019</v>
      </c>
      <c r="G179" t="s">
        <v>13</v>
      </c>
      <c r="H179">
        <f>VLOOKUP(Table1[[#This Row],[end_use_level2]],Table2[#All],3,0)</f>
        <v>1</v>
      </c>
      <c r="I179" t="str">
        <f>VLOOKUP(Table1[[#This Row],[id_end_use]],Table3[#All],2,0)</f>
        <v>appliance</v>
      </c>
      <c r="J179">
        <f>VLOOKUP(Table1[[#This Row],[end_use_level2]],Table2[#All],2,0)</f>
        <v>2</v>
      </c>
      <c r="K179" t="s">
        <v>6</v>
      </c>
      <c r="L179">
        <v>0</v>
      </c>
    </row>
    <row r="180" spans="1:12" x14ac:dyDescent="0.25">
      <c r="A180">
        <v>3</v>
      </c>
      <c r="B180">
        <v>33</v>
      </c>
      <c r="C180" t="s">
        <v>25</v>
      </c>
      <c r="D180">
        <v>6</v>
      </c>
      <c r="E180" t="s">
        <v>18</v>
      </c>
      <c r="F180">
        <v>2019</v>
      </c>
      <c r="G180" t="s">
        <v>13</v>
      </c>
      <c r="H180">
        <f>VLOOKUP(Table1[[#This Row],[end_use_level2]],Table2[#All],3,0)</f>
        <v>1</v>
      </c>
      <c r="I180" t="str">
        <f>VLOOKUP(Table1[[#This Row],[id_end_use]],Table3[#All],2,0)</f>
        <v>appliance</v>
      </c>
      <c r="J180">
        <f>VLOOKUP(Table1[[#This Row],[end_use_level2]],Table2[#All],2,0)</f>
        <v>3</v>
      </c>
      <c r="K180" t="s">
        <v>7</v>
      </c>
      <c r="L180">
        <v>0</v>
      </c>
    </row>
    <row r="181" spans="1:12" x14ac:dyDescent="0.25">
      <c r="A181">
        <v>3</v>
      </c>
      <c r="B181">
        <v>33</v>
      </c>
      <c r="C181" t="s">
        <v>25</v>
      </c>
      <c r="D181">
        <v>6</v>
      </c>
      <c r="E181" t="s">
        <v>18</v>
      </c>
      <c r="F181">
        <v>2019</v>
      </c>
      <c r="G181" t="s">
        <v>13</v>
      </c>
      <c r="H181">
        <f>VLOOKUP(Table1[[#This Row],[end_use_level2]],Table2[#All],3,0)</f>
        <v>4</v>
      </c>
      <c r="I181" t="str">
        <f>VLOOKUP(Table1[[#This Row],[id_end_use]],Table3[#All],2,0)</f>
        <v>domestic hot water</v>
      </c>
      <c r="J181">
        <f>VLOOKUP(Table1[[#This Row],[end_use_level2]],Table2[#All],2,0)</f>
        <v>4</v>
      </c>
      <c r="K181" t="s">
        <v>8</v>
      </c>
      <c r="L181">
        <v>280360704.48244089</v>
      </c>
    </row>
    <row r="182" spans="1:12" x14ac:dyDescent="0.25">
      <c r="A182">
        <v>3</v>
      </c>
      <c r="B182">
        <v>33</v>
      </c>
      <c r="C182" t="s">
        <v>25</v>
      </c>
      <c r="D182">
        <v>6</v>
      </c>
      <c r="E182" t="s">
        <v>18</v>
      </c>
      <c r="F182">
        <v>2019</v>
      </c>
      <c r="G182" t="s">
        <v>13</v>
      </c>
      <c r="H182">
        <f>VLOOKUP(Table1[[#This Row],[end_use_level2]],Table2[#All],3,0)</f>
        <v>1</v>
      </c>
      <c r="I182" t="str">
        <f>VLOOKUP(Table1[[#This Row],[id_end_use]],Table3[#All],2,0)</f>
        <v>appliance</v>
      </c>
      <c r="J182">
        <f>VLOOKUP(Table1[[#This Row],[end_use_level2]],Table2[#All],2,0)</f>
        <v>5</v>
      </c>
      <c r="K182" t="s">
        <v>9</v>
      </c>
      <c r="L182">
        <v>4404307.3076435206</v>
      </c>
    </row>
    <row r="183" spans="1:12" x14ac:dyDescent="0.25">
      <c r="A183">
        <v>3</v>
      </c>
      <c r="B183">
        <v>33</v>
      </c>
      <c r="C183" t="s">
        <v>25</v>
      </c>
      <c r="D183">
        <v>6</v>
      </c>
      <c r="E183" t="s">
        <v>18</v>
      </c>
      <c r="F183">
        <v>2019</v>
      </c>
      <c r="G183" t="s">
        <v>13</v>
      </c>
      <c r="H183">
        <f>VLOOKUP(Table1[[#This Row],[end_use_level2]],Table2[#All],3,0)</f>
        <v>3</v>
      </c>
      <c r="I183" t="str">
        <f>VLOOKUP(Table1[[#This Row],[id_end_use]],Table3[#All],2,0)</f>
        <v>space heating</v>
      </c>
      <c r="J183">
        <f>VLOOKUP(Table1[[#This Row],[end_use_level2]],Table2[#All],2,0)</f>
        <v>6</v>
      </c>
      <c r="K183" t="s">
        <v>10</v>
      </c>
      <c r="L183">
        <v>2780171056.2349029</v>
      </c>
    </row>
    <row r="184" spans="1:12" x14ac:dyDescent="0.25">
      <c r="A184">
        <v>3</v>
      </c>
      <c r="B184">
        <v>33</v>
      </c>
      <c r="C184" t="s">
        <v>25</v>
      </c>
      <c r="D184">
        <v>6</v>
      </c>
      <c r="E184" t="s">
        <v>18</v>
      </c>
      <c r="F184">
        <v>2019</v>
      </c>
      <c r="G184" t="s">
        <v>13</v>
      </c>
      <c r="H184">
        <f>VLOOKUP(Table1[[#This Row],[end_use_level2]],Table2[#All],3,0)</f>
        <v>1</v>
      </c>
      <c r="I184" t="str">
        <f>VLOOKUP(Table1[[#This Row],[id_end_use]],Table3[#All],2,0)</f>
        <v>appliance</v>
      </c>
      <c r="J184">
        <f>VLOOKUP(Table1[[#This Row],[end_use_level2]],Table2[#All],2,0)</f>
        <v>7</v>
      </c>
      <c r="K184" t="s">
        <v>11</v>
      </c>
      <c r="L184">
        <v>0</v>
      </c>
    </row>
    <row r="185" spans="1:12" x14ac:dyDescent="0.25">
      <c r="A185">
        <v>3</v>
      </c>
      <c r="B185">
        <v>33</v>
      </c>
      <c r="C185" t="s">
        <v>25</v>
      </c>
      <c r="D185">
        <v>6</v>
      </c>
      <c r="E185" t="s">
        <v>18</v>
      </c>
      <c r="F185">
        <v>2019</v>
      </c>
      <c r="G185" t="s">
        <v>13</v>
      </c>
      <c r="H185">
        <f>VLOOKUP(Table1[[#This Row],[end_use_level2]],Table2[#All],3,0)</f>
        <v>2</v>
      </c>
      <c r="I185" t="str">
        <f>VLOOKUP(Table1[[#This Row],[id_end_use]],Table3[#All],2,0)</f>
        <v>space cooling</v>
      </c>
      <c r="J185">
        <f>VLOOKUP(Table1[[#This Row],[end_use_level2]],Table2[#All],2,0)</f>
        <v>8</v>
      </c>
      <c r="K185" t="s">
        <v>12</v>
      </c>
      <c r="L185">
        <v>0</v>
      </c>
    </row>
    <row r="186" spans="1:12" x14ac:dyDescent="0.25">
      <c r="A186">
        <v>3</v>
      </c>
      <c r="B186">
        <v>33</v>
      </c>
      <c r="C186" t="s">
        <v>25</v>
      </c>
      <c r="D186">
        <v>12</v>
      </c>
      <c r="E186" t="s">
        <v>21</v>
      </c>
      <c r="F186">
        <v>2019</v>
      </c>
      <c r="G186" t="s">
        <v>13</v>
      </c>
      <c r="H186">
        <f>VLOOKUP(Table1[[#This Row],[end_use_level2]],Table2[#All],3,0)</f>
        <v>1</v>
      </c>
      <c r="I186" t="str">
        <f>VLOOKUP(Table1[[#This Row],[id_end_use]],Table3[#All],2,0)</f>
        <v>appliance</v>
      </c>
      <c r="J186">
        <f>VLOOKUP(Table1[[#This Row],[end_use_level2]],Table2[#All],2,0)</f>
        <v>1</v>
      </c>
      <c r="K186" t="s">
        <v>5</v>
      </c>
      <c r="L186">
        <v>0</v>
      </c>
    </row>
    <row r="187" spans="1:12" x14ac:dyDescent="0.25">
      <c r="A187">
        <v>3</v>
      </c>
      <c r="B187">
        <v>33</v>
      </c>
      <c r="C187" t="s">
        <v>25</v>
      </c>
      <c r="D187">
        <v>12</v>
      </c>
      <c r="E187" t="s">
        <v>21</v>
      </c>
      <c r="F187">
        <v>2019</v>
      </c>
      <c r="G187" t="s">
        <v>13</v>
      </c>
      <c r="H187">
        <f>VLOOKUP(Table1[[#This Row],[end_use_level2]],Table2[#All],3,0)</f>
        <v>1</v>
      </c>
      <c r="I187" t="str">
        <f>VLOOKUP(Table1[[#This Row],[id_end_use]],Table3[#All],2,0)</f>
        <v>appliance</v>
      </c>
      <c r="J187">
        <f>VLOOKUP(Table1[[#This Row],[end_use_level2]],Table2[#All],2,0)</f>
        <v>2</v>
      </c>
      <c r="K187" t="s">
        <v>6</v>
      </c>
      <c r="L187">
        <v>0</v>
      </c>
    </row>
    <row r="188" spans="1:12" x14ac:dyDescent="0.25">
      <c r="A188">
        <v>3</v>
      </c>
      <c r="B188">
        <v>33</v>
      </c>
      <c r="C188" t="s">
        <v>25</v>
      </c>
      <c r="D188">
        <v>12</v>
      </c>
      <c r="E188" t="s">
        <v>21</v>
      </c>
      <c r="F188">
        <v>2019</v>
      </c>
      <c r="G188" t="s">
        <v>13</v>
      </c>
      <c r="H188">
        <f>VLOOKUP(Table1[[#This Row],[end_use_level2]],Table2[#All],3,0)</f>
        <v>1</v>
      </c>
      <c r="I188" t="str">
        <f>VLOOKUP(Table1[[#This Row],[id_end_use]],Table3[#All],2,0)</f>
        <v>appliance</v>
      </c>
      <c r="J188">
        <f>VLOOKUP(Table1[[#This Row],[end_use_level2]],Table2[#All],2,0)</f>
        <v>3</v>
      </c>
      <c r="K188" t="s">
        <v>7</v>
      </c>
      <c r="L188">
        <v>0</v>
      </c>
    </row>
    <row r="189" spans="1:12" x14ac:dyDescent="0.25">
      <c r="A189">
        <v>3</v>
      </c>
      <c r="B189">
        <v>33</v>
      </c>
      <c r="C189" t="s">
        <v>25</v>
      </c>
      <c r="D189">
        <v>12</v>
      </c>
      <c r="E189" t="s">
        <v>21</v>
      </c>
      <c r="F189">
        <v>2019</v>
      </c>
      <c r="G189" t="s">
        <v>13</v>
      </c>
      <c r="H189">
        <f>VLOOKUP(Table1[[#This Row],[end_use_level2]],Table2[#All],3,0)</f>
        <v>4</v>
      </c>
      <c r="I189" t="str">
        <f>VLOOKUP(Table1[[#This Row],[id_end_use]],Table3[#All],2,0)</f>
        <v>domestic hot water</v>
      </c>
      <c r="J189">
        <f>VLOOKUP(Table1[[#This Row],[end_use_level2]],Table2[#All],2,0)</f>
        <v>4</v>
      </c>
      <c r="K189" t="s">
        <v>8</v>
      </c>
      <c r="L189">
        <v>43546923.090591908</v>
      </c>
    </row>
    <row r="190" spans="1:12" x14ac:dyDescent="0.25">
      <c r="A190">
        <v>3</v>
      </c>
      <c r="B190">
        <v>33</v>
      </c>
      <c r="C190" t="s">
        <v>25</v>
      </c>
      <c r="D190">
        <v>12</v>
      </c>
      <c r="E190" t="s">
        <v>21</v>
      </c>
      <c r="F190">
        <v>2019</v>
      </c>
      <c r="G190" t="s">
        <v>13</v>
      </c>
      <c r="H190">
        <f>VLOOKUP(Table1[[#This Row],[end_use_level2]],Table2[#All],3,0)</f>
        <v>1</v>
      </c>
      <c r="I190" t="str">
        <f>VLOOKUP(Table1[[#This Row],[id_end_use]],Table3[#All],2,0)</f>
        <v>appliance</v>
      </c>
      <c r="J190">
        <f>VLOOKUP(Table1[[#This Row],[end_use_level2]],Table2[#All],2,0)</f>
        <v>5</v>
      </c>
      <c r="K190" t="s">
        <v>9</v>
      </c>
      <c r="L190">
        <v>0</v>
      </c>
    </row>
    <row r="191" spans="1:12" x14ac:dyDescent="0.25">
      <c r="A191">
        <v>3</v>
      </c>
      <c r="B191">
        <v>33</v>
      </c>
      <c r="C191" t="s">
        <v>25</v>
      </c>
      <c r="D191">
        <v>12</v>
      </c>
      <c r="E191" t="s">
        <v>21</v>
      </c>
      <c r="F191">
        <v>2019</v>
      </c>
      <c r="G191" t="s">
        <v>13</v>
      </c>
      <c r="H191">
        <f>VLOOKUP(Table1[[#This Row],[end_use_level2]],Table2[#All],3,0)</f>
        <v>3</v>
      </c>
      <c r="I191" t="str">
        <f>VLOOKUP(Table1[[#This Row],[id_end_use]],Table3[#All],2,0)</f>
        <v>space heating</v>
      </c>
      <c r="J191">
        <f>VLOOKUP(Table1[[#This Row],[end_use_level2]],Table2[#All],2,0)</f>
        <v>6</v>
      </c>
      <c r="K191" t="s">
        <v>10</v>
      </c>
      <c r="L191">
        <v>2180127677.7134132</v>
      </c>
    </row>
    <row r="192" spans="1:12" x14ac:dyDescent="0.25">
      <c r="A192">
        <v>3</v>
      </c>
      <c r="B192">
        <v>33</v>
      </c>
      <c r="C192" t="s">
        <v>25</v>
      </c>
      <c r="D192">
        <v>12</v>
      </c>
      <c r="E192" t="s">
        <v>21</v>
      </c>
      <c r="F192">
        <v>2019</v>
      </c>
      <c r="G192" t="s">
        <v>13</v>
      </c>
      <c r="H192">
        <f>VLOOKUP(Table1[[#This Row],[end_use_level2]],Table2[#All],3,0)</f>
        <v>1</v>
      </c>
      <c r="I192" t="str">
        <f>VLOOKUP(Table1[[#This Row],[id_end_use]],Table3[#All],2,0)</f>
        <v>appliance</v>
      </c>
      <c r="J192">
        <f>VLOOKUP(Table1[[#This Row],[end_use_level2]],Table2[#All],2,0)</f>
        <v>7</v>
      </c>
      <c r="K192" t="s">
        <v>11</v>
      </c>
      <c r="L192">
        <v>0</v>
      </c>
    </row>
    <row r="193" spans="1:12" x14ac:dyDescent="0.25">
      <c r="A193">
        <v>3</v>
      </c>
      <c r="B193">
        <v>33</v>
      </c>
      <c r="C193" t="s">
        <v>25</v>
      </c>
      <c r="D193">
        <v>12</v>
      </c>
      <c r="E193" t="s">
        <v>21</v>
      </c>
      <c r="F193">
        <v>2019</v>
      </c>
      <c r="G193" t="s">
        <v>13</v>
      </c>
      <c r="H193">
        <f>VLOOKUP(Table1[[#This Row],[end_use_level2]],Table2[#All],3,0)</f>
        <v>2</v>
      </c>
      <c r="I193" t="str">
        <f>VLOOKUP(Table1[[#This Row],[id_end_use]],Table3[#All],2,0)</f>
        <v>space cooling</v>
      </c>
      <c r="J193">
        <f>VLOOKUP(Table1[[#This Row],[end_use_level2]],Table2[#All],2,0)</f>
        <v>8</v>
      </c>
      <c r="K193" t="s">
        <v>12</v>
      </c>
      <c r="L193">
        <v>0</v>
      </c>
    </row>
    <row r="194" spans="1:12" x14ac:dyDescent="0.25">
      <c r="A194">
        <v>3</v>
      </c>
      <c r="B194">
        <v>33</v>
      </c>
      <c r="C194" t="s">
        <v>25</v>
      </c>
      <c r="D194">
        <v>14</v>
      </c>
      <c r="E194" t="s">
        <v>23</v>
      </c>
      <c r="F194">
        <v>2019</v>
      </c>
      <c r="G194" t="s">
        <v>13</v>
      </c>
      <c r="H194">
        <f>VLOOKUP(Table1[[#This Row],[end_use_level2]],Table2[#All],3,0)</f>
        <v>1</v>
      </c>
      <c r="I194" t="str">
        <f>VLOOKUP(Table1[[#This Row],[id_end_use]],Table3[#All],2,0)</f>
        <v>appliance</v>
      </c>
      <c r="J194">
        <f>VLOOKUP(Table1[[#This Row],[end_use_level2]],Table2[#All],2,0)</f>
        <v>1</v>
      </c>
      <c r="K194" t="s">
        <v>5</v>
      </c>
      <c r="L194">
        <v>0</v>
      </c>
    </row>
    <row r="195" spans="1:12" x14ac:dyDescent="0.25">
      <c r="A195">
        <v>3</v>
      </c>
      <c r="B195">
        <v>33</v>
      </c>
      <c r="C195" t="s">
        <v>25</v>
      </c>
      <c r="D195">
        <v>14</v>
      </c>
      <c r="E195" t="s">
        <v>23</v>
      </c>
      <c r="F195">
        <v>2019</v>
      </c>
      <c r="G195" t="s">
        <v>13</v>
      </c>
      <c r="H195">
        <f>VLOOKUP(Table1[[#This Row],[end_use_level2]],Table2[#All],3,0)</f>
        <v>1</v>
      </c>
      <c r="I195" t="str">
        <f>VLOOKUP(Table1[[#This Row],[id_end_use]],Table3[#All],2,0)</f>
        <v>appliance</v>
      </c>
      <c r="J195">
        <f>VLOOKUP(Table1[[#This Row],[end_use_level2]],Table2[#All],2,0)</f>
        <v>2</v>
      </c>
      <c r="K195" t="s">
        <v>6</v>
      </c>
      <c r="L195">
        <v>0</v>
      </c>
    </row>
    <row r="196" spans="1:12" x14ac:dyDescent="0.25">
      <c r="A196">
        <v>3</v>
      </c>
      <c r="B196">
        <v>33</v>
      </c>
      <c r="C196" t="s">
        <v>25</v>
      </c>
      <c r="D196">
        <v>14</v>
      </c>
      <c r="E196" t="s">
        <v>23</v>
      </c>
      <c r="F196">
        <v>2019</v>
      </c>
      <c r="G196" t="s">
        <v>13</v>
      </c>
      <c r="H196">
        <f>VLOOKUP(Table1[[#This Row],[end_use_level2]],Table2[#All],3,0)</f>
        <v>1</v>
      </c>
      <c r="I196" t="str">
        <f>VLOOKUP(Table1[[#This Row],[id_end_use]],Table3[#All],2,0)</f>
        <v>appliance</v>
      </c>
      <c r="J196">
        <f>VLOOKUP(Table1[[#This Row],[end_use_level2]],Table2[#All],2,0)</f>
        <v>3</v>
      </c>
      <c r="K196" t="s">
        <v>7</v>
      </c>
      <c r="L196">
        <v>0</v>
      </c>
    </row>
    <row r="197" spans="1:12" x14ac:dyDescent="0.25">
      <c r="A197">
        <v>3</v>
      </c>
      <c r="B197">
        <v>33</v>
      </c>
      <c r="C197" t="s">
        <v>25</v>
      </c>
      <c r="D197">
        <v>14</v>
      </c>
      <c r="E197" t="s">
        <v>23</v>
      </c>
      <c r="F197">
        <v>2019</v>
      </c>
      <c r="G197" t="s">
        <v>13</v>
      </c>
      <c r="H197">
        <f>VLOOKUP(Table1[[#This Row],[end_use_level2]],Table2[#All],3,0)</f>
        <v>4</v>
      </c>
      <c r="I197" t="str">
        <f>VLOOKUP(Table1[[#This Row],[id_end_use]],Table3[#All],2,0)</f>
        <v>domestic hot water</v>
      </c>
      <c r="J197">
        <f>VLOOKUP(Table1[[#This Row],[end_use_level2]],Table2[#All],2,0)</f>
        <v>4</v>
      </c>
      <c r="K197" t="s">
        <v>8</v>
      </c>
      <c r="L197">
        <v>69693177.994851455</v>
      </c>
    </row>
    <row r="198" spans="1:12" x14ac:dyDescent="0.25">
      <c r="A198">
        <v>3</v>
      </c>
      <c r="B198">
        <v>33</v>
      </c>
      <c r="C198" t="s">
        <v>25</v>
      </c>
      <c r="D198">
        <v>14</v>
      </c>
      <c r="E198" t="s">
        <v>23</v>
      </c>
      <c r="F198">
        <v>2019</v>
      </c>
      <c r="G198" t="s">
        <v>13</v>
      </c>
      <c r="H198">
        <f>VLOOKUP(Table1[[#This Row],[end_use_level2]],Table2[#All],3,0)</f>
        <v>1</v>
      </c>
      <c r="I198" t="str">
        <f>VLOOKUP(Table1[[#This Row],[id_end_use]],Table3[#All],2,0)</f>
        <v>appliance</v>
      </c>
      <c r="J198">
        <f>VLOOKUP(Table1[[#This Row],[end_use_level2]],Table2[#All],2,0)</f>
        <v>5</v>
      </c>
      <c r="K198" t="s">
        <v>9</v>
      </c>
      <c r="L198">
        <v>2974190.865959412</v>
      </c>
    </row>
    <row r="199" spans="1:12" x14ac:dyDescent="0.25">
      <c r="A199">
        <v>3</v>
      </c>
      <c r="B199">
        <v>33</v>
      </c>
      <c r="C199" t="s">
        <v>25</v>
      </c>
      <c r="D199">
        <v>14</v>
      </c>
      <c r="E199" t="s">
        <v>23</v>
      </c>
      <c r="F199">
        <v>2019</v>
      </c>
      <c r="G199" t="s">
        <v>13</v>
      </c>
      <c r="H199">
        <f>VLOOKUP(Table1[[#This Row],[end_use_level2]],Table2[#All],3,0)</f>
        <v>3</v>
      </c>
      <c r="I199" t="str">
        <f>VLOOKUP(Table1[[#This Row],[id_end_use]],Table3[#All],2,0)</f>
        <v>space heating</v>
      </c>
      <c r="J199">
        <f>VLOOKUP(Table1[[#This Row],[end_use_level2]],Table2[#All],2,0)</f>
        <v>6</v>
      </c>
      <c r="K199" t="s">
        <v>10</v>
      </c>
      <c r="L199">
        <v>1069401000.4806902</v>
      </c>
    </row>
    <row r="200" spans="1:12" x14ac:dyDescent="0.25">
      <c r="A200">
        <v>3</v>
      </c>
      <c r="B200">
        <v>33</v>
      </c>
      <c r="C200" t="s">
        <v>25</v>
      </c>
      <c r="D200">
        <v>14</v>
      </c>
      <c r="E200" t="s">
        <v>23</v>
      </c>
      <c r="F200">
        <v>2019</v>
      </c>
      <c r="G200" t="s">
        <v>13</v>
      </c>
      <c r="H200">
        <f>VLOOKUP(Table1[[#This Row],[end_use_level2]],Table2[#All],3,0)</f>
        <v>1</v>
      </c>
      <c r="I200" t="str">
        <f>VLOOKUP(Table1[[#This Row],[id_end_use]],Table3[#All],2,0)</f>
        <v>appliance</v>
      </c>
      <c r="J200">
        <f>VLOOKUP(Table1[[#This Row],[end_use_level2]],Table2[#All],2,0)</f>
        <v>7</v>
      </c>
      <c r="K200" t="s">
        <v>11</v>
      </c>
      <c r="L200">
        <v>0</v>
      </c>
    </row>
    <row r="201" spans="1:12" x14ac:dyDescent="0.25">
      <c r="A201">
        <v>3</v>
      </c>
      <c r="B201">
        <v>33</v>
      </c>
      <c r="C201" t="s">
        <v>25</v>
      </c>
      <c r="D201">
        <v>14</v>
      </c>
      <c r="E201" t="s">
        <v>23</v>
      </c>
      <c r="F201">
        <v>2019</v>
      </c>
      <c r="G201" t="s">
        <v>13</v>
      </c>
      <c r="H201">
        <f>VLOOKUP(Table1[[#This Row],[end_use_level2]],Table2[#All],3,0)</f>
        <v>2</v>
      </c>
      <c r="I201" t="str">
        <f>VLOOKUP(Table1[[#This Row],[id_end_use]],Table3[#All],2,0)</f>
        <v>space cooling</v>
      </c>
      <c r="J201">
        <f>VLOOKUP(Table1[[#This Row],[end_use_level2]],Table2[#All],2,0)</f>
        <v>8</v>
      </c>
      <c r="K201" t="s">
        <v>12</v>
      </c>
      <c r="L201">
        <v>0</v>
      </c>
    </row>
    <row r="202" spans="1:12" x14ac:dyDescent="0.25">
      <c r="A202">
        <v>3</v>
      </c>
      <c r="B202">
        <v>33</v>
      </c>
      <c r="C202" t="s">
        <v>25</v>
      </c>
      <c r="D202">
        <v>13</v>
      </c>
      <c r="E202" t="s">
        <v>22</v>
      </c>
      <c r="F202">
        <v>2019</v>
      </c>
      <c r="G202" t="s">
        <v>13</v>
      </c>
      <c r="H202">
        <f>VLOOKUP(Table1[[#This Row],[end_use_level2]],Table2[#All],3,0)</f>
        <v>1</v>
      </c>
      <c r="I202" t="str">
        <f>VLOOKUP(Table1[[#This Row],[id_end_use]],Table3[#All],2,0)</f>
        <v>appliance</v>
      </c>
      <c r="J202">
        <f>VLOOKUP(Table1[[#This Row],[end_use_level2]],Table2[#All],2,0)</f>
        <v>1</v>
      </c>
      <c r="K202" t="s">
        <v>5</v>
      </c>
      <c r="L202">
        <v>0</v>
      </c>
    </row>
    <row r="203" spans="1:12" x14ac:dyDescent="0.25">
      <c r="A203">
        <v>3</v>
      </c>
      <c r="B203">
        <v>33</v>
      </c>
      <c r="C203" t="s">
        <v>25</v>
      </c>
      <c r="D203">
        <v>13</v>
      </c>
      <c r="E203" t="s">
        <v>22</v>
      </c>
      <c r="F203">
        <v>2019</v>
      </c>
      <c r="G203" t="s">
        <v>13</v>
      </c>
      <c r="H203">
        <f>VLOOKUP(Table1[[#This Row],[end_use_level2]],Table2[#All],3,0)</f>
        <v>1</v>
      </c>
      <c r="I203" t="str">
        <f>VLOOKUP(Table1[[#This Row],[id_end_use]],Table3[#All],2,0)</f>
        <v>appliance</v>
      </c>
      <c r="J203">
        <f>VLOOKUP(Table1[[#This Row],[end_use_level2]],Table2[#All],2,0)</f>
        <v>2</v>
      </c>
      <c r="K203" t="s">
        <v>6</v>
      </c>
      <c r="L203">
        <v>0</v>
      </c>
    </row>
    <row r="204" spans="1:12" x14ac:dyDescent="0.25">
      <c r="A204">
        <v>3</v>
      </c>
      <c r="B204">
        <v>33</v>
      </c>
      <c r="C204" t="s">
        <v>25</v>
      </c>
      <c r="D204">
        <v>13</v>
      </c>
      <c r="E204" t="s">
        <v>22</v>
      </c>
      <c r="F204">
        <v>2019</v>
      </c>
      <c r="G204" t="s">
        <v>13</v>
      </c>
      <c r="H204">
        <f>VLOOKUP(Table1[[#This Row],[end_use_level2]],Table2[#All],3,0)</f>
        <v>1</v>
      </c>
      <c r="I204" t="str">
        <f>VLOOKUP(Table1[[#This Row],[id_end_use]],Table3[#All],2,0)</f>
        <v>appliance</v>
      </c>
      <c r="J204">
        <f>VLOOKUP(Table1[[#This Row],[end_use_level2]],Table2[#All],2,0)</f>
        <v>3</v>
      </c>
      <c r="K204" t="s">
        <v>7</v>
      </c>
      <c r="L204">
        <v>0</v>
      </c>
    </row>
    <row r="205" spans="1:12" x14ac:dyDescent="0.25">
      <c r="A205">
        <v>3</v>
      </c>
      <c r="B205">
        <v>33</v>
      </c>
      <c r="C205" t="s">
        <v>25</v>
      </c>
      <c r="D205">
        <v>13</v>
      </c>
      <c r="E205" t="s">
        <v>22</v>
      </c>
      <c r="F205">
        <v>2019</v>
      </c>
      <c r="G205" t="s">
        <v>13</v>
      </c>
      <c r="H205">
        <f>VLOOKUP(Table1[[#This Row],[end_use_level2]],Table2[#All],3,0)</f>
        <v>4</v>
      </c>
      <c r="I205" t="str">
        <f>VLOOKUP(Table1[[#This Row],[id_end_use]],Table3[#All],2,0)</f>
        <v>domestic hot water</v>
      </c>
      <c r="J205">
        <f>VLOOKUP(Table1[[#This Row],[end_use_level2]],Table2[#All],2,0)</f>
        <v>4</v>
      </c>
      <c r="K205" t="s">
        <v>8</v>
      </c>
      <c r="L205">
        <v>6487403.5373487687</v>
      </c>
    </row>
    <row r="206" spans="1:12" x14ac:dyDescent="0.25">
      <c r="A206">
        <v>3</v>
      </c>
      <c r="B206">
        <v>33</v>
      </c>
      <c r="C206" t="s">
        <v>25</v>
      </c>
      <c r="D206">
        <v>13</v>
      </c>
      <c r="E206" t="s">
        <v>22</v>
      </c>
      <c r="F206">
        <v>2019</v>
      </c>
      <c r="G206" t="s">
        <v>13</v>
      </c>
      <c r="H206">
        <f>VLOOKUP(Table1[[#This Row],[end_use_level2]],Table2[#All],3,0)</f>
        <v>1</v>
      </c>
      <c r="I206" t="str">
        <f>VLOOKUP(Table1[[#This Row],[id_end_use]],Table3[#All],2,0)</f>
        <v>appliance</v>
      </c>
      <c r="J206">
        <f>VLOOKUP(Table1[[#This Row],[end_use_level2]],Table2[#All],2,0)</f>
        <v>5</v>
      </c>
      <c r="K206" t="s">
        <v>9</v>
      </c>
      <c r="L206">
        <v>0</v>
      </c>
    </row>
    <row r="207" spans="1:12" x14ac:dyDescent="0.25">
      <c r="A207">
        <v>3</v>
      </c>
      <c r="B207">
        <v>33</v>
      </c>
      <c r="C207" t="s">
        <v>25</v>
      </c>
      <c r="D207">
        <v>13</v>
      </c>
      <c r="E207" t="s">
        <v>22</v>
      </c>
      <c r="F207">
        <v>2019</v>
      </c>
      <c r="G207" t="s">
        <v>13</v>
      </c>
      <c r="H207">
        <f>VLOOKUP(Table1[[#This Row],[end_use_level2]],Table2[#All],3,0)</f>
        <v>3</v>
      </c>
      <c r="I207" t="str">
        <f>VLOOKUP(Table1[[#This Row],[id_end_use]],Table3[#All],2,0)</f>
        <v>space heating</v>
      </c>
      <c r="J207">
        <f>VLOOKUP(Table1[[#This Row],[end_use_level2]],Table2[#All],2,0)</f>
        <v>6</v>
      </c>
      <c r="K207" t="s">
        <v>10</v>
      </c>
      <c r="L207">
        <v>18154692.353292383</v>
      </c>
    </row>
    <row r="208" spans="1:12" x14ac:dyDescent="0.25">
      <c r="A208">
        <v>3</v>
      </c>
      <c r="B208">
        <v>33</v>
      </c>
      <c r="C208" t="s">
        <v>25</v>
      </c>
      <c r="D208">
        <v>13</v>
      </c>
      <c r="E208" t="s">
        <v>22</v>
      </c>
      <c r="F208">
        <v>2019</v>
      </c>
      <c r="G208" t="s">
        <v>13</v>
      </c>
      <c r="H208">
        <f>VLOOKUP(Table1[[#This Row],[end_use_level2]],Table2[#All],3,0)</f>
        <v>1</v>
      </c>
      <c r="I208" t="str">
        <f>VLOOKUP(Table1[[#This Row],[id_end_use]],Table3[#All],2,0)</f>
        <v>appliance</v>
      </c>
      <c r="J208">
        <f>VLOOKUP(Table1[[#This Row],[end_use_level2]],Table2[#All],2,0)</f>
        <v>7</v>
      </c>
      <c r="K208" t="s">
        <v>11</v>
      </c>
      <c r="L208">
        <v>0</v>
      </c>
    </row>
    <row r="209" spans="1:12" x14ac:dyDescent="0.25">
      <c r="A209">
        <v>3</v>
      </c>
      <c r="B209">
        <v>33</v>
      </c>
      <c r="C209" t="s">
        <v>25</v>
      </c>
      <c r="D209">
        <v>13</v>
      </c>
      <c r="E209" t="s">
        <v>22</v>
      </c>
      <c r="F209">
        <v>2019</v>
      </c>
      <c r="G209" t="s">
        <v>13</v>
      </c>
      <c r="H209">
        <f>VLOOKUP(Table1[[#This Row],[end_use_level2]],Table2[#All],3,0)</f>
        <v>2</v>
      </c>
      <c r="I209" t="str">
        <f>VLOOKUP(Table1[[#This Row],[id_end_use]],Table3[#All],2,0)</f>
        <v>space cooling</v>
      </c>
      <c r="J209">
        <f>VLOOKUP(Table1[[#This Row],[end_use_level2]],Table2[#All],2,0)</f>
        <v>8</v>
      </c>
      <c r="K209" t="s">
        <v>12</v>
      </c>
      <c r="L209">
        <v>0</v>
      </c>
    </row>
    <row r="210" spans="1:12" x14ac:dyDescent="0.25">
      <c r="A210">
        <v>3</v>
      </c>
      <c r="B210">
        <v>33</v>
      </c>
      <c r="C210" t="s">
        <v>25</v>
      </c>
      <c r="D210">
        <v>1</v>
      </c>
      <c r="E210" t="s">
        <v>15</v>
      </c>
      <c r="F210">
        <v>2019</v>
      </c>
      <c r="G210" t="s">
        <v>13</v>
      </c>
      <c r="H210">
        <f>VLOOKUP(Table1[[#This Row],[end_use_level2]],Table2[#All],3,0)</f>
        <v>1</v>
      </c>
      <c r="I210" t="str">
        <f>VLOOKUP(Table1[[#This Row],[id_end_use]],Table3[#All],2,0)</f>
        <v>appliance</v>
      </c>
      <c r="J210">
        <f>VLOOKUP(Table1[[#This Row],[end_use_level2]],Table2[#All],2,0)</f>
        <v>1</v>
      </c>
      <c r="K210" t="s">
        <v>5</v>
      </c>
      <c r="L210">
        <v>3300838782.9993114</v>
      </c>
    </row>
    <row r="211" spans="1:12" x14ac:dyDescent="0.25">
      <c r="A211">
        <v>3</v>
      </c>
      <c r="B211">
        <v>33</v>
      </c>
      <c r="C211" t="s">
        <v>25</v>
      </c>
      <c r="D211">
        <v>1</v>
      </c>
      <c r="E211" t="s">
        <v>15</v>
      </c>
      <c r="F211">
        <v>2019</v>
      </c>
      <c r="G211" t="s">
        <v>13</v>
      </c>
      <c r="H211">
        <f>VLOOKUP(Table1[[#This Row],[end_use_level2]],Table2[#All],3,0)</f>
        <v>1</v>
      </c>
      <c r="I211" t="str">
        <f>VLOOKUP(Table1[[#This Row],[id_end_use]],Table3[#All],2,0)</f>
        <v>appliance</v>
      </c>
      <c r="J211">
        <f>VLOOKUP(Table1[[#This Row],[end_use_level2]],Table2[#All],2,0)</f>
        <v>2</v>
      </c>
      <c r="K211" t="s">
        <v>6</v>
      </c>
      <c r="L211">
        <v>1025606188.669541</v>
      </c>
    </row>
    <row r="212" spans="1:12" x14ac:dyDescent="0.25">
      <c r="A212">
        <v>3</v>
      </c>
      <c r="B212">
        <v>33</v>
      </c>
      <c r="C212" t="s">
        <v>25</v>
      </c>
      <c r="D212">
        <v>1</v>
      </c>
      <c r="E212" t="s">
        <v>15</v>
      </c>
      <c r="F212">
        <v>2019</v>
      </c>
      <c r="G212" t="s">
        <v>13</v>
      </c>
      <c r="H212">
        <f>VLOOKUP(Table1[[#This Row],[end_use_level2]],Table2[#All],3,0)</f>
        <v>1</v>
      </c>
      <c r="I212" t="str">
        <f>VLOOKUP(Table1[[#This Row],[id_end_use]],Table3[#All],2,0)</f>
        <v>appliance</v>
      </c>
      <c r="J212">
        <f>VLOOKUP(Table1[[#This Row],[end_use_level2]],Table2[#All],2,0)</f>
        <v>3</v>
      </c>
      <c r="K212" t="s">
        <v>7</v>
      </c>
      <c r="L212">
        <v>408005587.95649672</v>
      </c>
    </row>
    <row r="213" spans="1:12" x14ac:dyDescent="0.25">
      <c r="A213">
        <v>3</v>
      </c>
      <c r="B213">
        <v>33</v>
      </c>
      <c r="C213" t="s">
        <v>25</v>
      </c>
      <c r="D213">
        <v>1</v>
      </c>
      <c r="E213" t="s">
        <v>15</v>
      </c>
      <c r="F213">
        <v>2019</v>
      </c>
      <c r="G213" t="s">
        <v>13</v>
      </c>
      <c r="H213">
        <f>VLOOKUP(Table1[[#This Row],[end_use_level2]],Table2[#All],3,0)</f>
        <v>4</v>
      </c>
      <c r="I213" t="str">
        <f>VLOOKUP(Table1[[#This Row],[id_end_use]],Table3[#All],2,0)</f>
        <v>domestic hot water</v>
      </c>
      <c r="J213">
        <f>VLOOKUP(Table1[[#This Row],[end_use_level2]],Table2[#All],2,0)</f>
        <v>4</v>
      </c>
      <c r="K213" t="s">
        <v>8</v>
      </c>
      <c r="L213">
        <v>15772628.807858592</v>
      </c>
    </row>
    <row r="214" spans="1:12" x14ac:dyDescent="0.25">
      <c r="A214">
        <v>3</v>
      </c>
      <c r="B214">
        <v>33</v>
      </c>
      <c r="C214" t="s">
        <v>25</v>
      </c>
      <c r="D214">
        <v>1</v>
      </c>
      <c r="E214" t="s">
        <v>15</v>
      </c>
      <c r="F214">
        <v>2019</v>
      </c>
      <c r="G214" t="s">
        <v>13</v>
      </c>
      <c r="H214">
        <f>VLOOKUP(Table1[[#This Row],[end_use_level2]],Table2[#All],3,0)</f>
        <v>1</v>
      </c>
      <c r="I214" t="str">
        <f>VLOOKUP(Table1[[#This Row],[id_end_use]],Table3[#All],2,0)</f>
        <v>appliance</v>
      </c>
      <c r="J214">
        <f>VLOOKUP(Table1[[#This Row],[end_use_level2]],Table2[#All],2,0)</f>
        <v>5</v>
      </c>
      <c r="K214" t="s">
        <v>9</v>
      </c>
      <c r="L214">
        <v>23594825.052130796</v>
      </c>
    </row>
    <row r="215" spans="1:12" x14ac:dyDescent="0.25">
      <c r="A215">
        <v>3</v>
      </c>
      <c r="B215">
        <v>33</v>
      </c>
      <c r="C215" t="s">
        <v>25</v>
      </c>
      <c r="D215">
        <v>1</v>
      </c>
      <c r="E215" t="s">
        <v>15</v>
      </c>
      <c r="F215">
        <v>2019</v>
      </c>
      <c r="G215" t="s">
        <v>13</v>
      </c>
      <c r="H215">
        <f>VLOOKUP(Table1[[#This Row],[end_use_level2]],Table2[#All],3,0)</f>
        <v>3</v>
      </c>
      <c r="I215" t="str">
        <f>VLOOKUP(Table1[[#This Row],[id_end_use]],Table3[#All],2,0)</f>
        <v>space heating</v>
      </c>
      <c r="J215">
        <f>VLOOKUP(Table1[[#This Row],[end_use_level2]],Table2[#All],2,0)</f>
        <v>6</v>
      </c>
      <c r="K215" t="s">
        <v>10</v>
      </c>
      <c r="L215">
        <v>109335009.45873733</v>
      </c>
    </row>
    <row r="216" spans="1:12" x14ac:dyDescent="0.25">
      <c r="A216">
        <v>3</v>
      </c>
      <c r="B216">
        <v>33</v>
      </c>
      <c r="C216" t="s">
        <v>25</v>
      </c>
      <c r="D216">
        <v>1</v>
      </c>
      <c r="E216" t="s">
        <v>15</v>
      </c>
      <c r="F216">
        <v>2019</v>
      </c>
      <c r="G216" t="s">
        <v>13</v>
      </c>
      <c r="H216">
        <f>VLOOKUP(Table1[[#This Row],[end_use_level2]],Table2[#All],3,0)</f>
        <v>1</v>
      </c>
      <c r="I216" t="str">
        <f>VLOOKUP(Table1[[#This Row],[id_end_use]],Table3[#All],2,0)</f>
        <v>appliance</v>
      </c>
      <c r="J216">
        <f>VLOOKUP(Table1[[#This Row],[end_use_level2]],Table2[#All],2,0)</f>
        <v>7</v>
      </c>
      <c r="K216" t="s">
        <v>11</v>
      </c>
      <c r="L216">
        <v>56355858.399968609</v>
      </c>
    </row>
    <row r="217" spans="1:12" x14ac:dyDescent="0.25">
      <c r="A217">
        <v>3</v>
      </c>
      <c r="B217">
        <v>33</v>
      </c>
      <c r="C217" t="s">
        <v>25</v>
      </c>
      <c r="D217">
        <v>1</v>
      </c>
      <c r="E217" t="s">
        <v>15</v>
      </c>
      <c r="F217">
        <v>2019</v>
      </c>
      <c r="G217" t="s">
        <v>13</v>
      </c>
      <c r="H217">
        <f>VLOOKUP(Table1[[#This Row],[end_use_level2]],Table2[#All],3,0)</f>
        <v>2</v>
      </c>
      <c r="I217" t="str">
        <f>VLOOKUP(Table1[[#This Row],[id_end_use]],Table3[#All],2,0)</f>
        <v>space cooling</v>
      </c>
      <c r="J217">
        <f>VLOOKUP(Table1[[#This Row],[end_use_level2]],Table2[#All],2,0)</f>
        <v>8</v>
      </c>
      <c r="K217" t="s">
        <v>12</v>
      </c>
      <c r="L217">
        <v>101960807.59532474</v>
      </c>
    </row>
    <row r="218" spans="1:12" x14ac:dyDescent="0.25">
      <c r="A218">
        <v>3</v>
      </c>
      <c r="B218">
        <v>34</v>
      </c>
      <c r="C218" t="s">
        <v>26</v>
      </c>
      <c r="D218">
        <v>3</v>
      </c>
      <c r="E218" t="s">
        <v>17</v>
      </c>
      <c r="F218">
        <v>2019</v>
      </c>
      <c r="G218" t="s">
        <v>13</v>
      </c>
      <c r="H218">
        <f>VLOOKUP(Table1[[#This Row],[end_use_level2]],Table2[#All],3,0)</f>
        <v>1</v>
      </c>
      <c r="I218" t="str">
        <f>VLOOKUP(Table1[[#This Row],[id_end_use]],Table3[#All],2,0)</f>
        <v>appliance</v>
      </c>
      <c r="J218">
        <f>VLOOKUP(Table1[[#This Row],[end_use_level2]],Table2[#All],2,0)</f>
        <v>1</v>
      </c>
      <c r="K218" t="s">
        <v>5</v>
      </c>
      <c r="L218">
        <v>0</v>
      </c>
    </row>
    <row r="219" spans="1:12" x14ac:dyDescent="0.25">
      <c r="A219">
        <v>3</v>
      </c>
      <c r="B219">
        <v>34</v>
      </c>
      <c r="C219" t="s">
        <v>26</v>
      </c>
      <c r="D219">
        <v>3</v>
      </c>
      <c r="E219" t="s">
        <v>17</v>
      </c>
      <c r="F219">
        <v>2019</v>
      </c>
      <c r="G219" t="s">
        <v>13</v>
      </c>
      <c r="H219">
        <f>VLOOKUP(Table1[[#This Row],[end_use_level2]],Table2[#All],3,0)</f>
        <v>1</v>
      </c>
      <c r="I219" t="str">
        <f>VLOOKUP(Table1[[#This Row],[id_end_use]],Table3[#All],2,0)</f>
        <v>appliance</v>
      </c>
      <c r="J219">
        <f>VLOOKUP(Table1[[#This Row],[end_use_level2]],Table2[#All],2,0)</f>
        <v>2</v>
      </c>
      <c r="K219" t="s">
        <v>6</v>
      </c>
      <c r="L219">
        <v>0</v>
      </c>
    </row>
    <row r="220" spans="1:12" x14ac:dyDescent="0.25">
      <c r="A220">
        <v>3</v>
      </c>
      <c r="B220">
        <v>34</v>
      </c>
      <c r="C220" t="s">
        <v>26</v>
      </c>
      <c r="D220">
        <v>3</v>
      </c>
      <c r="E220" t="s">
        <v>17</v>
      </c>
      <c r="F220">
        <v>2019</v>
      </c>
      <c r="G220" t="s">
        <v>13</v>
      </c>
      <c r="H220">
        <f>VLOOKUP(Table1[[#This Row],[end_use_level2]],Table2[#All],3,0)</f>
        <v>1</v>
      </c>
      <c r="I220" t="str">
        <f>VLOOKUP(Table1[[#This Row],[id_end_use]],Table3[#All],2,0)</f>
        <v>appliance</v>
      </c>
      <c r="J220">
        <f>VLOOKUP(Table1[[#This Row],[end_use_level2]],Table2[#All],2,0)</f>
        <v>3</v>
      </c>
      <c r="K220" t="s">
        <v>7</v>
      </c>
      <c r="L220">
        <v>0</v>
      </c>
    </row>
    <row r="221" spans="1:12" x14ac:dyDescent="0.25">
      <c r="A221">
        <v>3</v>
      </c>
      <c r="B221">
        <v>34</v>
      </c>
      <c r="C221" t="s">
        <v>26</v>
      </c>
      <c r="D221">
        <v>3</v>
      </c>
      <c r="E221" t="s">
        <v>17</v>
      </c>
      <c r="F221">
        <v>2019</v>
      </c>
      <c r="G221" t="s">
        <v>13</v>
      </c>
      <c r="H221">
        <f>VLOOKUP(Table1[[#This Row],[end_use_level2]],Table2[#All],3,0)</f>
        <v>4</v>
      </c>
      <c r="I221" t="str">
        <f>VLOOKUP(Table1[[#This Row],[id_end_use]],Table3[#All],2,0)</f>
        <v>domestic hot water</v>
      </c>
      <c r="J221">
        <f>VLOOKUP(Table1[[#This Row],[end_use_level2]],Table2[#All],2,0)</f>
        <v>4</v>
      </c>
      <c r="K221" t="s">
        <v>8</v>
      </c>
      <c r="L221">
        <v>0</v>
      </c>
    </row>
    <row r="222" spans="1:12" x14ac:dyDescent="0.25">
      <c r="A222">
        <v>3</v>
      </c>
      <c r="B222">
        <v>34</v>
      </c>
      <c r="C222" t="s">
        <v>26</v>
      </c>
      <c r="D222">
        <v>3</v>
      </c>
      <c r="E222" t="s">
        <v>17</v>
      </c>
      <c r="F222">
        <v>2019</v>
      </c>
      <c r="G222" t="s">
        <v>13</v>
      </c>
      <c r="H222">
        <f>VLOOKUP(Table1[[#This Row],[end_use_level2]],Table2[#All],3,0)</f>
        <v>1</v>
      </c>
      <c r="I222" t="str">
        <f>VLOOKUP(Table1[[#This Row],[id_end_use]],Table3[#All],2,0)</f>
        <v>appliance</v>
      </c>
      <c r="J222">
        <f>VLOOKUP(Table1[[#This Row],[end_use_level2]],Table2[#All],2,0)</f>
        <v>5</v>
      </c>
      <c r="K222" t="s">
        <v>9</v>
      </c>
      <c r="L222">
        <v>0</v>
      </c>
    </row>
    <row r="223" spans="1:12" x14ac:dyDescent="0.25">
      <c r="A223">
        <v>3</v>
      </c>
      <c r="B223">
        <v>34</v>
      </c>
      <c r="C223" t="s">
        <v>26</v>
      </c>
      <c r="D223">
        <v>3</v>
      </c>
      <c r="E223" t="s">
        <v>17</v>
      </c>
      <c r="F223">
        <v>2019</v>
      </c>
      <c r="G223" t="s">
        <v>13</v>
      </c>
      <c r="H223">
        <f>VLOOKUP(Table1[[#This Row],[end_use_level2]],Table2[#All],3,0)</f>
        <v>3</v>
      </c>
      <c r="I223" t="str">
        <f>VLOOKUP(Table1[[#This Row],[id_end_use]],Table3[#All],2,0)</f>
        <v>space heating</v>
      </c>
      <c r="J223">
        <f>VLOOKUP(Table1[[#This Row],[end_use_level2]],Table2[#All],2,0)</f>
        <v>6</v>
      </c>
      <c r="K223" t="s">
        <v>10</v>
      </c>
      <c r="L223">
        <v>0</v>
      </c>
    </row>
    <row r="224" spans="1:12" x14ac:dyDescent="0.25">
      <c r="A224">
        <v>3</v>
      </c>
      <c r="B224">
        <v>34</v>
      </c>
      <c r="C224" t="s">
        <v>26</v>
      </c>
      <c r="D224">
        <v>3</v>
      </c>
      <c r="E224" t="s">
        <v>17</v>
      </c>
      <c r="F224">
        <v>2019</v>
      </c>
      <c r="G224" t="s">
        <v>13</v>
      </c>
      <c r="H224">
        <f>VLOOKUP(Table1[[#This Row],[end_use_level2]],Table2[#All],3,0)</f>
        <v>1</v>
      </c>
      <c r="I224" t="str">
        <f>VLOOKUP(Table1[[#This Row],[id_end_use]],Table3[#All],2,0)</f>
        <v>appliance</v>
      </c>
      <c r="J224">
        <f>VLOOKUP(Table1[[#This Row],[end_use_level2]],Table2[#All],2,0)</f>
        <v>7</v>
      </c>
      <c r="K224" t="s">
        <v>11</v>
      </c>
      <c r="L224">
        <v>0</v>
      </c>
    </row>
    <row r="225" spans="1:12" x14ac:dyDescent="0.25">
      <c r="A225">
        <v>3</v>
      </c>
      <c r="B225">
        <v>34</v>
      </c>
      <c r="C225" t="s">
        <v>26</v>
      </c>
      <c r="D225">
        <v>3</v>
      </c>
      <c r="E225" t="s">
        <v>17</v>
      </c>
      <c r="F225">
        <v>2019</v>
      </c>
      <c r="G225" t="s">
        <v>13</v>
      </c>
      <c r="H225">
        <f>VLOOKUP(Table1[[#This Row],[end_use_level2]],Table2[#All],3,0)</f>
        <v>2</v>
      </c>
      <c r="I225" t="str">
        <f>VLOOKUP(Table1[[#This Row],[id_end_use]],Table3[#All],2,0)</f>
        <v>space cooling</v>
      </c>
      <c r="J225">
        <f>VLOOKUP(Table1[[#This Row],[end_use_level2]],Table2[#All],2,0)</f>
        <v>8</v>
      </c>
      <c r="K225" t="s">
        <v>12</v>
      </c>
      <c r="L225">
        <v>0</v>
      </c>
    </row>
    <row r="226" spans="1:12" x14ac:dyDescent="0.25">
      <c r="A226">
        <v>3</v>
      </c>
      <c r="B226">
        <v>34</v>
      </c>
      <c r="C226" t="s">
        <v>26</v>
      </c>
      <c r="D226">
        <v>2</v>
      </c>
      <c r="E226" t="s">
        <v>16</v>
      </c>
      <c r="F226">
        <v>2019</v>
      </c>
      <c r="G226" t="s">
        <v>13</v>
      </c>
      <c r="H226">
        <f>VLOOKUP(Table1[[#This Row],[end_use_level2]],Table2[#All],3,0)</f>
        <v>1</v>
      </c>
      <c r="I226" t="str">
        <f>VLOOKUP(Table1[[#This Row],[id_end_use]],Table3[#All],2,0)</f>
        <v>appliance</v>
      </c>
      <c r="J226">
        <f>VLOOKUP(Table1[[#This Row],[end_use_level2]],Table2[#All],2,0)</f>
        <v>1</v>
      </c>
      <c r="K226" t="s">
        <v>5</v>
      </c>
      <c r="L226">
        <v>0</v>
      </c>
    </row>
    <row r="227" spans="1:12" x14ac:dyDescent="0.25">
      <c r="A227">
        <v>3</v>
      </c>
      <c r="B227">
        <v>34</v>
      </c>
      <c r="C227" t="s">
        <v>26</v>
      </c>
      <c r="D227">
        <v>2</v>
      </c>
      <c r="E227" t="s">
        <v>16</v>
      </c>
      <c r="F227">
        <v>2019</v>
      </c>
      <c r="G227" t="s">
        <v>13</v>
      </c>
      <c r="H227">
        <f>VLOOKUP(Table1[[#This Row],[end_use_level2]],Table2[#All],3,0)</f>
        <v>1</v>
      </c>
      <c r="I227" t="str">
        <f>VLOOKUP(Table1[[#This Row],[id_end_use]],Table3[#All],2,0)</f>
        <v>appliance</v>
      </c>
      <c r="J227">
        <f>VLOOKUP(Table1[[#This Row],[end_use_level2]],Table2[#All],2,0)</f>
        <v>2</v>
      </c>
      <c r="K227" t="s">
        <v>6</v>
      </c>
      <c r="L227">
        <v>0</v>
      </c>
    </row>
    <row r="228" spans="1:12" x14ac:dyDescent="0.25">
      <c r="A228">
        <v>3</v>
      </c>
      <c r="B228">
        <v>34</v>
      </c>
      <c r="C228" t="s">
        <v>26</v>
      </c>
      <c r="D228">
        <v>2</v>
      </c>
      <c r="E228" t="s">
        <v>16</v>
      </c>
      <c r="F228">
        <v>2019</v>
      </c>
      <c r="G228" t="s">
        <v>13</v>
      </c>
      <c r="H228">
        <f>VLOOKUP(Table1[[#This Row],[end_use_level2]],Table2[#All],3,0)</f>
        <v>1</v>
      </c>
      <c r="I228" t="str">
        <f>VLOOKUP(Table1[[#This Row],[id_end_use]],Table3[#All],2,0)</f>
        <v>appliance</v>
      </c>
      <c r="J228">
        <f>VLOOKUP(Table1[[#This Row],[end_use_level2]],Table2[#All],2,0)</f>
        <v>3</v>
      </c>
      <c r="K228" t="s">
        <v>7</v>
      </c>
      <c r="L228">
        <v>0</v>
      </c>
    </row>
    <row r="229" spans="1:12" x14ac:dyDescent="0.25">
      <c r="A229">
        <v>3</v>
      </c>
      <c r="B229">
        <v>34</v>
      </c>
      <c r="C229" t="s">
        <v>26</v>
      </c>
      <c r="D229">
        <v>2</v>
      </c>
      <c r="E229" t="s">
        <v>16</v>
      </c>
      <c r="F229">
        <v>2019</v>
      </c>
      <c r="G229" t="s">
        <v>13</v>
      </c>
      <c r="H229">
        <f>VLOOKUP(Table1[[#This Row],[end_use_level2]],Table2[#All],3,0)</f>
        <v>4</v>
      </c>
      <c r="I229" t="str">
        <f>VLOOKUP(Table1[[#This Row],[id_end_use]],Table3[#All],2,0)</f>
        <v>domestic hot water</v>
      </c>
      <c r="J229">
        <f>VLOOKUP(Table1[[#This Row],[end_use_level2]],Table2[#All],2,0)</f>
        <v>4</v>
      </c>
      <c r="K229" t="s">
        <v>8</v>
      </c>
      <c r="L229">
        <v>0</v>
      </c>
    </row>
    <row r="230" spans="1:12" x14ac:dyDescent="0.25">
      <c r="A230">
        <v>3</v>
      </c>
      <c r="B230">
        <v>34</v>
      </c>
      <c r="C230" t="s">
        <v>26</v>
      </c>
      <c r="D230">
        <v>2</v>
      </c>
      <c r="E230" t="s">
        <v>16</v>
      </c>
      <c r="F230">
        <v>2019</v>
      </c>
      <c r="G230" t="s">
        <v>13</v>
      </c>
      <c r="H230">
        <f>VLOOKUP(Table1[[#This Row],[end_use_level2]],Table2[#All],3,0)</f>
        <v>1</v>
      </c>
      <c r="I230" t="str">
        <f>VLOOKUP(Table1[[#This Row],[id_end_use]],Table3[#All],2,0)</f>
        <v>appliance</v>
      </c>
      <c r="J230">
        <f>VLOOKUP(Table1[[#This Row],[end_use_level2]],Table2[#All],2,0)</f>
        <v>5</v>
      </c>
      <c r="K230" t="s">
        <v>9</v>
      </c>
      <c r="L230">
        <v>0</v>
      </c>
    </row>
    <row r="231" spans="1:12" x14ac:dyDescent="0.25">
      <c r="A231">
        <v>3</v>
      </c>
      <c r="B231">
        <v>34</v>
      </c>
      <c r="C231" t="s">
        <v>26</v>
      </c>
      <c r="D231">
        <v>2</v>
      </c>
      <c r="E231" t="s">
        <v>16</v>
      </c>
      <c r="F231">
        <v>2019</v>
      </c>
      <c r="G231" t="s">
        <v>13</v>
      </c>
      <c r="H231">
        <f>VLOOKUP(Table1[[#This Row],[end_use_level2]],Table2[#All],3,0)</f>
        <v>3</v>
      </c>
      <c r="I231" t="str">
        <f>VLOOKUP(Table1[[#This Row],[id_end_use]],Table3[#All],2,0)</f>
        <v>space heating</v>
      </c>
      <c r="J231">
        <f>VLOOKUP(Table1[[#This Row],[end_use_level2]],Table2[#All],2,0)</f>
        <v>6</v>
      </c>
      <c r="K231" t="s">
        <v>10</v>
      </c>
      <c r="L231">
        <v>0</v>
      </c>
    </row>
    <row r="232" spans="1:12" x14ac:dyDescent="0.25">
      <c r="A232">
        <v>3</v>
      </c>
      <c r="B232">
        <v>34</v>
      </c>
      <c r="C232" t="s">
        <v>26</v>
      </c>
      <c r="D232">
        <v>2</v>
      </c>
      <c r="E232" t="s">
        <v>16</v>
      </c>
      <c r="F232">
        <v>2019</v>
      </c>
      <c r="G232" t="s">
        <v>13</v>
      </c>
      <c r="H232">
        <f>VLOOKUP(Table1[[#This Row],[end_use_level2]],Table2[#All],3,0)</f>
        <v>1</v>
      </c>
      <c r="I232" t="str">
        <f>VLOOKUP(Table1[[#This Row],[id_end_use]],Table3[#All],2,0)</f>
        <v>appliance</v>
      </c>
      <c r="J232">
        <f>VLOOKUP(Table1[[#This Row],[end_use_level2]],Table2[#All],2,0)</f>
        <v>7</v>
      </c>
      <c r="K232" t="s">
        <v>11</v>
      </c>
      <c r="L232">
        <v>0</v>
      </c>
    </row>
    <row r="233" spans="1:12" x14ac:dyDescent="0.25">
      <c r="A233">
        <v>3</v>
      </c>
      <c r="B233">
        <v>34</v>
      </c>
      <c r="C233" t="s">
        <v>26</v>
      </c>
      <c r="D233">
        <v>2</v>
      </c>
      <c r="E233" t="s">
        <v>16</v>
      </c>
      <c r="F233">
        <v>2019</v>
      </c>
      <c r="G233" t="s">
        <v>13</v>
      </c>
      <c r="H233">
        <f>VLOOKUP(Table1[[#This Row],[end_use_level2]],Table2[#All],3,0)</f>
        <v>2</v>
      </c>
      <c r="I233" t="str">
        <f>VLOOKUP(Table1[[#This Row],[id_end_use]],Table3[#All],2,0)</f>
        <v>space cooling</v>
      </c>
      <c r="J233">
        <f>VLOOKUP(Table1[[#This Row],[end_use_level2]],Table2[#All],2,0)</f>
        <v>8</v>
      </c>
      <c r="K233" t="s">
        <v>12</v>
      </c>
      <c r="L233">
        <v>0</v>
      </c>
    </row>
    <row r="234" spans="1:12" x14ac:dyDescent="0.25">
      <c r="A234">
        <v>3</v>
      </c>
      <c r="B234">
        <v>34</v>
      </c>
      <c r="C234" t="s">
        <v>26</v>
      </c>
      <c r="D234">
        <v>8</v>
      </c>
      <c r="E234" t="s">
        <v>19</v>
      </c>
      <c r="F234">
        <v>2019</v>
      </c>
      <c r="G234" t="s">
        <v>13</v>
      </c>
      <c r="H234">
        <f>VLOOKUP(Table1[[#This Row],[end_use_level2]],Table2[#All],3,0)</f>
        <v>1</v>
      </c>
      <c r="I234" t="str">
        <f>VLOOKUP(Table1[[#This Row],[id_end_use]],Table3[#All],2,0)</f>
        <v>appliance</v>
      </c>
      <c r="J234">
        <f>VLOOKUP(Table1[[#This Row],[end_use_level2]],Table2[#All],2,0)</f>
        <v>1</v>
      </c>
      <c r="K234" t="s">
        <v>5</v>
      </c>
      <c r="L234">
        <v>0</v>
      </c>
    </row>
    <row r="235" spans="1:12" x14ac:dyDescent="0.25">
      <c r="A235">
        <v>3</v>
      </c>
      <c r="B235">
        <v>34</v>
      </c>
      <c r="C235" t="s">
        <v>26</v>
      </c>
      <c r="D235">
        <v>8</v>
      </c>
      <c r="E235" t="s">
        <v>19</v>
      </c>
      <c r="F235">
        <v>2019</v>
      </c>
      <c r="G235" t="s">
        <v>13</v>
      </c>
      <c r="H235">
        <f>VLOOKUP(Table1[[#This Row],[end_use_level2]],Table2[#All],3,0)</f>
        <v>1</v>
      </c>
      <c r="I235" t="str">
        <f>VLOOKUP(Table1[[#This Row],[id_end_use]],Table3[#All],2,0)</f>
        <v>appliance</v>
      </c>
      <c r="J235">
        <f>VLOOKUP(Table1[[#This Row],[end_use_level2]],Table2[#All],2,0)</f>
        <v>2</v>
      </c>
      <c r="K235" t="s">
        <v>6</v>
      </c>
      <c r="L235">
        <v>0</v>
      </c>
    </row>
    <row r="236" spans="1:12" x14ac:dyDescent="0.25">
      <c r="A236">
        <v>3</v>
      </c>
      <c r="B236">
        <v>34</v>
      </c>
      <c r="C236" t="s">
        <v>26</v>
      </c>
      <c r="D236">
        <v>8</v>
      </c>
      <c r="E236" t="s">
        <v>19</v>
      </c>
      <c r="F236">
        <v>2019</v>
      </c>
      <c r="G236" t="s">
        <v>13</v>
      </c>
      <c r="H236">
        <f>VLOOKUP(Table1[[#This Row],[end_use_level2]],Table2[#All],3,0)</f>
        <v>1</v>
      </c>
      <c r="I236" t="str">
        <f>VLOOKUP(Table1[[#This Row],[id_end_use]],Table3[#All],2,0)</f>
        <v>appliance</v>
      </c>
      <c r="J236">
        <f>VLOOKUP(Table1[[#This Row],[end_use_level2]],Table2[#All],2,0)</f>
        <v>3</v>
      </c>
      <c r="K236" t="s">
        <v>7</v>
      </c>
      <c r="L236">
        <v>0</v>
      </c>
    </row>
    <row r="237" spans="1:12" x14ac:dyDescent="0.25">
      <c r="A237">
        <v>3</v>
      </c>
      <c r="B237">
        <v>34</v>
      </c>
      <c r="C237" t="s">
        <v>26</v>
      </c>
      <c r="D237">
        <v>8</v>
      </c>
      <c r="E237" t="s">
        <v>19</v>
      </c>
      <c r="F237">
        <v>2019</v>
      </c>
      <c r="G237" t="s">
        <v>13</v>
      </c>
      <c r="H237">
        <f>VLOOKUP(Table1[[#This Row],[end_use_level2]],Table2[#All],3,0)</f>
        <v>4</v>
      </c>
      <c r="I237" t="str">
        <f>VLOOKUP(Table1[[#This Row],[id_end_use]],Table3[#All],2,0)</f>
        <v>domestic hot water</v>
      </c>
      <c r="J237">
        <f>VLOOKUP(Table1[[#This Row],[end_use_level2]],Table2[#All],2,0)</f>
        <v>4</v>
      </c>
      <c r="K237" t="s">
        <v>8</v>
      </c>
      <c r="L237">
        <v>22492299.916355904</v>
      </c>
    </row>
    <row r="238" spans="1:12" x14ac:dyDescent="0.25">
      <c r="A238">
        <v>3</v>
      </c>
      <c r="B238">
        <v>34</v>
      </c>
      <c r="C238" t="s">
        <v>26</v>
      </c>
      <c r="D238">
        <v>8</v>
      </c>
      <c r="E238" t="s">
        <v>19</v>
      </c>
      <c r="F238">
        <v>2019</v>
      </c>
      <c r="G238" t="s">
        <v>13</v>
      </c>
      <c r="H238">
        <f>VLOOKUP(Table1[[#This Row],[end_use_level2]],Table2[#All],3,0)</f>
        <v>1</v>
      </c>
      <c r="I238" t="str">
        <f>VLOOKUP(Table1[[#This Row],[id_end_use]],Table3[#All],2,0)</f>
        <v>appliance</v>
      </c>
      <c r="J238">
        <f>VLOOKUP(Table1[[#This Row],[end_use_level2]],Table2[#All],2,0)</f>
        <v>5</v>
      </c>
      <c r="K238" t="s">
        <v>9</v>
      </c>
      <c r="L238">
        <v>0</v>
      </c>
    </row>
    <row r="239" spans="1:12" x14ac:dyDescent="0.25">
      <c r="A239">
        <v>3</v>
      </c>
      <c r="B239">
        <v>34</v>
      </c>
      <c r="C239" t="s">
        <v>26</v>
      </c>
      <c r="D239">
        <v>8</v>
      </c>
      <c r="E239" t="s">
        <v>19</v>
      </c>
      <c r="F239">
        <v>2019</v>
      </c>
      <c r="G239" t="s">
        <v>13</v>
      </c>
      <c r="H239">
        <f>VLOOKUP(Table1[[#This Row],[end_use_level2]],Table2[#All],3,0)</f>
        <v>3</v>
      </c>
      <c r="I239" t="str">
        <f>VLOOKUP(Table1[[#This Row],[id_end_use]],Table3[#All],2,0)</f>
        <v>space heating</v>
      </c>
      <c r="J239">
        <f>VLOOKUP(Table1[[#This Row],[end_use_level2]],Table2[#All],2,0)</f>
        <v>6</v>
      </c>
      <c r="K239" t="s">
        <v>10</v>
      </c>
      <c r="L239">
        <v>5200481675.5547295</v>
      </c>
    </row>
    <row r="240" spans="1:12" x14ac:dyDescent="0.25">
      <c r="A240">
        <v>3</v>
      </c>
      <c r="B240">
        <v>34</v>
      </c>
      <c r="C240" t="s">
        <v>26</v>
      </c>
      <c r="D240">
        <v>8</v>
      </c>
      <c r="E240" t="s">
        <v>19</v>
      </c>
      <c r="F240">
        <v>2019</v>
      </c>
      <c r="G240" t="s">
        <v>13</v>
      </c>
      <c r="H240">
        <f>VLOOKUP(Table1[[#This Row],[end_use_level2]],Table2[#All],3,0)</f>
        <v>1</v>
      </c>
      <c r="I240" t="str">
        <f>VLOOKUP(Table1[[#This Row],[id_end_use]],Table3[#All],2,0)</f>
        <v>appliance</v>
      </c>
      <c r="J240">
        <f>VLOOKUP(Table1[[#This Row],[end_use_level2]],Table2[#All],2,0)</f>
        <v>7</v>
      </c>
      <c r="K240" t="s">
        <v>11</v>
      </c>
      <c r="L240">
        <v>0</v>
      </c>
    </row>
    <row r="241" spans="1:12" x14ac:dyDescent="0.25">
      <c r="A241">
        <v>3</v>
      </c>
      <c r="B241">
        <v>34</v>
      </c>
      <c r="C241" t="s">
        <v>26</v>
      </c>
      <c r="D241">
        <v>8</v>
      </c>
      <c r="E241" t="s">
        <v>19</v>
      </c>
      <c r="F241">
        <v>2019</v>
      </c>
      <c r="G241" t="s">
        <v>13</v>
      </c>
      <c r="H241">
        <f>VLOOKUP(Table1[[#This Row],[end_use_level2]],Table2[#All],3,0)</f>
        <v>2</v>
      </c>
      <c r="I241" t="str">
        <f>VLOOKUP(Table1[[#This Row],[id_end_use]],Table3[#All],2,0)</f>
        <v>space cooling</v>
      </c>
      <c r="J241">
        <f>VLOOKUP(Table1[[#This Row],[end_use_level2]],Table2[#All],2,0)</f>
        <v>8</v>
      </c>
      <c r="K241" t="s">
        <v>12</v>
      </c>
      <c r="L241">
        <v>0</v>
      </c>
    </row>
    <row r="242" spans="1:12" x14ac:dyDescent="0.25">
      <c r="A242">
        <v>3</v>
      </c>
      <c r="B242">
        <v>34</v>
      </c>
      <c r="C242" t="s">
        <v>26</v>
      </c>
      <c r="D242">
        <v>9</v>
      </c>
      <c r="E242" t="s">
        <v>20</v>
      </c>
      <c r="F242">
        <v>2019</v>
      </c>
      <c r="G242" t="s">
        <v>13</v>
      </c>
      <c r="H242">
        <f>VLOOKUP(Table1[[#This Row],[end_use_level2]],Table2[#All],3,0)</f>
        <v>1</v>
      </c>
      <c r="I242" t="str">
        <f>VLOOKUP(Table1[[#This Row],[id_end_use]],Table3[#All],2,0)</f>
        <v>appliance</v>
      </c>
      <c r="J242">
        <f>VLOOKUP(Table1[[#This Row],[end_use_level2]],Table2[#All],2,0)</f>
        <v>1</v>
      </c>
      <c r="K242" t="s">
        <v>5</v>
      </c>
      <c r="L242">
        <v>0</v>
      </c>
    </row>
    <row r="243" spans="1:12" x14ac:dyDescent="0.25">
      <c r="A243">
        <v>3</v>
      </c>
      <c r="B243">
        <v>34</v>
      </c>
      <c r="C243" t="s">
        <v>26</v>
      </c>
      <c r="D243">
        <v>9</v>
      </c>
      <c r="E243" t="s">
        <v>20</v>
      </c>
      <c r="F243">
        <v>2019</v>
      </c>
      <c r="G243" t="s">
        <v>13</v>
      </c>
      <c r="H243">
        <f>VLOOKUP(Table1[[#This Row],[end_use_level2]],Table2[#All],3,0)</f>
        <v>1</v>
      </c>
      <c r="I243" t="str">
        <f>VLOOKUP(Table1[[#This Row],[id_end_use]],Table3[#All],2,0)</f>
        <v>appliance</v>
      </c>
      <c r="J243">
        <f>VLOOKUP(Table1[[#This Row],[end_use_level2]],Table2[#All],2,0)</f>
        <v>2</v>
      </c>
      <c r="K243" t="s">
        <v>6</v>
      </c>
      <c r="L243">
        <v>0</v>
      </c>
    </row>
    <row r="244" spans="1:12" x14ac:dyDescent="0.25">
      <c r="A244">
        <v>3</v>
      </c>
      <c r="B244">
        <v>34</v>
      </c>
      <c r="C244" t="s">
        <v>26</v>
      </c>
      <c r="D244">
        <v>9</v>
      </c>
      <c r="E244" t="s">
        <v>20</v>
      </c>
      <c r="F244">
        <v>2019</v>
      </c>
      <c r="G244" t="s">
        <v>13</v>
      </c>
      <c r="H244">
        <f>VLOOKUP(Table1[[#This Row],[end_use_level2]],Table2[#All],3,0)</f>
        <v>1</v>
      </c>
      <c r="I244" t="str">
        <f>VLOOKUP(Table1[[#This Row],[id_end_use]],Table3[#All],2,0)</f>
        <v>appliance</v>
      </c>
      <c r="J244">
        <f>VLOOKUP(Table1[[#This Row],[end_use_level2]],Table2[#All],2,0)</f>
        <v>3</v>
      </c>
      <c r="K244" t="s">
        <v>7</v>
      </c>
      <c r="L244">
        <v>0</v>
      </c>
    </row>
    <row r="245" spans="1:12" x14ac:dyDescent="0.25">
      <c r="A245">
        <v>3</v>
      </c>
      <c r="B245">
        <v>34</v>
      </c>
      <c r="C245" t="s">
        <v>26</v>
      </c>
      <c r="D245">
        <v>9</v>
      </c>
      <c r="E245" t="s">
        <v>20</v>
      </c>
      <c r="F245">
        <v>2019</v>
      </c>
      <c r="G245" t="s">
        <v>13</v>
      </c>
      <c r="H245">
        <f>VLOOKUP(Table1[[#This Row],[end_use_level2]],Table2[#All],3,0)</f>
        <v>4</v>
      </c>
      <c r="I245" t="str">
        <f>VLOOKUP(Table1[[#This Row],[id_end_use]],Table3[#All],2,0)</f>
        <v>domestic hot water</v>
      </c>
      <c r="J245">
        <f>VLOOKUP(Table1[[#This Row],[end_use_level2]],Table2[#All],2,0)</f>
        <v>4</v>
      </c>
      <c r="K245" t="s">
        <v>8</v>
      </c>
      <c r="L245">
        <v>0</v>
      </c>
    </row>
    <row r="246" spans="1:12" x14ac:dyDescent="0.25">
      <c r="A246">
        <v>3</v>
      </c>
      <c r="B246">
        <v>34</v>
      </c>
      <c r="C246" t="s">
        <v>26</v>
      </c>
      <c r="D246">
        <v>9</v>
      </c>
      <c r="E246" t="s">
        <v>20</v>
      </c>
      <c r="F246">
        <v>2019</v>
      </c>
      <c r="G246" t="s">
        <v>13</v>
      </c>
      <c r="H246">
        <f>VLOOKUP(Table1[[#This Row],[end_use_level2]],Table2[#All],3,0)</f>
        <v>1</v>
      </c>
      <c r="I246" t="str">
        <f>VLOOKUP(Table1[[#This Row],[id_end_use]],Table3[#All],2,0)</f>
        <v>appliance</v>
      </c>
      <c r="J246">
        <f>VLOOKUP(Table1[[#This Row],[end_use_level2]],Table2[#All],2,0)</f>
        <v>5</v>
      </c>
      <c r="K246" t="s">
        <v>9</v>
      </c>
      <c r="L246">
        <v>0</v>
      </c>
    </row>
    <row r="247" spans="1:12" x14ac:dyDescent="0.25">
      <c r="A247">
        <v>3</v>
      </c>
      <c r="B247">
        <v>34</v>
      </c>
      <c r="C247" t="s">
        <v>26</v>
      </c>
      <c r="D247">
        <v>9</v>
      </c>
      <c r="E247" t="s">
        <v>20</v>
      </c>
      <c r="F247">
        <v>2019</v>
      </c>
      <c r="G247" t="s">
        <v>13</v>
      </c>
      <c r="H247">
        <f>VLOOKUP(Table1[[#This Row],[end_use_level2]],Table2[#All],3,0)</f>
        <v>3</v>
      </c>
      <c r="I247" t="str">
        <f>VLOOKUP(Table1[[#This Row],[id_end_use]],Table3[#All],2,0)</f>
        <v>space heating</v>
      </c>
      <c r="J247">
        <f>VLOOKUP(Table1[[#This Row],[end_use_level2]],Table2[#All],2,0)</f>
        <v>6</v>
      </c>
      <c r="K247" t="s">
        <v>10</v>
      </c>
      <c r="L247">
        <v>4140576961.7773905</v>
      </c>
    </row>
    <row r="248" spans="1:12" x14ac:dyDescent="0.25">
      <c r="A248">
        <v>3</v>
      </c>
      <c r="B248">
        <v>34</v>
      </c>
      <c r="C248" t="s">
        <v>26</v>
      </c>
      <c r="D248">
        <v>9</v>
      </c>
      <c r="E248" t="s">
        <v>20</v>
      </c>
      <c r="F248">
        <v>2019</v>
      </c>
      <c r="G248" t="s">
        <v>13</v>
      </c>
      <c r="H248">
        <f>VLOOKUP(Table1[[#This Row],[end_use_level2]],Table2[#All],3,0)</f>
        <v>1</v>
      </c>
      <c r="I248" t="str">
        <f>VLOOKUP(Table1[[#This Row],[id_end_use]],Table3[#All],2,0)</f>
        <v>appliance</v>
      </c>
      <c r="J248">
        <f>VLOOKUP(Table1[[#This Row],[end_use_level2]],Table2[#All],2,0)</f>
        <v>7</v>
      </c>
      <c r="K248" t="s">
        <v>11</v>
      </c>
      <c r="L248">
        <v>0</v>
      </c>
    </row>
    <row r="249" spans="1:12" x14ac:dyDescent="0.25">
      <c r="A249">
        <v>3</v>
      </c>
      <c r="B249">
        <v>34</v>
      </c>
      <c r="C249" t="s">
        <v>26</v>
      </c>
      <c r="D249">
        <v>9</v>
      </c>
      <c r="E249" t="s">
        <v>20</v>
      </c>
      <c r="F249">
        <v>2019</v>
      </c>
      <c r="G249" t="s">
        <v>13</v>
      </c>
      <c r="H249">
        <f>VLOOKUP(Table1[[#This Row],[end_use_level2]],Table2[#All],3,0)</f>
        <v>2</v>
      </c>
      <c r="I249" t="str">
        <f>VLOOKUP(Table1[[#This Row],[id_end_use]],Table3[#All],2,0)</f>
        <v>space cooling</v>
      </c>
      <c r="J249">
        <f>VLOOKUP(Table1[[#This Row],[end_use_level2]],Table2[#All],2,0)</f>
        <v>8</v>
      </c>
      <c r="K249" t="s">
        <v>12</v>
      </c>
      <c r="L249">
        <v>0</v>
      </c>
    </row>
    <row r="250" spans="1:12" x14ac:dyDescent="0.25">
      <c r="A250">
        <v>3</v>
      </c>
      <c r="B250">
        <v>34</v>
      </c>
      <c r="C250" t="s">
        <v>26</v>
      </c>
      <c r="D250">
        <v>6</v>
      </c>
      <c r="E250" t="s">
        <v>18</v>
      </c>
      <c r="F250">
        <v>2019</v>
      </c>
      <c r="G250" t="s">
        <v>13</v>
      </c>
      <c r="H250">
        <f>VLOOKUP(Table1[[#This Row],[end_use_level2]],Table2[#All],3,0)</f>
        <v>1</v>
      </c>
      <c r="I250" t="str">
        <f>VLOOKUP(Table1[[#This Row],[id_end_use]],Table3[#All],2,0)</f>
        <v>appliance</v>
      </c>
      <c r="J250">
        <f>VLOOKUP(Table1[[#This Row],[end_use_level2]],Table2[#All],2,0)</f>
        <v>1</v>
      </c>
      <c r="K250" t="s">
        <v>5</v>
      </c>
      <c r="L250">
        <v>0</v>
      </c>
    </row>
    <row r="251" spans="1:12" x14ac:dyDescent="0.25">
      <c r="A251">
        <v>3</v>
      </c>
      <c r="B251">
        <v>34</v>
      </c>
      <c r="C251" t="s">
        <v>26</v>
      </c>
      <c r="D251">
        <v>6</v>
      </c>
      <c r="E251" t="s">
        <v>18</v>
      </c>
      <c r="F251">
        <v>2019</v>
      </c>
      <c r="G251" t="s">
        <v>13</v>
      </c>
      <c r="H251">
        <f>VLOOKUP(Table1[[#This Row],[end_use_level2]],Table2[#All],3,0)</f>
        <v>1</v>
      </c>
      <c r="I251" t="str">
        <f>VLOOKUP(Table1[[#This Row],[id_end_use]],Table3[#All],2,0)</f>
        <v>appliance</v>
      </c>
      <c r="J251">
        <f>VLOOKUP(Table1[[#This Row],[end_use_level2]],Table2[#All],2,0)</f>
        <v>2</v>
      </c>
      <c r="K251" t="s">
        <v>6</v>
      </c>
      <c r="L251">
        <v>0</v>
      </c>
    </row>
    <row r="252" spans="1:12" x14ac:dyDescent="0.25">
      <c r="A252">
        <v>3</v>
      </c>
      <c r="B252">
        <v>34</v>
      </c>
      <c r="C252" t="s">
        <v>26</v>
      </c>
      <c r="D252">
        <v>6</v>
      </c>
      <c r="E252" t="s">
        <v>18</v>
      </c>
      <c r="F252">
        <v>2019</v>
      </c>
      <c r="G252" t="s">
        <v>13</v>
      </c>
      <c r="H252">
        <f>VLOOKUP(Table1[[#This Row],[end_use_level2]],Table2[#All],3,0)</f>
        <v>1</v>
      </c>
      <c r="I252" t="str">
        <f>VLOOKUP(Table1[[#This Row],[id_end_use]],Table3[#All],2,0)</f>
        <v>appliance</v>
      </c>
      <c r="J252">
        <f>VLOOKUP(Table1[[#This Row],[end_use_level2]],Table2[#All],2,0)</f>
        <v>3</v>
      </c>
      <c r="K252" t="s">
        <v>7</v>
      </c>
      <c r="L252">
        <v>0</v>
      </c>
    </row>
    <row r="253" spans="1:12" x14ac:dyDescent="0.25">
      <c r="A253">
        <v>3</v>
      </c>
      <c r="B253">
        <v>34</v>
      </c>
      <c r="C253" t="s">
        <v>26</v>
      </c>
      <c r="D253">
        <v>6</v>
      </c>
      <c r="E253" t="s">
        <v>18</v>
      </c>
      <c r="F253">
        <v>2019</v>
      </c>
      <c r="G253" t="s">
        <v>13</v>
      </c>
      <c r="H253">
        <f>VLOOKUP(Table1[[#This Row],[end_use_level2]],Table2[#All],3,0)</f>
        <v>4</v>
      </c>
      <c r="I253" t="str">
        <f>VLOOKUP(Table1[[#This Row],[id_end_use]],Table3[#All],2,0)</f>
        <v>domestic hot water</v>
      </c>
      <c r="J253">
        <f>VLOOKUP(Table1[[#This Row],[end_use_level2]],Table2[#All],2,0)</f>
        <v>4</v>
      </c>
      <c r="K253" t="s">
        <v>8</v>
      </c>
      <c r="L253">
        <v>646896574.55064785</v>
      </c>
    </row>
    <row r="254" spans="1:12" x14ac:dyDescent="0.25">
      <c r="A254">
        <v>3</v>
      </c>
      <c r="B254">
        <v>34</v>
      </c>
      <c r="C254" t="s">
        <v>26</v>
      </c>
      <c r="D254">
        <v>6</v>
      </c>
      <c r="E254" t="s">
        <v>18</v>
      </c>
      <c r="F254">
        <v>2019</v>
      </c>
      <c r="G254" t="s">
        <v>13</v>
      </c>
      <c r="H254">
        <f>VLOOKUP(Table1[[#This Row],[end_use_level2]],Table2[#All],3,0)</f>
        <v>1</v>
      </c>
      <c r="I254" t="str">
        <f>VLOOKUP(Table1[[#This Row],[id_end_use]],Table3[#All],2,0)</f>
        <v>appliance</v>
      </c>
      <c r="J254">
        <f>VLOOKUP(Table1[[#This Row],[end_use_level2]],Table2[#All],2,0)</f>
        <v>5</v>
      </c>
      <c r="K254" t="s">
        <v>9</v>
      </c>
      <c r="L254">
        <v>14828456.273235112</v>
      </c>
    </row>
    <row r="255" spans="1:12" x14ac:dyDescent="0.25">
      <c r="A255">
        <v>3</v>
      </c>
      <c r="B255">
        <v>34</v>
      </c>
      <c r="C255" t="s">
        <v>26</v>
      </c>
      <c r="D255">
        <v>6</v>
      </c>
      <c r="E255" t="s">
        <v>18</v>
      </c>
      <c r="F255">
        <v>2019</v>
      </c>
      <c r="G255" t="s">
        <v>13</v>
      </c>
      <c r="H255">
        <f>VLOOKUP(Table1[[#This Row],[end_use_level2]],Table2[#All],3,0)</f>
        <v>3</v>
      </c>
      <c r="I255" t="str">
        <f>VLOOKUP(Table1[[#This Row],[id_end_use]],Table3[#All],2,0)</f>
        <v>space heating</v>
      </c>
      <c r="J255">
        <f>VLOOKUP(Table1[[#This Row],[end_use_level2]],Table2[#All],2,0)</f>
        <v>6</v>
      </c>
      <c r="K255" t="s">
        <v>10</v>
      </c>
      <c r="L255">
        <v>15381795705.943472</v>
      </c>
    </row>
    <row r="256" spans="1:12" x14ac:dyDescent="0.25">
      <c r="A256">
        <v>3</v>
      </c>
      <c r="B256">
        <v>34</v>
      </c>
      <c r="C256" t="s">
        <v>26</v>
      </c>
      <c r="D256">
        <v>6</v>
      </c>
      <c r="E256" t="s">
        <v>18</v>
      </c>
      <c r="F256">
        <v>2019</v>
      </c>
      <c r="G256" t="s">
        <v>13</v>
      </c>
      <c r="H256">
        <f>VLOOKUP(Table1[[#This Row],[end_use_level2]],Table2[#All],3,0)</f>
        <v>1</v>
      </c>
      <c r="I256" t="str">
        <f>VLOOKUP(Table1[[#This Row],[id_end_use]],Table3[#All],2,0)</f>
        <v>appliance</v>
      </c>
      <c r="J256">
        <f>VLOOKUP(Table1[[#This Row],[end_use_level2]],Table2[#All],2,0)</f>
        <v>7</v>
      </c>
      <c r="K256" t="s">
        <v>11</v>
      </c>
      <c r="L256">
        <v>0</v>
      </c>
    </row>
    <row r="257" spans="1:12" x14ac:dyDescent="0.25">
      <c r="A257">
        <v>3</v>
      </c>
      <c r="B257">
        <v>34</v>
      </c>
      <c r="C257" t="s">
        <v>26</v>
      </c>
      <c r="D257">
        <v>6</v>
      </c>
      <c r="E257" t="s">
        <v>18</v>
      </c>
      <c r="F257">
        <v>2019</v>
      </c>
      <c r="G257" t="s">
        <v>13</v>
      </c>
      <c r="H257">
        <f>VLOOKUP(Table1[[#This Row],[end_use_level2]],Table2[#All],3,0)</f>
        <v>2</v>
      </c>
      <c r="I257" t="str">
        <f>VLOOKUP(Table1[[#This Row],[id_end_use]],Table3[#All],2,0)</f>
        <v>space cooling</v>
      </c>
      <c r="J257">
        <f>VLOOKUP(Table1[[#This Row],[end_use_level2]],Table2[#All],2,0)</f>
        <v>8</v>
      </c>
      <c r="K257" t="s">
        <v>12</v>
      </c>
      <c r="L257">
        <v>0</v>
      </c>
    </row>
    <row r="258" spans="1:12" x14ac:dyDescent="0.25">
      <c r="A258">
        <v>3</v>
      </c>
      <c r="B258">
        <v>34</v>
      </c>
      <c r="C258" t="s">
        <v>26</v>
      </c>
      <c r="D258">
        <v>12</v>
      </c>
      <c r="E258" t="s">
        <v>21</v>
      </c>
      <c r="F258">
        <v>2019</v>
      </c>
      <c r="G258" t="s">
        <v>13</v>
      </c>
      <c r="H258">
        <f>VLOOKUP(Table1[[#This Row],[end_use_level2]],Table2[#All],3,0)</f>
        <v>1</v>
      </c>
      <c r="I258" t="str">
        <f>VLOOKUP(Table1[[#This Row],[id_end_use]],Table3[#All],2,0)</f>
        <v>appliance</v>
      </c>
      <c r="J258">
        <f>VLOOKUP(Table1[[#This Row],[end_use_level2]],Table2[#All],2,0)</f>
        <v>1</v>
      </c>
      <c r="K258" t="s">
        <v>5</v>
      </c>
      <c r="L258">
        <v>0</v>
      </c>
    </row>
    <row r="259" spans="1:12" x14ac:dyDescent="0.25">
      <c r="A259">
        <v>3</v>
      </c>
      <c r="B259">
        <v>34</v>
      </c>
      <c r="C259" t="s">
        <v>26</v>
      </c>
      <c r="D259">
        <v>12</v>
      </c>
      <c r="E259" t="s">
        <v>21</v>
      </c>
      <c r="F259">
        <v>2019</v>
      </c>
      <c r="G259" t="s">
        <v>13</v>
      </c>
      <c r="H259">
        <f>VLOOKUP(Table1[[#This Row],[end_use_level2]],Table2[#All],3,0)</f>
        <v>1</v>
      </c>
      <c r="I259" t="str">
        <f>VLOOKUP(Table1[[#This Row],[id_end_use]],Table3[#All],2,0)</f>
        <v>appliance</v>
      </c>
      <c r="J259">
        <f>VLOOKUP(Table1[[#This Row],[end_use_level2]],Table2[#All],2,0)</f>
        <v>2</v>
      </c>
      <c r="K259" t="s">
        <v>6</v>
      </c>
      <c r="L259">
        <v>0</v>
      </c>
    </row>
    <row r="260" spans="1:12" x14ac:dyDescent="0.25">
      <c r="A260">
        <v>3</v>
      </c>
      <c r="B260">
        <v>34</v>
      </c>
      <c r="C260" t="s">
        <v>26</v>
      </c>
      <c r="D260">
        <v>12</v>
      </c>
      <c r="E260" t="s">
        <v>21</v>
      </c>
      <c r="F260">
        <v>2019</v>
      </c>
      <c r="G260" t="s">
        <v>13</v>
      </c>
      <c r="H260">
        <f>VLOOKUP(Table1[[#This Row],[end_use_level2]],Table2[#All],3,0)</f>
        <v>1</v>
      </c>
      <c r="I260" t="str">
        <f>VLOOKUP(Table1[[#This Row],[id_end_use]],Table3[#All],2,0)</f>
        <v>appliance</v>
      </c>
      <c r="J260">
        <f>VLOOKUP(Table1[[#This Row],[end_use_level2]],Table2[#All],2,0)</f>
        <v>3</v>
      </c>
      <c r="K260" t="s">
        <v>7</v>
      </c>
      <c r="L260">
        <v>0</v>
      </c>
    </row>
    <row r="261" spans="1:12" x14ac:dyDescent="0.25">
      <c r="A261">
        <v>3</v>
      </c>
      <c r="B261">
        <v>34</v>
      </c>
      <c r="C261" t="s">
        <v>26</v>
      </c>
      <c r="D261">
        <v>12</v>
      </c>
      <c r="E261" t="s">
        <v>21</v>
      </c>
      <c r="F261">
        <v>2019</v>
      </c>
      <c r="G261" t="s">
        <v>13</v>
      </c>
      <c r="H261">
        <f>VLOOKUP(Table1[[#This Row],[end_use_level2]],Table2[#All],3,0)</f>
        <v>4</v>
      </c>
      <c r="I261" t="str">
        <f>VLOOKUP(Table1[[#This Row],[id_end_use]],Table3[#All],2,0)</f>
        <v>domestic hot water</v>
      </c>
      <c r="J261">
        <f>VLOOKUP(Table1[[#This Row],[end_use_level2]],Table2[#All],2,0)</f>
        <v>4</v>
      </c>
      <c r="K261" t="s">
        <v>8</v>
      </c>
      <c r="L261">
        <v>15121830.876628688</v>
      </c>
    </row>
    <row r="262" spans="1:12" x14ac:dyDescent="0.25">
      <c r="A262">
        <v>3</v>
      </c>
      <c r="B262">
        <v>34</v>
      </c>
      <c r="C262" t="s">
        <v>26</v>
      </c>
      <c r="D262">
        <v>12</v>
      </c>
      <c r="E262" t="s">
        <v>21</v>
      </c>
      <c r="F262">
        <v>2019</v>
      </c>
      <c r="G262" t="s">
        <v>13</v>
      </c>
      <c r="H262">
        <f>VLOOKUP(Table1[[#This Row],[end_use_level2]],Table2[#All],3,0)</f>
        <v>1</v>
      </c>
      <c r="I262" t="str">
        <f>VLOOKUP(Table1[[#This Row],[id_end_use]],Table3[#All],2,0)</f>
        <v>appliance</v>
      </c>
      <c r="J262">
        <f>VLOOKUP(Table1[[#This Row],[end_use_level2]],Table2[#All],2,0)</f>
        <v>5</v>
      </c>
      <c r="K262" t="s">
        <v>9</v>
      </c>
      <c r="L262">
        <v>0</v>
      </c>
    </row>
    <row r="263" spans="1:12" x14ac:dyDescent="0.25">
      <c r="A263">
        <v>3</v>
      </c>
      <c r="B263">
        <v>34</v>
      </c>
      <c r="C263" t="s">
        <v>26</v>
      </c>
      <c r="D263">
        <v>12</v>
      </c>
      <c r="E263" t="s">
        <v>21</v>
      </c>
      <c r="F263">
        <v>2019</v>
      </c>
      <c r="G263" t="s">
        <v>13</v>
      </c>
      <c r="H263">
        <f>VLOOKUP(Table1[[#This Row],[end_use_level2]],Table2[#All],3,0)</f>
        <v>3</v>
      </c>
      <c r="I263" t="str">
        <f>VLOOKUP(Table1[[#This Row],[id_end_use]],Table3[#All],2,0)</f>
        <v>space heating</v>
      </c>
      <c r="J263">
        <f>VLOOKUP(Table1[[#This Row],[end_use_level2]],Table2[#All],2,0)</f>
        <v>6</v>
      </c>
      <c r="K263" t="s">
        <v>10</v>
      </c>
      <c r="L263">
        <v>67377267.831483349</v>
      </c>
    </row>
    <row r="264" spans="1:12" x14ac:dyDescent="0.25">
      <c r="A264">
        <v>3</v>
      </c>
      <c r="B264">
        <v>34</v>
      </c>
      <c r="C264" t="s">
        <v>26</v>
      </c>
      <c r="D264">
        <v>12</v>
      </c>
      <c r="E264" t="s">
        <v>21</v>
      </c>
      <c r="F264">
        <v>2019</v>
      </c>
      <c r="G264" t="s">
        <v>13</v>
      </c>
      <c r="H264">
        <f>VLOOKUP(Table1[[#This Row],[end_use_level2]],Table2[#All],3,0)</f>
        <v>1</v>
      </c>
      <c r="I264" t="str">
        <f>VLOOKUP(Table1[[#This Row],[id_end_use]],Table3[#All],2,0)</f>
        <v>appliance</v>
      </c>
      <c r="J264">
        <f>VLOOKUP(Table1[[#This Row],[end_use_level2]],Table2[#All],2,0)</f>
        <v>7</v>
      </c>
      <c r="K264" t="s">
        <v>11</v>
      </c>
      <c r="L264">
        <v>0</v>
      </c>
    </row>
    <row r="265" spans="1:12" x14ac:dyDescent="0.25">
      <c r="A265">
        <v>3</v>
      </c>
      <c r="B265">
        <v>34</v>
      </c>
      <c r="C265" t="s">
        <v>26</v>
      </c>
      <c r="D265">
        <v>12</v>
      </c>
      <c r="E265" t="s">
        <v>21</v>
      </c>
      <c r="F265">
        <v>2019</v>
      </c>
      <c r="G265" t="s">
        <v>13</v>
      </c>
      <c r="H265">
        <f>VLOOKUP(Table1[[#This Row],[end_use_level2]],Table2[#All],3,0)</f>
        <v>2</v>
      </c>
      <c r="I265" t="str">
        <f>VLOOKUP(Table1[[#This Row],[id_end_use]],Table3[#All],2,0)</f>
        <v>space cooling</v>
      </c>
      <c r="J265">
        <f>VLOOKUP(Table1[[#This Row],[end_use_level2]],Table2[#All],2,0)</f>
        <v>8</v>
      </c>
      <c r="K265" t="s">
        <v>12</v>
      </c>
      <c r="L265">
        <v>0</v>
      </c>
    </row>
    <row r="266" spans="1:12" x14ac:dyDescent="0.25">
      <c r="A266">
        <v>3</v>
      </c>
      <c r="B266">
        <v>34</v>
      </c>
      <c r="C266" t="s">
        <v>26</v>
      </c>
      <c r="D266">
        <v>14</v>
      </c>
      <c r="E266" t="s">
        <v>23</v>
      </c>
      <c r="F266">
        <v>2019</v>
      </c>
      <c r="G266" t="s">
        <v>13</v>
      </c>
      <c r="H266">
        <f>VLOOKUP(Table1[[#This Row],[end_use_level2]],Table2[#All],3,0)</f>
        <v>1</v>
      </c>
      <c r="I266" t="str">
        <f>VLOOKUP(Table1[[#This Row],[id_end_use]],Table3[#All],2,0)</f>
        <v>appliance</v>
      </c>
      <c r="J266">
        <f>VLOOKUP(Table1[[#This Row],[end_use_level2]],Table2[#All],2,0)</f>
        <v>1</v>
      </c>
      <c r="K266" t="s">
        <v>5</v>
      </c>
      <c r="L266">
        <v>0</v>
      </c>
    </row>
    <row r="267" spans="1:12" x14ac:dyDescent="0.25">
      <c r="A267">
        <v>3</v>
      </c>
      <c r="B267">
        <v>34</v>
      </c>
      <c r="C267" t="s">
        <v>26</v>
      </c>
      <c r="D267">
        <v>14</v>
      </c>
      <c r="E267" t="s">
        <v>23</v>
      </c>
      <c r="F267">
        <v>2019</v>
      </c>
      <c r="G267" t="s">
        <v>13</v>
      </c>
      <c r="H267">
        <f>VLOOKUP(Table1[[#This Row],[end_use_level2]],Table2[#All],3,0)</f>
        <v>1</v>
      </c>
      <c r="I267" t="str">
        <f>VLOOKUP(Table1[[#This Row],[id_end_use]],Table3[#All],2,0)</f>
        <v>appliance</v>
      </c>
      <c r="J267">
        <f>VLOOKUP(Table1[[#This Row],[end_use_level2]],Table2[#All],2,0)</f>
        <v>2</v>
      </c>
      <c r="K267" t="s">
        <v>6</v>
      </c>
      <c r="L267">
        <v>0</v>
      </c>
    </row>
    <row r="268" spans="1:12" x14ac:dyDescent="0.25">
      <c r="A268">
        <v>3</v>
      </c>
      <c r="B268">
        <v>34</v>
      </c>
      <c r="C268" t="s">
        <v>26</v>
      </c>
      <c r="D268">
        <v>14</v>
      </c>
      <c r="E268" t="s">
        <v>23</v>
      </c>
      <c r="F268">
        <v>2019</v>
      </c>
      <c r="G268" t="s">
        <v>13</v>
      </c>
      <c r="H268">
        <f>VLOOKUP(Table1[[#This Row],[end_use_level2]],Table2[#All],3,0)</f>
        <v>1</v>
      </c>
      <c r="I268" t="str">
        <f>VLOOKUP(Table1[[#This Row],[id_end_use]],Table3[#All],2,0)</f>
        <v>appliance</v>
      </c>
      <c r="J268">
        <f>VLOOKUP(Table1[[#This Row],[end_use_level2]],Table2[#All],2,0)</f>
        <v>3</v>
      </c>
      <c r="K268" t="s">
        <v>7</v>
      </c>
      <c r="L268">
        <v>0</v>
      </c>
    </row>
    <row r="269" spans="1:12" x14ac:dyDescent="0.25">
      <c r="A269">
        <v>3</v>
      </c>
      <c r="B269">
        <v>34</v>
      </c>
      <c r="C269" t="s">
        <v>26</v>
      </c>
      <c r="D269">
        <v>14</v>
      </c>
      <c r="E269" t="s">
        <v>23</v>
      </c>
      <c r="F269">
        <v>2019</v>
      </c>
      <c r="G269" t="s">
        <v>13</v>
      </c>
      <c r="H269">
        <f>VLOOKUP(Table1[[#This Row],[end_use_level2]],Table2[#All],3,0)</f>
        <v>4</v>
      </c>
      <c r="I269" t="str">
        <f>VLOOKUP(Table1[[#This Row],[id_end_use]],Table3[#All],2,0)</f>
        <v>domestic hot water</v>
      </c>
      <c r="J269">
        <f>VLOOKUP(Table1[[#This Row],[end_use_level2]],Table2[#All],2,0)</f>
        <v>4</v>
      </c>
      <c r="K269" t="s">
        <v>8</v>
      </c>
      <c r="L269">
        <v>14232108.531523233</v>
      </c>
    </row>
    <row r="270" spans="1:12" x14ac:dyDescent="0.25">
      <c r="A270">
        <v>3</v>
      </c>
      <c r="B270">
        <v>34</v>
      </c>
      <c r="C270" t="s">
        <v>26</v>
      </c>
      <c r="D270">
        <v>14</v>
      </c>
      <c r="E270" t="s">
        <v>23</v>
      </c>
      <c r="F270">
        <v>2019</v>
      </c>
      <c r="G270" t="s">
        <v>13</v>
      </c>
      <c r="H270">
        <f>VLOOKUP(Table1[[#This Row],[end_use_level2]],Table2[#All],3,0)</f>
        <v>1</v>
      </c>
      <c r="I270" t="str">
        <f>VLOOKUP(Table1[[#This Row],[id_end_use]],Table3[#All],2,0)</f>
        <v>appliance</v>
      </c>
      <c r="J270">
        <f>VLOOKUP(Table1[[#This Row],[end_use_level2]],Table2[#All],2,0)</f>
        <v>5</v>
      </c>
      <c r="K270" t="s">
        <v>9</v>
      </c>
      <c r="L270">
        <v>12424837.416211389</v>
      </c>
    </row>
    <row r="271" spans="1:12" x14ac:dyDescent="0.25">
      <c r="A271">
        <v>3</v>
      </c>
      <c r="B271">
        <v>34</v>
      </c>
      <c r="C271" t="s">
        <v>26</v>
      </c>
      <c r="D271">
        <v>14</v>
      </c>
      <c r="E271" t="s">
        <v>23</v>
      </c>
      <c r="F271">
        <v>2019</v>
      </c>
      <c r="G271" t="s">
        <v>13</v>
      </c>
      <c r="H271">
        <f>VLOOKUP(Table1[[#This Row],[end_use_level2]],Table2[#All],3,0)</f>
        <v>3</v>
      </c>
      <c r="I271" t="str">
        <f>VLOOKUP(Table1[[#This Row],[id_end_use]],Table3[#All],2,0)</f>
        <v>space heating</v>
      </c>
      <c r="J271">
        <f>VLOOKUP(Table1[[#This Row],[end_use_level2]],Table2[#All],2,0)</f>
        <v>6</v>
      </c>
      <c r="K271" t="s">
        <v>10</v>
      </c>
      <c r="L271">
        <v>247077237.49520427</v>
      </c>
    </row>
    <row r="272" spans="1:12" x14ac:dyDescent="0.25">
      <c r="A272">
        <v>3</v>
      </c>
      <c r="B272">
        <v>34</v>
      </c>
      <c r="C272" t="s">
        <v>26</v>
      </c>
      <c r="D272">
        <v>14</v>
      </c>
      <c r="E272" t="s">
        <v>23</v>
      </c>
      <c r="F272">
        <v>2019</v>
      </c>
      <c r="G272" t="s">
        <v>13</v>
      </c>
      <c r="H272">
        <f>VLOOKUP(Table1[[#This Row],[end_use_level2]],Table2[#All],3,0)</f>
        <v>1</v>
      </c>
      <c r="I272" t="str">
        <f>VLOOKUP(Table1[[#This Row],[id_end_use]],Table3[#All],2,0)</f>
        <v>appliance</v>
      </c>
      <c r="J272">
        <f>VLOOKUP(Table1[[#This Row],[end_use_level2]],Table2[#All],2,0)</f>
        <v>7</v>
      </c>
      <c r="K272" t="s">
        <v>11</v>
      </c>
      <c r="L272">
        <v>0</v>
      </c>
    </row>
    <row r="273" spans="1:12" x14ac:dyDescent="0.25">
      <c r="A273">
        <v>3</v>
      </c>
      <c r="B273">
        <v>34</v>
      </c>
      <c r="C273" t="s">
        <v>26</v>
      </c>
      <c r="D273">
        <v>14</v>
      </c>
      <c r="E273" t="s">
        <v>23</v>
      </c>
      <c r="F273">
        <v>2019</v>
      </c>
      <c r="G273" t="s">
        <v>13</v>
      </c>
      <c r="H273">
        <f>VLOOKUP(Table1[[#This Row],[end_use_level2]],Table2[#All],3,0)</f>
        <v>2</v>
      </c>
      <c r="I273" t="str">
        <f>VLOOKUP(Table1[[#This Row],[id_end_use]],Table3[#All],2,0)</f>
        <v>space cooling</v>
      </c>
      <c r="J273">
        <f>VLOOKUP(Table1[[#This Row],[end_use_level2]],Table2[#All],2,0)</f>
        <v>8</v>
      </c>
      <c r="K273" t="s">
        <v>12</v>
      </c>
      <c r="L273">
        <v>0</v>
      </c>
    </row>
    <row r="274" spans="1:12" x14ac:dyDescent="0.25">
      <c r="A274">
        <v>3</v>
      </c>
      <c r="B274">
        <v>34</v>
      </c>
      <c r="C274" t="s">
        <v>26</v>
      </c>
      <c r="D274">
        <v>13</v>
      </c>
      <c r="E274" t="s">
        <v>22</v>
      </c>
      <c r="F274">
        <v>2019</v>
      </c>
      <c r="G274" t="s">
        <v>13</v>
      </c>
      <c r="H274">
        <f>VLOOKUP(Table1[[#This Row],[end_use_level2]],Table2[#All],3,0)</f>
        <v>1</v>
      </c>
      <c r="I274" t="str">
        <f>VLOOKUP(Table1[[#This Row],[id_end_use]],Table3[#All],2,0)</f>
        <v>appliance</v>
      </c>
      <c r="J274">
        <f>VLOOKUP(Table1[[#This Row],[end_use_level2]],Table2[#All],2,0)</f>
        <v>1</v>
      </c>
      <c r="K274" t="s">
        <v>5</v>
      </c>
      <c r="L274">
        <v>0</v>
      </c>
    </row>
    <row r="275" spans="1:12" x14ac:dyDescent="0.25">
      <c r="A275">
        <v>3</v>
      </c>
      <c r="B275">
        <v>34</v>
      </c>
      <c r="C275" t="s">
        <v>26</v>
      </c>
      <c r="D275">
        <v>13</v>
      </c>
      <c r="E275" t="s">
        <v>22</v>
      </c>
      <c r="F275">
        <v>2019</v>
      </c>
      <c r="G275" t="s">
        <v>13</v>
      </c>
      <c r="H275">
        <f>VLOOKUP(Table1[[#This Row],[end_use_level2]],Table2[#All],3,0)</f>
        <v>1</v>
      </c>
      <c r="I275" t="str">
        <f>VLOOKUP(Table1[[#This Row],[id_end_use]],Table3[#All],2,0)</f>
        <v>appliance</v>
      </c>
      <c r="J275">
        <f>VLOOKUP(Table1[[#This Row],[end_use_level2]],Table2[#All],2,0)</f>
        <v>2</v>
      </c>
      <c r="K275" t="s">
        <v>6</v>
      </c>
      <c r="L275">
        <v>0</v>
      </c>
    </row>
    <row r="276" spans="1:12" x14ac:dyDescent="0.25">
      <c r="A276">
        <v>3</v>
      </c>
      <c r="B276">
        <v>34</v>
      </c>
      <c r="C276" t="s">
        <v>26</v>
      </c>
      <c r="D276">
        <v>13</v>
      </c>
      <c r="E276" t="s">
        <v>22</v>
      </c>
      <c r="F276">
        <v>2019</v>
      </c>
      <c r="G276" t="s">
        <v>13</v>
      </c>
      <c r="H276">
        <f>VLOOKUP(Table1[[#This Row],[end_use_level2]],Table2[#All],3,0)</f>
        <v>1</v>
      </c>
      <c r="I276" t="str">
        <f>VLOOKUP(Table1[[#This Row],[id_end_use]],Table3[#All],2,0)</f>
        <v>appliance</v>
      </c>
      <c r="J276">
        <f>VLOOKUP(Table1[[#This Row],[end_use_level2]],Table2[#All],2,0)</f>
        <v>3</v>
      </c>
      <c r="K276" t="s">
        <v>7</v>
      </c>
      <c r="L276">
        <v>0</v>
      </c>
    </row>
    <row r="277" spans="1:12" x14ac:dyDescent="0.25">
      <c r="A277">
        <v>3</v>
      </c>
      <c r="B277">
        <v>34</v>
      </c>
      <c r="C277" t="s">
        <v>26</v>
      </c>
      <c r="D277">
        <v>13</v>
      </c>
      <c r="E277" t="s">
        <v>22</v>
      </c>
      <c r="F277">
        <v>2019</v>
      </c>
      <c r="G277" t="s">
        <v>13</v>
      </c>
      <c r="H277">
        <f>VLOOKUP(Table1[[#This Row],[end_use_level2]],Table2[#All],3,0)</f>
        <v>4</v>
      </c>
      <c r="I277" t="str">
        <f>VLOOKUP(Table1[[#This Row],[id_end_use]],Table3[#All],2,0)</f>
        <v>domestic hot water</v>
      </c>
      <c r="J277">
        <f>VLOOKUP(Table1[[#This Row],[end_use_level2]],Table2[#All],2,0)</f>
        <v>4</v>
      </c>
      <c r="K277" t="s">
        <v>8</v>
      </c>
      <c r="L277">
        <v>45966886.672154471</v>
      </c>
    </row>
    <row r="278" spans="1:12" x14ac:dyDescent="0.25">
      <c r="A278">
        <v>3</v>
      </c>
      <c r="B278">
        <v>34</v>
      </c>
      <c r="C278" t="s">
        <v>26</v>
      </c>
      <c r="D278">
        <v>13</v>
      </c>
      <c r="E278" t="s">
        <v>22</v>
      </c>
      <c r="F278">
        <v>2019</v>
      </c>
      <c r="G278" t="s">
        <v>13</v>
      </c>
      <c r="H278">
        <f>VLOOKUP(Table1[[#This Row],[end_use_level2]],Table2[#All],3,0)</f>
        <v>1</v>
      </c>
      <c r="I278" t="str">
        <f>VLOOKUP(Table1[[#This Row],[id_end_use]],Table3[#All],2,0)</f>
        <v>appliance</v>
      </c>
      <c r="J278">
        <f>VLOOKUP(Table1[[#This Row],[end_use_level2]],Table2[#All],2,0)</f>
        <v>5</v>
      </c>
      <c r="K278" t="s">
        <v>9</v>
      </c>
      <c r="L278">
        <v>0</v>
      </c>
    </row>
    <row r="279" spans="1:12" x14ac:dyDescent="0.25">
      <c r="A279">
        <v>3</v>
      </c>
      <c r="B279">
        <v>34</v>
      </c>
      <c r="C279" t="s">
        <v>26</v>
      </c>
      <c r="D279">
        <v>13</v>
      </c>
      <c r="E279" t="s">
        <v>22</v>
      </c>
      <c r="F279">
        <v>2019</v>
      </c>
      <c r="G279" t="s">
        <v>13</v>
      </c>
      <c r="H279">
        <f>VLOOKUP(Table1[[#This Row],[end_use_level2]],Table2[#All],3,0)</f>
        <v>3</v>
      </c>
      <c r="I279" t="str">
        <f>VLOOKUP(Table1[[#This Row],[id_end_use]],Table3[#All],2,0)</f>
        <v>space heating</v>
      </c>
      <c r="J279">
        <f>VLOOKUP(Table1[[#This Row],[end_use_level2]],Table2[#All],2,0)</f>
        <v>6</v>
      </c>
      <c r="K279" t="s">
        <v>10</v>
      </c>
      <c r="L279">
        <v>962839670.87498379</v>
      </c>
    </row>
    <row r="280" spans="1:12" x14ac:dyDescent="0.25">
      <c r="A280">
        <v>3</v>
      </c>
      <c r="B280">
        <v>34</v>
      </c>
      <c r="C280" t="s">
        <v>26</v>
      </c>
      <c r="D280">
        <v>13</v>
      </c>
      <c r="E280" t="s">
        <v>22</v>
      </c>
      <c r="F280">
        <v>2019</v>
      </c>
      <c r="G280" t="s">
        <v>13</v>
      </c>
      <c r="H280">
        <f>VLOOKUP(Table1[[#This Row],[end_use_level2]],Table2[#All],3,0)</f>
        <v>1</v>
      </c>
      <c r="I280" t="str">
        <f>VLOOKUP(Table1[[#This Row],[id_end_use]],Table3[#All],2,0)</f>
        <v>appliance</v>
      </c>
      <c r="J280">
        <f>VLOOKUP(Table1[[#This Row],[end_use_level2]],Table2[#All],2,0)</f>
        <v>7</v>
      </c>
      <c r="K280" t="s">
        <v>11</v>
      </c>
      <c r="L280">
        <v>0</v>
      </c>
    </row>
    <row r="281" spans="1:12" x14ac:dyDescent="0.25">
      <c r="A281">
        <v>3</v>
      </c>
      <c r="B281">
        <v>34</v>
      </c>
      <c r="C281" t="s">
        <v>26</v>
      </c>
      <c r="D281">
        <v>13</v>
      </c>
      <c r="E281" t="s">
        <v>22</v>
      </c>
      <c r="F281">
        <v>2019</v>
      </c>
      <c r="G281" t="s">
        <v>13</v>
      </c>
      <c r="H281">
        <f>VLOOKUP(Table1[[#This Row],[end_use_level2]],Table2[#All],3,0)</f>
        <v>2</v>
      </c>
      <c r="I281" t="str">
        <f>VLOOKUP(Table1[[#This Row],[id_end_use]],Table3[#All],2,0)</f>
        <v>space cooling</v>
      </c>
      <c r="J281">
        <f>VLOOKUP(Table1[[#This Row],[end_use_level2]],Table2[#All],2,0)</f>
        <v>8</v>
      </c>
      <c r="K281" t="s">
        <v>12</v>
      </c>
      <c r="L281">
        <v>0</v>
      </c>
    </row>
    <row r="282" spans="1:12" x14ac:dyDescent="0.25">
      <c r="A282">
        <v>3</v>
      </c>
      <c r="B282">
        <v>34</v>
      </c>
      <c r="C282" t="s">
        <v>26</v>
      </c>
      <c r="D282">
        <v>1</v>
      </c>
      <c r="E282" t="s">
        <v>15</v>
      </c>
      <c r="F282">
        <v>2019</v>
      </c>
      <c r="G282" t="s">
        <v>13</v>
      </c>
      <c r="H282">
        <f>VLOOKUP(Table1[[#This Row],[end_use_level2]],Table2[#All],3,0)</f>
        <v>1</v>
      </c>
      <c r="I282" t="str">
        <f>VLOOKUP(Table1[[#This Row],[id_end_use]],Table3[#All],2,0)</f>
        <v>appliance</v>
      </c>
      <c r="J282">
        <f>VLOOKUP(Table1[[#This Row],[end_use_level2]],Table2[#All],2,0)</f>
        <v>1</v>
      </c>
      <c r="K282" t="s">
        <v>5</v>
      </c>
      <c r="L282">
        <v>7726546245.4920454</v>
      </c>
    </row>
    <row r="283" spans="1:12" x14ac:dyDescent="0.25">
      <c r="A283">
        <v>3</v>
      </c>
      <c r="B283">
        <v>34</v>
      </c>
      <c r="C283" t="s">
        <v>26</v>
      </c>
      <c r="D283">
        <v>1</v>
      </c>
      <c r="E283" t="s">
        <v>15</v>
      </c>
      <c r="F283">
        <v>2019</v>
      </c>
      <c r="G283" t="s">
        <v>13</v>
      </c>
      <c r="H283">
        <f>VLOOKUP(Table1[[#This Row],[end_use_level2]],Table2[#All],3,0)</f>
        <v>1</v>
      </c>
      <c r="I283" t="str">
        <f>VLOOKUP(Table1[[#This Row],[id_end_use]],Table3[#All],2,0)</f>
        <v>appliance</v>
      </c>
      <c r="J283">
        <f>VLOOKUP(Table1[[#This Row],[end_use_level2]],Table2[#All],2,0)</f>
        <v>2</v>
      </c>
      <c r="K283" t="s">
        <v>6</v>
      </c>
      <c r="L283">
        <v>6744048417.419919</v>
      </c>
    </row>
    <row r="284" spans="1:12" x14ac:dyDescent="0.25">
      <c r="A284">
        <v>3</v>
      </c>
      <c r="B284">
        <v>34</v>
      </c>
      <c r="C284" t="s">
        <v>26</v>
      </c>
      <c r="D284">
        <v>1</v>
      </c>
      <c r="E284" t="s">
        <v>15</v>
      </c>
      <c r="F284">
        <v>2019</v>
      </c>
      <c r="G284" t="s">
        <v>13</v>
      </c>
      <c r="H284">
        <f>VLOOKUP(Table1[[#This Row],[end_use_level2]],Table2[#All],3,0)</f>
        <v>1</v>
      </c>
      <c r="I284" t="str">
        <f>VLOOKUP(Table1[[#This Row],[id_end_use]],Table3[#All],2,0)</f>
        <v>appliance</v>
      </c>
      <c r="J284">
        <f>VLOOKUP(Table1[[#This Row],[end_use_level2]],Table2[#All],2,0)</f>
        <v>3</v>
      </c>
      <c r="K284" t="s">
        <v>7</v>
      </c>
      <c r="L284">
        <v>1652320174.6549573</v>
      </c>
    </row>
    <row r="285" spans="1:12" x14ac:dyDescent="0.25">
      <c r="A285">
        <v>3</v>
      </c>
      <c r="B285">
        <v>34</v>
      </c>
      <c r="C285" t="s">
        <v>26</v>
      </c>
      <c r="D285">
        <v>1</v>
      </c>
      <c r="E285" t="s">
        <v>15</v>
      </c>
      <c r="F285">
        <v>2019</v>
      </c>
      <c r="G285" t="s">
        <v>13</v>
      </c>
      <c r="H285">
        <f>VLOOKUP(Table1[[#This Row],[end_use_level2]],Table2[#All],3,0)</f>
        <v>4</v>
      </c>
      <c r="I285" t="str">
        <f>VLOOKUP(Table1[[#This Row],[id_end_use]],Table3[#All],2,0)</f>
        <v>domestic hot water</v>
      </c>
      <c r="J285">
        <f>VLOOKUP(Table1[[#This Row],[end_use_level2]],Table2[#All],2,0)</f>
        <v>4</v>
      </c>
      <c r="K285" t="s">
        <v>8</v>
      </c>
      <c r="L285">
        <v>226840801.3109349</v>
      </c>
    </row>
    <row r="286" spans="1:12" x14ac:dyDescent="0.25">
      <c r="A286">
        <v>3</v>
      </c>
      <c r="B286">
        <v>34</v>
      </c>
      <c r="C286" t="s">
        <v>26</v>
      </c>
      <c r="D286">
        <v>1</v>
      </c>
      <c r="E286" t="s">
        <v>15</v>
      </c>
      <c r="F286">
        <v>2019</v>
      </c>
      <c r="G286" t="s">
        <v>13</v>
      </c>
      <c r="H286">
        <f>VLOOKUP(Table1[[#This Row],[end_use_level2]],Table2[#All],3,0)</f>
        <v>1</v>
      </c>
      <c r="I286" t="str">
        <f>VLOOKUP(Table1[[#This Row],[id_end_use]],Table3[#All],2,0)</f>
        <v>appliance</v>
      </c>
      <c r="J286">
        <f>VLOOKUP(Table1[[#This Row],[end_use_level2]],Table2[#All],2,0)</f>
        <v>5</v>
      </c>
      <c r="K286" t="s">
        <v>9</v>
      </c>
      <c r="L286">
        <v>61814764.420644395</v>
      </c>
    </row>
    <row r="287" spans="1:12" x14ac:dyDescent="0.25">
      <c r="A287">
        <v>3</v>
      </c>
      <c r="B287">
        <v>34</v>
      </c>
      <c r="C287" t="s">
        <v>26</v>
      </c>
      <c r="D287">
        <v>1</v>
      </c>
      <c r="E287" t="s">
        <v>15</v>
      </c>
      <c r="F287">
        <v>2019</v>
      </c>
      <c r="G287" t="s">
        <v>13</v>
      </c>
      <c r="H287">
        <f>VLOOKUP(Table1[[#This Row],[end_use_level2]],Table2[#All],3,0)</f>
        <v>3</v>
      </c>
      <c r="I287" t="str">
        <f>VLOOKUP(Table1[[#This Row],[id_end_use]],Table3[#All],2,0)</f>
        <v>space heating</v>
      </c>
      <c r="J287">
        <f>VLOOKUP(Table1[[#This Row],[end_use_level2]],Table2[#All],2,0)</f>
        <v>6</v>
      </c>
      <c r="K287" t="s">
        <v>10</v>
      </c>
      <c r="L287">
        <v>2013941037.1271083</v>
      </c>
    </row>
    <row r="288" spans="1:12" x14ac:dyDescent="0.25">
      <c r="A288">
        <v>3</v>
      </c>
      <c r="B288">
        <v>34</v>
      </c>
      <c r="C288" t="s">
        <v>26</v>
      </c>
      <c r="D288">
        <v>1</v>
      </c>
      <c r="E288" t="s">
        <v>15</v>
      </c>
      <c r="F288">
        <v>2019</v>
      </c>
      <c r="G288" t="s">
        <v>13</v>
      </c>
      <c r="H288">
        <f>VLOOKUP(Table1[[#This Row],[end_use_level2]],Table2[#All],3,0)</f>
        <v>1</v>
      </c>
      <c r="I288" t="str">
        <f>VLOOKUP(Table1[[#This Row],[id_end_use]],Table3[#All],2,0)</f>
        <v>appliance</v>
      </c>
      <c r="J288">
        <f>VLOOKUP(Table1[[#This Row],[end_use_level2]],Table2[#All],2,0)</f>
        <v>7</v>
      </c>
      <c r="K288" t="s">
        <v>11</v>
      </c>
      <c r="L288">
        <v>1551138311.3101575</v>
      </c>
    </row>
    <row r="289" spans="1:12" x14ac:dyDescent="0.25">
      <c r="A289">
        <v>3</v>
      </c>
      <c r="B289">
        <v>34</v>
      </c>
      <c r="C289" t="s">
        <v>26</v>
      </c>
      <c r="D289">
        <v>1</v>
      </c>
      <c r="E289" t="s">
        <v>15</v>
      </c>
      <c r="F289">
        <v>2019</v>
      </c>
      <c r="G289" t="s">
        <v>13</v>
      </c>
      <c r="H289">
        <f>VLOOKUP(Table1[[#This Row],[end_use_level2]],Table2[#All],3,0)</f>
        <v>2</v>
      </c>
      <c r="I289" t="str">
        <f>VLOOKUP(Table1[[#This Row],[id_end_use]],Table3[#All],2,0)</f>
        <v>space cooling</v>
      </c>
      <c r="J289">
        <f>VLOOKUP(Table1[[#This Row],[end_use_level2]],Table2[#All],2,0)</f>
        <v>8</v>
      </c>
      <c r="K289" t="s">
        <v>12</v>
      </c>
      <c r="L289">
        <v>579400760.49440217</v>
      </c>
    </row>
    <row r="290" spans="1:12" x14ac:dyDescent="0.25">
      <c r="A290">
        <v>3</v>
      </c>
      <c r="B290">
        <v>35</v>
      </c>
      <c r="C290" t="s">
        <v>27</v>
      </c>
      <c r="D290">
        <v>3</v>
      </c>
      <c r="E290" t="s">
        <v>17</v>
      </c>
      <c r="F290">
        <v>2019</v>
      </c>
      <c r="G290" t="s">
        <v>13</v>
      </c>
      <c r="H290">
        <f>VLOOKUP(Table1[[#This Row],[end_use_level2]],Table2[#All],3,0)</f>
        <v>1</v>
      </c>
      <c r="I290" t="str">
        <f>VLOOKUP(Table1[[#This Row],[id_end_use]],Table3[#All],2,0)</f>
        <v>appliance</v>
      </c>
      <c r="J290">
        <f>VLOOKUP(Table1[[#This Row],[end_use_level2]],Table2[#All],2,0)</f>
        <v>1</v>
      </c>
      <c r="K290" t="s">
        <v>5</v>
      </c>
      <c r="L290">
        <v>0</v>
      </c>
    </row>
    <row r="291" spans="1:12" x14ac:dyDescent="0.25">
      <c r="A291">
        <v>3</v>
      </c>
      <c r="B291">
        <v>35</v>
      </c>
      <c r="C291" t="s">
        <v>27</v>
      </c>
      <c r="D291">
        <v>3</v>
      </c>
      <c r="E291" t="s">
        <v>17</v>
      </c>
      <c r="F291">
        <v>2019</v>
      </c>
      <c r="G291" t="s">
        <v>13</v>
      </c>
      <c r="H291">
        <f>VLOOKUP(Table1[[#This Row],[end_use_level2]],Table2[#All],3,0)</f>
        <v>1</v>
      </c>
      <c r="I291" t="str">
        <f>VLOOKUP(Table1[[#This Row],[id_end_use]],Table3[#All],2,0)</f>
        <v>appliance</v>
      </c>
      <c r="J291">
        <f>VLOOKUP(Table1[[#This Row],[end_use_level2]],Table2[#All],2,0)</f>
        <v>2</v>
      </c>
      <c r="K291" t="s">
        <v>6</v>
      </c>
      <c r="L291">
        <v>0</v>
      </c>
    </row>
    <row r="292" spans="1:12" x14ac:dyDescent="0.25">
      <c r="A292">
        <v>3</v>
      </c>
      <c r="B292">
        <v>35</v>
      </c>
      <c r="C292" t="s">
        <v>27</v>
      </c>
      <c r="D292">
        <v>3</v>
      </c>
      <c r="E292" t="s">
        <v>17</v>
      </c>
      <c r="F292">
        <v>2019</v>
      </c>
      <c r="G292" t="s">
        <v>13</v>
      </c>
      <c r="H292">
        <f>VLOOKUP(Table1[[#This Row],[end_use_level2]],Table2[#All],3,0)</f>
        <v>1</v>
      </c>
      <c r="I292" t="str">
        <f>VLOOKUP(Table1[[#This Row],[id_end_use]],Table3[#All],2,0)</f>
        <v>appliance</v>
      </c>
      <c r="J292">
        <f>VLOOKUP(Table1[[#This Row],[end_use_level2]],Table2[#All],2,0)</f>
        <v>3</v>
      </c>
      <c r="K292" t="s">
        <v>7</v>
      </c>
      <c r="L292">
        <v>0</v>
      </c>
    </row>
    <row r="293" spans="1:12" x14ac:dyDescent="0.25">
      <c r="A293">
        <v>3</v>
      </c>
      <c r="B293">
        <v>35</v>
      </c>
      <c r="C293" t="s">
        <v>27</v>
      </c>
      <c r="D293">
        <v>3</v>
      </c>
      <c r="E293" t="s">
        <v>17</v>
      </c>
      <c r="F293">
        <v>2019</v>
      </c>
      <c r="G293" t="s">
        <v>13</v>
      </c>
      <c r="H293">
        <f>VLOOKUP(Table1[[#This Row],[end_use_level2]],Table2[#All],3,0)</f>
        <v>4</v>
      </c>
      <c r="I293" t="str">
        <f>VLOOKUP(Table1[[#This Row],[id_end_use]],Table3[#All],2,0)</f>
        <v>domestic hot water</v>
      </c>
      <c r="J293">
        <f>VLOOKUP(Table1[[#This Row],[end_use_level2]],Table2[#All],2,0)</f>
        <v>4</v>
      </c>
      <c r="K293" t="s">
        <v>8</v>
      </c>
      <c r="L293">
        <v>0</v>
      </c>
    </row>
    <row r="294" spans="1:12" x14ac:dyDescent="0.25">
      <c r="A294">
        <v>3</v>
      </c>
      <c r="B294">
        <v>35</v>
      </c>
      <c r="C294" t="s">
        <v>27</v>
      </c>
      <c r="D294">
        <v>3</v>
      </c>
      <c r="E294" t="s">
        <v>17</v>
      </c>
      <c r="F294">
        <v>2019</v>
      </c>
      <c r="G294" t="s">
        <v>13</v>
      </c>
      <c r="H294">
        <f>VLOOKUP(Table1[[#This Row],[end_use_level2]],Table2[#All],3,0)</f>
        <v>1</v>
      </c>
      <c r="I294" t="str">
        <f>VLOOKUP(Table1[[#This Row],[id_end_use]],Table3[#All],2,0)</f>
        <v>appliance</v>
      </c>
      <c r="J294">
        <f>VLOOKUP(Table1[[#This Row],[end_use_level2]],Table2[#All],2,0)</f>
        <v>5</v>
      </c>
      <c r="K294" t="s">
        <v>9</v>
      </c>
      <c r="L294">
        <v>0</v>
      </c>
    </row>
    <row r="295" spans="1:12" x14ac:dyDescent="0.25">
      <c r="A295">
        <v>3</v>
      </c>
      <c r="B295">
        <v>35</v>
      </c>
      <c r="C295" t="s">
        <v>27</v>
      </c>
      <c r="D295">
        <v>3</v>
      </c>
      <c r="E295" t="s">
        <v>17</v>
      </c>
      <c r="F295">
        <v>2019</v>
      </c>
      <c r="G295" t="s">
        <v>13</v>
      </c>
      <c r="H295">
        <f>VLOOKUP(Table1[[#This Row],[end_use_level2]],Table2[#All],3,0)</f>
        <v>3</v>
      </c>
      <c r="I295" t="str">
        <f>VLOOKUP(Table1[[#This Row],[id_end_use]],Table3[#All],2,0)</f>
        <v>space heating</v>
      </c>
      <c r="J295">
        <f>VLOOKUP(Table1[[#This Row],[end_use_level2]],Table2[#All],2,0)</f>
        <v>6</v>
      </c>
      <c r="K295" t="s">
        <v>10</v>
      </c>
      <c r="L295">
        <v>0</v>
      </c>
    </row>
    <row r="296" spans="1:12" x14ac:dyDescent="0.25">
      <c r="A296">
        <v>3</v>
      </c>
      <c r="B296">
        <v>35</v>
      </c>
      <c r="C296" t="s">
        <v>27</v>
      </c>
      <c r="D296">
        <v>3</v>
      </c>
      <c r="E296" t="s">
        <v>17</v>
      </c>
      <c r="F296">
        <v>2019</v>
      </c>
      <c r="G296" t="s">
        <v>13</v>
      </c>
      <c r="H296">
        <f>VLOOKUP(Table1[[#This Row],[end_use_level2]],Table2[#All],3,0)</f>
        <v>1</v>
      </c>
      <c r="I296" t="str">
        <f>VLOOKUP(Table1[[#This Row],[id_end_use]],Table3[#All],2,0)</f>
        <v>appliance</v>
      </c>
      <c r="J296">
        <f>VLOOKUP(Table1[[#This Row],[end_use_level2]],Table2[#All],2,0)</f>
        <v>7</v>
      </c>
      <c r="K296" t="s">
        <v>11</v>
      </c>
      <c r="L296">
        <v>0</v>
      </c>
    </row>
    <row r="297" spans="1:12" x14ac:dyDescent="0.25">
      <c r="A297">
        <v>3</v>
      </c>
      <c r="B297">
        <v>35</v>
      </c>
      <c r="C297" t="s">
        <v>27</v>
      </c>
      <c r="D297">
        <v>3</v>
      </c>
      <c r="E297" t="s">
        <v>17</v>
      </c>
      <c r="F297">
        <v>2019</v>
      </c>
      <c r="G297" t="s">
        <v>13</v>
      </c>
      <c r="H297">
        <f>VLOOKUP(Table1[[#This Row],[end_use_level2]],Table2[#All],3,0)</f>
        <v>2</v>
      </c>
      <c r="I297" t="str">
        <f>VLOOKUP(Table1[[#This Row],[id_end_use]],Table3[#All],2,0)</f>
        <v>space cooling</v>
      </c>
      <c r="J297">
        <f>VLOOKUP(Table1[[#This Row],[end_use_level2]],Table2[#All],2,0)</f>
        <v>8</v>
      </c>
      <c r="K297" t="s">
        <v>12</v>
      </c>
      <c r="L297">
        <v>0</v>
      </c>
    </row>
    <row r="298" spans="1:12" x14ac:dyDescent="0.25">
      <c r="A298">
        <v>3</v>
      </c>
      <c r="B298">
        <v>35</v>
      </c>
      <c r="C298" t="s">
        <v>27</v>
      </c>
      <c r="D298">
        <v>2</v>
      </c>
      <c r="E298" t="s">
        <v>16</v>
      </c>
      <c r="F298">
        <v>2019</v>
      </c>
      <c r="G298" t="s">
        <v>13</v>
      </c>
      <c r="H298">
        <f>VLOOKUP(Table1[[#This Row],[end_use_level2]],Table2[#All],3,0)</f>
        <v>1</v>
      </c>
      <c r="I298" t="str">
        <f>VLOOKUP(Table1[[#This Row],[id_end_use]],Table3[#All],2,0)</f>
        <v>appliance</v>
      </c>
      <c r="J298">
        <f>VLOOKUP(Table1[[#This Row],[end_use_level2]],Table2[#All],2,0)</f>
        <v>1</v>
      </c>
      <c r="K298" t="s">
        <v>5</v>
      </c>
      <c r="L298">
        <v>0</v>
      </c>
    </row>
    <row r="299" spans="1:12" x14ac:dyDescent="0.25">
      <c r="A299">
        <v>3</v>
      </c>
      <c r="B299">
        <v>35</v>
      </c>
      <c r="C299" t="s">
        <v>27</v>
      </c>
      <c r="D299">
        <v>2</v>
      </c>
      <c r="E299" t="s">
        <v>16</v>
      </c>
      <c r="F299">
        <v>2019</v>
      </c>
      <c r="G299" t="s">
        <v>13</v>
      </c>
      <c r="H299">
        <f>VLOOKUP(Table1[[#This Row],[end_use_level2]],Table2[#All],3,0)</f>
        <v>1</v>
      </c>
      <c r="I299" t="str">
        <f>VLOOKUP(Table1[[#This Row],[id_end_use]],Table3[#All],2,0)</f>
        <v>appliance</v>
      </c>
      <c r="J299">
        <f>VLOOKUP(Table1[[#This Row],[end_use_level2]],Table2[#All],2,0)</f>
        <v>2</v>
      </c>
      <c r="K299" t="s">
        <v>6</v>
      </c>
      <c r="L299">
        <v>0</v>
      </c>
    </row>
    <row r="300" spans="1:12" x14ac:dyDescent="0.25">
      <c r="A300">
        <v>3</v>
      </c>
      <c r="B300">
        <v>35</v>
      </c>
      <c r="C300" t="s">
        <v>27</v>
      </c>
      <c r="D300">
        <v>2</v>
      </c>
      <c r="E300" t="s">
        <v>16</v>
      </c>
      <c r="F300">
        <v>2019</v>
      </c>
      <c r="G300" t="s">
        <v>13</v>
      </c>
      <c r="H300">
        <f>VLOOKUP(Table1[[#This Row],[end_use_level2]],Table2[#All],3,0)</f>
        <v>1</v>
      </c>
      <c r="I300" t="str">
        <f>VLOOKUP(Table1[[#This Row],[id_end_use]],Table3[#All],2,0)</f>
        <v>appliance</v>
      </c>
      <c r="J300">
        <f>VLOOKUP(Table1[[#This Row],[end_use_level2]],Table2[#All],2,0)</f>
        <v>3</v>
      </c>
      <c r="K300" t="s">
        <v>7</v>
      </c>
      <c r="L300">
        <v>1667207194.9307036</v>
      </c>
    </row>
    <row r="301" spans="1:12" x14ac:dyDescent="0.25">
      <c r="A301">
        <v>3</v>
      </c>
      <c r="B301">
        <v>35</v>
      </c>
      <c r="C301" t="s">
        <v>27</v>
      </c>
      <c r="D301">
        <v>2</v>
      </c>
      <c r="E301" t="s">
        <v>16</v>
      </c>
      <c r="F301">
        <v>2019</v>
      </c>
      <c r="G301" t="s">
        <v>13</v>
      </c>
      <c r="H301">
        <f>VLOOKUP(Table1[[#This Row],[end_use_level2]],Table2[#All],3,0)</f>
        <v>4</v>
      </c>
      <c r="I301" t="str">
        <f>VLOOKUP(Table1[[#This Row],[id_end_use]],Table3[#All],2,0)</f>
        <v>domestic hot water</v>
      </c>
      <c r="J301">
        <f>VLOOKUP(Table1[[#This Row],[end_use_level2]],Table2[#All],2,0)</f>
        <v>4</v>
      </c>
      <c r="K301" t="s">
        <v>8</v>
      </c>
      <c r="L301">
        <v>0</v>
      </c>
    </row>
    <row r="302" spans="1:12" x14ac:dyDescent="0.25">
      <c r="A302">
        <v>3</v>
      </c>
      <c r="B302">
        <v>35</v>
      </c>
      <c r="C302" t="s">
        <v>27</v>
      </c>
      <c r="D302">
        <v>2</v>
      </c>
      <c r="E302" t="s">
        <v>16</v>
      </c>
      <c r="F302">
        <v>2019</v>
      </c>
      <c r="G302" t="s">
        <v>13</v>
      </c>
      <c r="H302">
        <f>VLOOKUP(Table1[[#This Row],[end_use_level2]],Table2[#All],3,0)</f>
        <v>1</v>
      </c>
      <c r="I302" t="str">
        <f>VLOOKUP(Table1[[#This Row],[id_end_use]],Table3[#All],2,0)</f>
        <v>appliance</v>
      </c>
      <c r="J302">
        <f>VLOOKUP(Table1[[#This Row],[end_use_level2]],Table2[#All],2,0)</f>
        <v>5</v>
      </c>
      <c r="K302" t="s">
        <v>9</v>
      </c>
      <c r="L302">
        <v>0</v>
      </c>
    </row>
    <row r="303" spans="1:12" x14ac:dyDescent="0.25">
      <c r="A303">
        <v>3</v>
      </c>
      <c r="B303">
        <v>35</v>
      </c>
      <c r="C303" t="s">
        <v>27</v>
      </c>
      <c r="D303">
        <v>2</v>
      </c>
      <c r="E303" t="s">
        <v>16</v>
      </c>
      <c r="F303">
        <v>2019</v>
      </c>
      <c r="G303" t="s">
        <v>13</v>
      </c>
      <c r="H303">
        <f>VLOOKUP(Table1[[#This Row],[end_use_level2]],Table2[#All],3,0)</f>
        <v>3</v>
      </c>
      <c r="I303" t="str">
        <f>VLOOKUP(Table1[[#This Row],[id_end_use]],Table3[#All],2,0)</f>
        <v>space heating</v>
      </c>
      <c r="J303">
        <f>VLOOKUP(Table1[[#This Row],[end_use_level2]],Table2[#All],2,0)</f>
        <v>6</v>
      </c>
      <c r="K303" t="s">
        <v>10</v>
      </c>
      <c r="L303">
        <v>0</v>
      </c>
    </row>
    <row r="304" spans="1:12" x14ac:dyDescent="0.25">
      <c r="A304">
        <v>3</v>
      </c>
      <c r="B304">
        <v>35</v>
      </c>
      <c r="C304" t="s">
        <v>27</v>
      </c>
      <c r="D304">
        <v>2</v>
      </c>
      <c r="E304" t="s">
        <v>16</v>
      </c>
      <c r="F304">
        <v>2019</v>
      </c>
      <c r="G304" t="s">
        <v>13</v>
      </c>
      <c r="H304">
        <f>VLOOKUP(Table1[[#This Row],[end_use_level2]],Table2[#All],3,0)</f>
        <v>1</v>
      </c>
      <c r="I304" t="str">
        <f>VLOOKUP(Table1[[#This Row],[id_end_use]],Table3[#All],2,0)</f>
        <v>appliance</v>
      </c>
      <c r="J304">
        <f>VLOOKUP(Table1[[#This Row],[end_use_level2]],Table2[#All],2,0)</f>
        <v>7</v>
      </c>
      <c r="K304" t="s">
        <v>11</v>
      </c>
      <c r="L304">
        <v>0</v>
      </c>
    </row>
    <row r="305" spans="1:12" x14ac:dyDescent="0.25">
      <c r="A305">
        <v>3</v>
      </c>
      <c r="B305">
        <v>35</v>
      </c>
      <c r="C305" t="s">
        <v>27</v>
      </c>
      <c r="D305">
        <v>2</v>
      </c>
      <c r="E305" t="s">
        <v>16</v>
      </c>
      <c r="F305">
        <v>2019</v>
      </c>
      <c r="G305" t="s">
        <v>13</v>
      </c>
      <c r="H305">
        <f>VLOOKUP(Table1[[#This Row],[end_use_level2]],Table2[#All],3,0)</f>
        <v>2</v>
      </c>
      <c r="I305" t="str">
        <f>VLOOKUP(Table1[[#This Row],[id_end_use]],Table3[#All],2,0)</f>
        <v>space cooling</v>
      </c>
      <c r="J305">
        <f>VLOOKUP(Table1[[#This Row],[end_use_level2]],Table2[#All],2,0)</f>
        <v>8</v>
      </c>
      <c r="K305" t="s">
        <v>12</v>
      </c>
      <c r="L305">
        <v>0</v>
      </c>
    </row>
    <row r="306" spans="1:12" x14ac:dyDescent="0.25">
      <c r="A306">
        <v>3</v>
      </c>
      <c r="B306">
        <v>35</v>
      </c>
      <c r="C306" t="s">
        <v>27</v>
      </c>
      <c r="D306">
        <v>8</v>
      </c>
      <c r="E306" t="s">
        <v>19</v>
      </c>
      <c r="F306">
        <v>2019</v>
      </c>
      <c r="G306" t="s">
        <v>13</v>
      </c>
      <c r="H306">
        <f>VLOOKUP(Table1[[#This Row],[end_use_level2]],Table2[#All],3,0)</f>
        <v>1</v>
      </c>
      <c r="I306" t="str">
        <f>VLOOKUP(Table1[[#This Row],[id_end_use]],Table3[#All],2,0)</f>
        <v>appliance</v>
      </c>
      <c r="J306">
        <f>VLOOKUP(Table1[[#This Row],[end_use_level2]],Table2[#All],2,0)</f>
        <v>1</v>
      </c>
      <c r="K306" t="s">
        <v>5</v>
      </c>
      <c r="L306">
        <v>0</v>
      </c>
    </row>
    <row r="307" spans="1:12" x14ac:dyDescent="0.25">
      <c r="A307">
        <v>3</v>
      </c>
      <c r="B307">
        <v>35</v>
      </c>
      <c r="C307" t="s">
        <v>27</v>
      </c>
      <c r="D307">
        <v>8</v>
      </c>
      <c r="E307" t="s">
        <v>19</v>
      </c>
      <c r="F307">
        <v>2019</v>
      </c>
      <c r="G307" t="s">
        <v>13</v>
      </c>
      <c r="H307">
        <f>VLOOKUP(Table1[[#This Row],[end_use_level2]],Table2[#All],3,0)</f>
        <v>1</v>
      </c>
      <c r="I307" t="str">
        <f>VLOOKUP(Table1[[#This Row],[id_end_use]],Table3[#All],2,0)</f>
        <v>appliance</v>
      </c>
      <c r="J307">
        <f>VLOOKUP(Table1[[#This Row],[end_use_level2]],Table2[#All],2,0)</f>
        <v>2</v>
      </c>
      <c r="K307" t="s">
        <v>6</v>
      </c>
      <c r="L307">
        <v>0</v>
      </c>
    </row>
    <row r="308" spans="1:12" x14ac:dyDescent="0.25">
      <c r="A308">
        <v>3</v>
      </c>
      <c r="B308">
        <v>35</v>
      </c>
      <c r="C308" t="s">
        <v>27</v>
      </c>
      <c r="D308">
        <v>8</v>
      </c>
      <c r="E308" t="s">
        <v>19</v>
      </c>
      <c r="F308">
        <v>2019</v>
      </c>
      <c r="G308" t="s">
        <v>13</v>
      </c>
      <c r="H308">
        <f>VLOOKUP(Table1[[#This Row],[end_use_level2]],Table2[#All],3,0)</f>
        <v>1</v>
      </c>
      <c r="I308" t="str">
        <f>VLOOKUP(Table1[[#This Row],[id_end_use]],Table3[#All],2,0)</f>
        <v>appliance</v>
      </c>
      <c r="J308">
        <f>VLOOKUP(Table1[[#This Row],[end_use_level2]],Table2[#All],2,0)</f>
        <v>3</v>
      </c>
      <c r="K308" t="s">
        <v>7</v>
      </c>
      <c r="L308">
        <v>0</v>
      </c>
    </row>
    <row r="309" spans="1:12" x14ac:dyDescent="0.25">
      <c r="A309">
        <v>3</v>
      </c>
      <c r="B309">
        <v>35</v>
      </c>
      <c r="C309" t="s">
        <v>27</v>
      </c>
      <c r="D309">
        <v>8</v>
      </c>
      <c r="E309" t="s">
        <v>19</v>
      </c>
      <c r="F309">
        <v>2019</v>
      </c>
      <c r="G309" t="s">
        <v>13</v>
      </c>
      <c r="H309">
        <f>VLOOKUP(Table1[[#This Row],[end_use_level2]],Table2[#All],3,0)</f>
        <v>4</v>
      </c>
      <c r="I309" t="str">
        <f>VLOOKUP(Table1[[#This Row],[id_end_use]],Table3[#All],2,0)</f>
        <v>domestic hot water</v>
      </c>
      <c r="J309">
        <f>VLOOKUP(Table1[[#This Row],[end_use_level2]],Table2[#All],2,0)</f>
        <v>4</v>
      </c>
      <c r="K309" t="s">
        <v>8</v>
      </c>
      <c r="L309">
        <v>1684596.0427254175</v>
      </c>
    </row>
    <row r="310" spans="1:12" x14ac:dyDescent="0.25">
      <c r="A310">
        <v>3</v>
      </c>
      <c r="B310">
        <v>35</v>
      </c>
      <c r="C310" t="s">
        <v>27</v>
      </c>
      <c r="D310">
        <v>8</v>
      </c>
      <c r="E310" t="s">
        <v>19</v>
      </c>
      <c r="F310">
        <v>2019</v>
      </c>
      <c r="G310" t="s">
        <v>13</v>
      </c>
      <c r="H310">
        <f>VLOOKUP(Table1[[#This Row],[end_use_level2]],Table2[#All],3,0)</f>
        <v>1</v>
      </c>
      <c r="I310" t="str">
        <f>VLOOKUP(Table1[[#This Row],[id_end_use]],Table3[#All],2,0)</f>
        <v>appliance</v>
      </c>
      <c r="J310">
        <f>VLOOKUP(Table1[[#This Row],[end_use_level2]],Table2[#All],2,0)</f>
        <v>5</v>
      </c>
      <c r="K310" t="s">
        <v>9</v>
      </c>
      <c r="L310">
        <v>0</v>
      </c>
    </row>
    <row r="311" spans="1:12" x14ac:dyDescent="0.25">
      <c r="A311">
        <v>3</v>
      </c>
      <c r="B311">
        <v>35</v>
      </c>
      <c r="C311" t="s">
        <v>27</v>
      </c>
      <c r="D311">
        <v>8</v>
      </c>
      <c r="E311" t="s">
        <v>19</v>
      </c>
      <c r="F311">
        <v>2019</v>
      </c>
      <c r="G311" t="s">
        <v>13</v>
      </c>
      <c r="H311">
        <f>VLOOKUP(Table1[[#This Row],[end_use_level2]],Table2[#All],3,0)</f>
        <v>3</v>
      </c>
      <c r="I311" t="str">
        <f>VLOOKUP(Table1[[#This Row],[id_end_use]],Table3[#All],2,0)</f>
        <v>space heating</v>
      </c>
      <c r="J311">
        <f>VLOOKUP(Table1[[#This Row],[end_use_level2]],Table2[#All],2,0)</f>
        <v>6</v>
      </c>
      <c r="K311" t="s">
        <v>10</v>
      </c>
      <c r="L311">
        <v>805259056.66849029</v>
      </c>
    </row>
    <row r="312" spans="1:12" x14ac:dyDescent="0.25">
      <c r="A312">
        <v>3</v>
      </c>
      <c r="B312">
        <v>35</v>
      </c>
      <c r="C312" t="s">
        <v>27</v>
      </c>
      <c r="D312">
        <v>8</v>
      </c>
      <c r="E312" t="s">
        <v>19</v>
      </c>
      <c r="F312">
        <v>2019</v>
      </c>
      <c r="G312" t="s">
        <v>13</v>
      </c>
      <c r="H312">
        <f>VLOOKUP(Table1[[#This Row],[end_use_level2]],Table2[#All],3,0)</f>
        <v>1</v>
      </c>
      <c r="I312" t="str">
        <f>VLOOKUP(Table1[[#This Row],[id_end_use]],Table3[#All],2,0)</f>
        <v>appliance</v>
      </c>
      <c r="J312">
        <f>VLOOKUP(Table1[[#This Row],[end_use_level2]],Table2[#All],2,0)</f>
        <v>7</v>
      </c>
      <c r="K312" t="s">
        <v>11</v>
      </c>
      <c r="L312">
        <v>0</v>
      </c>
    </row>
    <row r="313" spans="1:12" x14ac:dyDescent="0.25">
      <c r="A313">
        <v>3</v>
      </c>
      <c r="B313">
        <v>35</v>
      </c>
      <c r="C313" t="s">
        <v>27</v>
      </c>
      <c r="D313">
        <v>8</v>
      </c>
      <c r="E313" t="s">
        <v>19</v>
      </c>
      <c r="F313">
        <v>2019</v>
      </c>
      <c r="G313" t="s">
        <v>13</v>
      </c>
      <c r="H313">
        <f>VLOOKUP(Table1[[#This Row],[end_use_level2]],Table2[#All],3,0)</f>
        <v>2</v>
      </c>
      <c r="I313" t="str">
        <f>VLOOKUP(Table1[[#This Row],[id_end_use]],Table3[#All],2,0)</f>
        <v>space cooling</v>
      </c>
      <c r="J313">
        <f>VLOOKUP(Table1[[#This Row],[end_use_level2]],Table2[#All],2,0)</f>
        <v>8</v>
      </c>
      <c r="K313" t="s">
        <v>12</v>
      </c>
      <c r="L313">
        <v>0</v>
      </c>
    </row>
    <row r="314" spans="1:12" x14ac:dyDescent="0.25">
      <c r="A314">
        <v>3</v>
      </c>
      <c r="B314">
        <v>35</v>
      </c>
      <c r="C314" t="s">
        <v>27</v>
      </c>
      <c r="D314">
        <v>9</v>
      </c>
      <c r="E314" t="s">
        <v>20</v>
      </c>
      <c r="F314">
        <v>2019</v>
      </c>
      <c r="G314" t="s">
        <v>13</v>
      </c>
      <c r="H314">
        <f>VLOOKUP(Table1[[#This Row],[end_use_level2]],Table2[#All],3,0)</f>
        <v>1</v>
      </c>
      <c r="I314" t="str">
        <f>VLOOKUP(Table1[[#This Row],[id_end_use]],Table3[#All],2,0)</f>
        <v>appliance</v>
      </c>
      <c r="J314">
        <f>VLOOKUP(Table1[[#This Row],[end_use_level2]],Table2[#All],2,0)</f>
        <v>1</v>
      </c>
      <c r="K314" t="s">
        <v>5</v>
      </c>
      <c r="L314">
        <v>0</v>
      </c>
    </row>
    <row r="315" spans="1:12" x14ac:dyDescent="0.25">
      <c r="A315">
        <v>3</v>
      </c>
      <c r="B315">
        <v>35</v>
      </c>
      <c r="C315" t="s">
        <v>27</v>
      </c>
      <c r="D315">
        <v>9</v>
      </c>
      <c r="E315" t="s">
        <v>20</v>
      </c>
      <c r="F315">
        <v>2019</v>
      </c>
      <c r="G315" t="s">
        <v>13</v>
      </c>
      <c r="H315">
        <f>VLOOKUP(Table1[[#This Row],[end_use_level2]],Table2[#All],3,0)</f>
        <v>1</v>
      </c>
      <c r="I315" t="str">
        <f>VLOOKUP(Table1[[#This Row],[id_end_use]],Table3[#All],2,0)</f>
        <v>appliance</v>
      </c>
      <c r="J315">
        <f>VLOOKUP(Table1[[#This Row],[end_use_level2]],Table2[#All],2,0)</f>
        <v>2</v>
      </c>
      <c r="K315" t="s">
        <v>6</v>
      </c>
      <c r="L315">
        <v>0</v>
      </c>
    </row>
    <row r="316" spans="1:12" x14ac:dyDescent="0.25">
      <c r="A316">
        <v>3</v>
      </c>
      <c r="B316">
        <v>35</v>
      </c>
      <c r="C316" t="s">
        <v>27</v>
      </c>
      <c r="D316">
        <v>9</v>
      </c>
      <c r="E316" t="s">
        <v>20</v>
      </c>
      <c r="F316">
        <v>2019</v>
      </c>
      <c r="G316" t="s">
        <v>13</v>
      </c>
      <c r="H316">
        <f>VLOOKUP(Table1[[#This Row],[end_use_level2]],Table2[#All],3,0)</f>
        <v>1</v>
      </c>
      <c r="I316" t="str">
        <f>VLOOKUP(Table1[[#This Row],[id_end_use]],Table3[#All],2,0)</f>
        <v>appliance</v>
      </c>
      <c r="J316">
        <f>VLOOKUP(Table1[[#This Row],[end_use_level2]],Table2[#All],2,0)</f>
        <v>3</v>
      </c>
      <c r="K316" t="s">
        <v>7</v>
      </c>
      <c r="L316">
        <v>0</v>
      </c>
    </row>
    <row r="317" spans="1:12" x14ac:dyDescent="0.25">
      <c r="A317">
        <v>3</v>
      </c>
      <c r="B317">
        <v>35</v>
      </c>
      <c r="C317" t="s">
        <v>27</v>
      </c>
      <c r="D317">
        <v>9</v>
      </c>
      <c r="E317" t="s">
        <v>20</v>
      </c>
      <c r="F317">
        <v>2019</v>
      </c>
      <c r="G317" t="s">
        <v>13</v>
      </c>
      <c r="H317">
        <f>VLOOKUP(Table1[[#This Row],[end_use_level2]],Table2[#All],3,0)</f>
        <v>4</v>
      </c>
      <c r="I317" t="str">
        <f>VLOOKUP(Table1[[#This Row],[id_end_use]],Table3[#All],2,0)</f>
        <v>domestic hot water</v>
      </c>
      <c r="J317">
        <f>VLOOKUP(Table1[[#This Row],[end_use_level2]],Table2[#All],2,0)</f>
        <v>4</v>
      </c>
      <c r="K317" t="s">
        <v>8</v>
      </c>
      <c r="L317">
        <v>2443.4696388517114</v>
      </c>
    </row>
    <row r="318" spans="1:12" x14ac:dyDescent="0.25">
      <c r="A318">
        <v>3</v>
      </c>
      <c r="B318">
        <v>35</v>
      </c>
      <c r="C318" t="s">
        <v>27</v>
      </c>
      <c r="D318">
        <v>9</v>
      </c>
      <c r="E318" t="s">
        <v>20</v>
      </c>
      <c r="F318">
        <v>2019</v>
      </c>
      <c r="G318" t="s">
        <v>13</v>
      </c>
      <c r="H318">
        <f>VLOOKUP(Table1[[#This Row],[end_use_level2]],Table2[#All],3,0)</f>
        <v>1</v>
      </c>
      <c r="I318" t="str">
        <f>VLOOKUP(Table1[[#This Row],[id_end_use]],Table3[#All],2,0)</f>
        <v>appliance</v>
      </c>
      <c r="J318">
        <f>VLOOKUP(Table1[[#This Row],[end_use_level2]],Table2[#All],2,0)</f>
        <v>5</v>
      </c>
      <c r="K318" t="s">
        <v>9</v>
      </c>
      <c r="L318">
        <v>0</v>
      </c>
    </row>
    <row r="319" spans="1:12" x14ac:dyDescent="0.25">
      <c r="A319">
        <v>3</v>
      </c>
      <c r="B319">
        <v>35</v>
      </c>
      <c r="C319" t="s">
        <v>27</v>
      </c>
      <c r="D319">
        <v>9</v>
      </c>
      <c r="E319" t="s">
        <v>20</v>
      </c>
      <c r="F319">
        <v>2019</v>
      </c>
      <c r="G319" t="s">
        <v>13</v>
      </c>
      <c r="H319">
        <f>VLOOKUP(Table1[[#This Row],[end_use_level2]],Table2[#All],3,0)</f>
        <v>3</v>
      </c>
      <c r="I319" t="str">
        <f>VLOOKUP(Table1[[#This Row],[id_end_use]],Table3[#All],2,0)</f>
        <v>space heating</v>
      </c>
      <c r="J319">
        <f>VLOOKUP(Table1[[#This Row],[end_use_level2]],Table2[#All],2,0)</f>
        <v>6</v>
      </c>
      <c r="K319" t="s">
        <v>10</v>
      </c>
      <c r="L319">
        <v>167440.12439480837</v>
      </c>
    </row>
    <row r="320" spans="1:12" x14ac:dyDescent="0.25">
      <c r="A320">
        <v>3</v>
      </c>
      <c r="B320">
        <v>35</v>
      </c>
      <c r="C320" t="s">
        <v>27</v>
      </c>
      <c r="D320">
        <v>9</v>
      </c>
      <c r="E320" t="s">
        <v>20</v>
      </c>
      <c r="F320">
        <v>2019</v>
      </c>
      <c r="G320" t="s">
        <v>13</v>
      </c>
      <c r="H320">
        <f>VLOOKUP(Table1[[#This Row],[end_use_level2]],Table2[#All],3,0)</f>
        <v>1</v>
      </c>
      <c r="I320" t="str">
        <f>VLOOKUP(Table1[[#This Row],[id_end_use]],Table3[#All],2,0)</f>
        <v>appliance</v>
      </c>
      <c r="J320">
        <f>VLOOKUP(Table1[[#This Row],[end_use_level2]],Table2[#All],2,0)</f>
        <v>7</v>
      </c>
      <c r="K320" t="s">
        <v>11</v>
      </c>
      <c r="L320">
        <v>0</v>
      </c>
    </row>
    <row r="321" spans="1:12" x14ac:dyDescent="0.25">
      <c r="A321">
        <v>3</v>
      </c>
      <c r="B321">
        <v>35</v>
      </c>
      <c r="C321" t="s">
        <v>27</v>
      </c>
      <c r="D321">
        <v>9</v>
      </c>
      <c r="E321" t="s">
        <v>20</v>
      </c>
      <c r="F321">
        <v>2019</v>
      </c>
      <c r="G321" t="s">
        <v>13</v>
      </c>
      <c r="H321">
        <f>VLOOKUP(Table1[[#This Row],[end_use_level2]],Table2[#All],3,0)</f>
        <v>2</v>
      </c>
      <c r="I321" t="str">
        <f>VLOOKUP(Table1[[#This Row],[id_end_use]],Table3[#All],2,0)</f>
        <v>space cooling</v>
      </c>
      <c r="J321">
        <f>VLOOKUP(Table1[[#This Row],[end_use_level2]],Table2[#All],2,0)</f>
        <v>8</v>
      </c>
      <c r="K321" t="s">
        <v>12</v>
      </c>
      <c r="L321">
        <v>0</v>
      </c>
    </row>
    <row r="322" spans="1:12" x14ac:dyDescent="0.25">
      <c r="A322">
        <v>3</v>
      </c>
      <c r="B322">
        <v>35</v>
      </c>
      <c r="C322" t="s">
        <v>27</v>
      </c>
      <c r="D322">
        <v>6</v>
      </c>
      <c r="E322" t="s">
        <v>18</v>
      </c>
      <c r="F322">
        <v>2019</v>
      </c>
      <c r="G322" t="s">
        <v>13</v>
      </c>
      <c r="H322">
        <f>VLOOKUP(Table1[[#This Row],[end_use_level2]],Table2[#All],3,0)</f>
        <v>1</v>
      </c>
      <c r="I322" t="str">
        <f>VLOOKUP(Table1[[#This Row],[id_end_use]],Table3[#All],2,0)</f>
        <v>appliance</v>
      </c>
      <c r="J322">
        <f>VLOOKUP(Table1[[#This Row],[end_use_level2]],Table2[#All],2,0)</f>
        <v>1</v>
      </c>
      <c r="K322" t="s">
        <v>5</v>
      </c>
      <c r="L322">
        <v>0</v>
      </c>
    </row>
    <row r="323" spans="1:12" x14ac:dyDescent="0.25">
      <c r="A323">
        <v>3</v>
      </c>
      <c r="B323">
        <v>35</v>
      </c>
      <c r="C323" t="s">
        <v>27</v>
      </c>
      <c r="D323">
        <v>6</v>
      </c>
      <c r="E323" t="s">
        <v>18</v>
      </c>
      <c r="F323">
        <v>2019</v>
      </c>
      <c r="G323" t="s">
        <v>13</v>
      </c>
      <c r="H323">
        <f>VLOOKUP(Table1[[#This Row],[end_use_level2]],Table2[#All],3,0)</f>
        <v>1</v>
      </c>
      <c r="I323" t="str">
        <f>VLOOKUP(Table1[[#This Row],[id_end_use]],Table3[#All],2,0)</f>
        <v>appliance</v>
      </c>
      <c r="J323">
        <f>VLOOKUP(Table1[[#This Row],[end_use_level2]],Table2[#All],2,0)</f>
        <v>2</v>
      </c>
      <c r="K323" t="s">
        <v>6</v>
      </c>
      <c r="L323">
        <v>0</v>
      </c>
    </row>
    <row r="324" spans="1:12" x14ac:dyDescent="0.25">
      <c r="A324">
        <v>3</v>
      </c>
      <c r="B324">
        <v>35</v>
      </c>
      <c r="C324" t="s">
        <v>27</v>
      </c>
      <c r="D324">
        <v>6</v>
      </c>
      <c r="E324" t="s">
        <v>18</v>
      </c>
      <c r="F324">
        <v>2019</v>
      </c>
      <c r="G324" t="s">
        <v>13</v>
      </c>
      <c r="H324">
        <f>VLOOKUP(Table1[[#This Row],[end_use_level2]],Table2[#All],3,0)</f>
        <v>1</v>
      </c>
      <c r="I324" t="str">
        <f>VLOOKUP(Table1[[#This Row],[id_end_use]],Table3[#All],2,0)</f>
        <v>appliance</v>
      </c>
      <c r="J324">
        <f>VLOOKUP(Table1[[#This Row],[end_use_level2]],Table2[#All],2,0)</f>
        <v>3</v>
      </c>
      <c r="K324" t="s">
        <v>7</v>
      </c>
      <c r="L324">
        <v>0</v>
      </c>
    </row>
    <row r="325" spans="1:12" x14ac:dyDescent="0.25">
      <c r="A325">
        <v>3</v>
      </c>
      <c r="B325">
        <v>35</v>
      </c>
      <c r="C325" t="s">
        <v>27</v>
      </c>
      <c r="D325">
        <v>6</v>
      </c>
      <c r="E325" t="s">
        <v>18</v>
      </c>
      <c r="F325">
        <v>2019</v>
      </c>
      <c r="G325" t="s">
        <v>13</v>
      </c>
      <c r="H325">
        <f>VLOOKUP(Table1[[#This Row],[end_use_level2]],Table2[#All],3,0)</f>
        <v>4</v>
      </c>
      <c r="I325" t="str">
        <f>VLOOKUP(Table1[[#This Row],[id_end_use]],Table3[#All],2,0)</f>
        <v>domestic hot water</v>
      </c>
      <c r="J325">
        <f>VLOOKUP(Table1[[#This Row],[end_use_level2]],Table2[#All],2,0)</f>
        <v>4</v>
      </c>
      <c r="K325" t="s">
        <v>8</v>
      </c>
      <c r="L325">
        <v>318899965.15371823</v>
      </c>
    </row>
    <row r="326" spans="1:12" x14ac:dyDescent="0.25">
      <c r="A326">
        <v>3</v>
      </c>
      <c r="B326">
        <v>35</v>
      </c>
      <c r="C326" t="s">
        <v>27</v>
      </c>
      <c r="D326">
        <v>6</v>
      </c>
      <c r="E326" t="s">
        <v>18</v>
      </c>
      <c r="F326">
        <v>2019</v>
      </c>
      <c r="G326" t="s">
        <v>13</v>
      </c>
      <c r="H326">
        <f>VLOOKUP(Table1[[#This Row],[end_use_level2]],Table2[#All],3,0)</f>
        <v>1</v>
      </c>
      <c r="I326" t="str">
        <f>VLOOKUP(Table1[[#This Row],[id_end_use]],Table3[#All],2,0)</f>
        <v>appliance</v>
      </c>
      <c r="J326">
        <f>VLOOKUP(Table1[[#This Row],[end_use_level2]],Table2[#All],2,0)</f>
        <v>5</v>
      </c>
      <c r="K326" t="s">
        <v>9</v>
      </c>
      <c r="L326">
        <v>8558289.2747530267</v>
      </c>
    </row>
    <row r="327" spans="1:12" x14ac:dyDescent="0.25">
      <c r="A327">
        <v>3</v>
      </c>
      <c r="B327">
        <v>35</v>
      </c>
      <c r="C327" t="s">
        <v>27</v>
      </c>
      <c r="D327">
        <v>6</v>
      </c>
      <c r="E327" t="s">
        <v>18</v>
      </c>
      <c r="F327">
        <v>2019</v>
      </c>
      <c r="G327" t="s">
        <v>13</v>
      </c>
      <c r="H327">
        <f>VLOOKUP(Table1[[#This Row],[end_use_level2]],Table2[#All],3,0)</f>
        <v>3</v>
      </c>
      <c r="I327" t="str">
        <f>VLOOKUP(Table1[[#This Row],[id_end_use]],Table3[#All],2,0)</f>
        <v>space heating</v>
      </c>
      <c r="J327">
        <f>VLOOKUP(Table1[[#This Row],[end_use_level2]],Table2[#All],2,0)</f>
        <v>6</v>
      </c>
      <c r="K327" t="s">
        <v>10</v>
      </c>
      <c r="L327">
        <v>1966807262.213465</v>
      </c>
    </row>
    <row r="328" spans="1:12" x14ac:dyDescent="0.25">
      <c r="A328">
        <v>3</v>
      </c>
      <c r="B328">
        <v>35</v>
      </c>
      <c r="C328" t="s">
        <v>27</v>
      </c>
      <c r="D328">
        <v>6</v>
      </c>
      <c r="E328" t="s">
        <v>18</v>
      </c>
      <c r="F328">
        <v>2019</v>
      </c>
      <c r="G328" t="s">
        <v>13</v>
      </c>
      <c r="H328">
        <f>VLOOKUP(Table1[[#This Row],[end_use_level2]],Table2[#All],3,0)</f>
        <v>1</v>
      </c>
      <c r="I328" t="str">
        <f>VLOOKUP(Table1[[#This Row],[id_end_use]],Table3[#All],2,0)</f>
        <v>appliance</v>
      </c>
      <c r="J328">
        <f>VLOOKUP(Table1[[#This Row],[end_use_level2]],Table2[#All],2,0)</f>
        <v>7</v>
      </c>
      <c r="K328" t="s">
        <v>11</v>
      </c>
      <c r="L328">
        <v>0</v>
      </c>
    </row>
    <row r="329" spans="1:12" x14ac:dyDescent="0.25">
      <c r="A329">
        <v>3</v>
      </c>
      <c r="B329">
        <v>35</v>
      </c>
      <c r="C329" t="s">
        <v>27</v>
      </c>
      <c r="D329">
        <v>6</v>
      </c>
      <c r="E329" t="s">
        <v>18</v>
      </c>
      <c r="F329">
        <v>2019</v>
      </c>
      <c r="G329" t="s">
        <v>13</v>
      </c>
      <c r="H329">
        <f>VLOOKUP(Table1[[#This Row],[end_use_level2]],Table2[#All],3,0)</f>
        <v>2</v>
      </c>
      <c r="I329" t="str">
        <f>VLOOKUP(Table1[[#This Row],[id_end_use]],Table3[#All],2,0)</f>
        <v>space cooling</v>
      </c>
      <c r="J329">
        <f>VLOOKUP(Table1[[#This Row],[end_use_level2]],Table2[#All],2,0)</f>
        <v>8</v>
      </c>
      <c r="K329" t="s">
        <v>12</v>
      </c>
      <c r="L329">
        <v>0</v>
      </c>
    </row>
    <row r="330" spans="1:12" x14ac:dyDescent="0.25">
      <c r="A330">
        <v>3</v>
      </c>
      <c r="B330">
        <v>35</v>
      </c>
      <c r="C330" t="s">
        <v>27</v>
      </c>
      <c r="D330">
        <v>12</v>
      </c>
      <c r="E330" t="s">
        <v>21</v>
      </c>
      <c r="F330">
        <v>2019</v>
      </c>
      <c r="G330" t="s">
        <v>13</v>
      </c>
      <c r="H330">
        <f>VLOOKUP(Table1[[#This Row],[end_use_level2]],Table2[#All],3,0)</f>
        <v>1</v>
      </c>
      <c r="I330" t="str">
        <f>VLOOKUP(Table1[[#This Row],[id_end_use]],Table3[#All],2,0)</f>
        <v>appliance</v>
      </c>
      <c r="J330">
        <f>VLOOKUP(Table1[[#This Row],[end_use_level2]],Table2[#All],2,0)</f>
        <v>1</v>
      </c>
      <c r="K330" t="s">
        <v>5</v>
      </c>
      <c r="L330">
        <v>0</v>
      </c>
    </row>
    <row r="331" spans="1:12" x14ac:dyDescent="0.25">
      <c r="A331">
        <v>3</v>
      </c>
      <c r="B331">
        <v>35</v>
      </c>
      <c r="C331" t="s">
        <v>27</v>
      </c>
      <c r="D331">
        <v>12</v>
      </c>
      <c r="E331" t="s">
        <v>21</v>
      </c>
      <c r="F331">
        <v>2019</v>
      </c>
      <c r="G331" t="s">
        <v>13</v>
      </c>
      <c r="H331">
        <f>VLOOKUP(Table1[[#This Row],[end_use_level2]],Table2[#All],3,0)</f>
        <v>1</v>
      </c>
      <c r="I331" t="str">
        <f>VLOOKUP(Table1[[#This Row],[id_end_use]],Table3[#All],2,0)</f>
        <v>appliance</v>
      </c>
      <c r="J331">
        <f>VLOOKUP(Table1[[#This Row],[end_use_level2]],Table2[#All],2,0)</f>
        <v>2</v>
      </c>
      <c r="K331" t="s">
        <v>6</v>
      </c>
      <c r="L331">
        <v>0</v>
      </c>
    </row>
    <row r="332" spans="1:12" x14ac:dyDescent="0.25">
      <c r="A332">
        <v>3</v>
      </c>
      <c r="B332">
        <v>35</v>
      </c>
      <c r="C332" t="s">
        <v>27</v>
      </c>
      <c r="D332">
        <v>12</v>
      </c>
      <c r="E332" t="s">
        <v>21</v>
      </c>
      <c r="F332">
        <v>2019</v>
      </c>
      <c r="G332" t="s">
        <v>13</v>
      </c>
      <c r="H332">
        <f>VLOOKUP(Table1[[#This Row],[end_use_level2]],Table2[#All],3,0)</f>
        <v>1</v>
      </c>
      <c r="I332" t="str">
        <f>VLOOKUP(Table1[[#This Row],[id_end_use]],Table3[#All],2,0)</f>
        <v>appliance</v>
      </c>
      <c r="J332">
        <f>VLOOKUP(Table1[[#This Row],[end_use_level2]],Table2[#All],2,0)</f>
        <v>3</v>
      </c>
      <c r="K332" t="s">
        <v>7</v>
      </c>
      <c r="L332">
        <v>48436439.460327901</v>
      </c>
    </row>
    <row r="333" spans="1:12" x14ac:dyDescent="0.25">
      <c r="A333">
        <v>3</v>
      </c>
      <c r="B333">
        <v>35</v>
      </c>
      <c r="C333" t="s">
        <v>27</v>
      </c>
      <c r="D333">
        <v>12</v>
      </c>
      <c r="E333" t="s">
        <v>21</v>
      </c>
      <c r="F333">
        <v>2019</v>
      </c>
      <c r="G333" t="s">
        <v>13</v>
      </c>
      <c r="H333">
        <f>VLOOKUP(Table1[[#This Row],[end_use_level2]],Table2[#All],3,0)</f>
        <v>4</v>
      </c>
      <c r="I333" t="str">
        <f>VLOOKUP(Table1[[#This Row],[id_end_use]],Table3[#All],2,0)</f>
        <v>domestic hot water</v>
      </c>
      <c r="J333">
        <f>VLOOKUP(Table1[[#This Row],[end_use_level2]],Table2[#All],2,0)</f>
        <v>4</v>
      </c>
      <c r="K333" t="s">
        <v>8</v>
      </c>
      <c r="L333">
        <v>2201122.727035366</v>
      </c>
    </row>
    <row r="334" spans="1:12" x14ac:dyDescent="0.25">
      <c r="A334">
        <v>3</v>
      </c>
      <c r="B334">
        <v>35</v>
      </c>
      <c r="C334" t="s">
        <v>27</v>
      </c>
      <c r="D334">
        <v>12</v>
      </c>
      <c r="E334" t="s">
        <v>21</v>
      </c>
      <c r="F334">
        <v>2019</v>
      </c>
      <c r="G334" t="s">
        <v>13</v>
      </c>
      <c r="H334">
        <f>VLOOKUP(Table1[[#This Row],[end_use_level2]],Table2[#All],3,0)</f>
        <v>1</v>
      </c>
      <c r="I334" t="str">
        <f>VLOOKUP(Table1[[#This Row],[id_end_use]],Table3[#All],2,0)</f>
        <v>appliance</v>
      </c>
      <c r="J334">
        <f>VLOOKUP(Table1[[#This Row],[end_use_level2]],Table2[#All],2,0)</f>
        <v>5</v>
      </c>
      <c r="K334" t="s">
        <v>9</v>
      </c>
      <c r="L334">
        <v>0</v>
      </c>
    </row>
    <row r="335" spans="1:12" x14ac:dyDescent="0.25">
      <c r="A335">
        <v>3</v>
      </c>
      <c r="B335">
        <v>35</v>
      </c>
      <c r="C335" t="s">
        <v>27</v>
      </c>
      <c r="D335">
        <v>12</v>
      </c>
      <c r="E335" t="s">
        <v>21</v>
      </c>
      <c r="F335">
        <v>2019</v>
      </c>
      <c r="G335" t="s">
        <v>13</v>
      </c>
      <c r="H335">
        <f>VLOOKUP(Table1[[#This Row],[end_use_level2]],Table2[#All],3,0)</f>
        <v>3</v>
      </c>
      <c r="I335" t="str">
        <f>VLOOKUP(Table1[[#This Row],[id_end_use]],Table3[#All],2,0)</f>
        <v>space heating</v>
      </c>
      <c r="J335">
        <f>VLOOKUP(Table1[[#This Row],[end_use_level2]],Table2[#All],2,0)</f>
        <v>6</v>
      </c>
      <c r="K335" t="s">
        <v>10</v>
      </c>
      <c r="L335">
        <v>47873820.749045961</v>
      </c>
    </row>
    <row r="336" spans="1:12" x14ac:dyDescent="0.25">
      <c r="A336">
        <v>3</v>
      </c>
      <c r="B336">
        <v>35</v>
      </c>
      <c r="C336" t="s">
        <v>27</v>
      </c>
      <c r="D336">
        <v>12</v>
      </c>
      <c r="E336" t="s">
        <v>21</v>
      </c>
      <c r="F336">
        <v>2019</v>
      </c>
      <c r="G336" t="s">
        <v>13</v>
      </c>
      <c r="H336">
        <f>VLOOKUP(Table1[[#This Row],[end_use_level2]],Table2[#All],3,0)</f>
        <v>1</v>
      </c>
      <c r="I336" t="str">
        <f>VLOOKUP(Table1[[#This Row],[id_end_use]],Table3[#All],2,0)</f>
        <v>appliance</v>
      </c>
      <c r="J336">
        <f>VLOOKUP(Table1[[#This Row],[end_use_level2]],Table2[#All],2,0)</f>
        <v>7</v>
      </c>
      <c r="K336" t="s">
        <v>11</v>
      </c>
      <c r="L336">
        <v>0</v>
      </c>
    </row>
    <row r="337" spans="1:12" x14ac:dyDescent="0.25">
      <c r="A337">
        <v>3</v>
      </c>
      <c r="B337">
        <v>35</v>
      </c>
      <c r="C337" t="s">
        <v>27</v>
      </c>
      <c r="D337">
        <v>12</v>
      </c>
      <c r="E337" t="s">
        <v>21</v>
      </c>
      <c r="F337">
        <v>2019</v>
      </c>
      <c r="G337" t="s">
        <v>13</v>
      </c>
      <c r="H337">
        <f>VLOOKUP(Table1[[#This Row],[end_use_level2]],Table2[#All],3,0)</f>
        <v>2</v>
      </c>
      <c r="I337" t="str">
        <f>VLOOKUP(Table1[[#This Row],[id_end_use]],Table3[#All],2,0)</f>
        <v>space cooling</v>
      </c>
      <c r="J337">
        <f>VLOOKUP(Table1[[#This Row],[end_use_level2]],Table2[#All],2,0)</f>
        <v>8</v>
      </c>
      <c r="K337" t="s">
        <v>12</v>
      </c>
      <c r="L337">
        <v>0</v>
      </c>
    </row>
    <row r="338" spans="1:12" x14ac:dyDescent="0.25">
      <c r="A338">
        <v>3</v>
      </c>
      <c r="B338">
        <v>35</v>
      </c>
      <c r="C338" t="s">
        <v>27</v>
      </c>
      <c r="D338">
        <v>14</v>
      </c>
      <c r="E338" t="s">
        <v>23</v>
      </c>
      <c r="F338">
        <v>2019</v>
      </c>
      <c r="G338" t="s">
        <v>13</v>
      </c>
      <c r="H338">
        <f>VLOOKUP(Table1[[#This Row],[end_use_level2]],Table2[#All],3,0)</f>
        <v>1</v>
      </c>
      <c r="I338" t="str">
        <f>VLOOKUP(Table1[[#This Row],[id_end_use]],Table3[#All],2,0)</f>
        <v>appliance</v>
      </c>
      <c r="J338">
        <f>VLOOKUP(Table1[[#This Row],[end_use_level2]],Table2[#All],2,0)</f>
        <v>1</v>
      </c>
      <c r="K338" t="s">
        <v>5</v>
      </c>
      <c r="L338">
        <v>0</v>
      </c>
    </row>
    <row r="339" spans="1:12" x14ac:dyDescent="0.25">
      <c r="A339">
        <v>3</v>
      </c>
      <c r="B339">
        <v>35</v>
      </c>
      <c r="C339" t="s">
        <v>27</v>
      </c>
      <c r="D339">
        <v>14</v>
      </c>
      <c r="E339" t="s">
        <v>23</v>
      </c>
      <c r="F339">
        <v>2019</v>
      </c>
      <c r="G339" t="s">
        <v>13</v>
      </c>
      <c r="H339">
        <f>VLOOKUP(Table1[[#This Row],[end_use_level2]],Table2[#All],3,0)</f>
        <v>1</v>
      </c>
      <c r="I339" t="str">
        <f>VLOOKUP(Table1[[#This Row],[id_end_use]],Table3[#All],2,0)</f>
        <v>appliance</v>
      </c>
      <c r="J339">
        <f>VLOOKUP(Table1[[#This Row],[end_use_level2]],Table2[#All],2,0)</f>
        <v>2</v>
      </c>
      <c r="K339" t="s">
        <v>6</v>
      </c>
      <c r="L339">
        <v>0</v>
      </c>
    </row>
    <row r="340" spans="1:12" x14ac:dyDescent="0.25">
      <c r="A340">
        <v>3</v>
      </c>
      <c r="B340">
        <v>35</v>
      </c>
      <c r="C340" t="s">
        <v>27</v>
      </c>
      <c r="D340">
        <v>14</v>
      </c>
      <c r="E340" t="s">
        <v>23</v>
      </c>
      <c r="F340">
        <v>2019</v>
      </c>
      <c r="G340" t="s">
        <v>13</v>
      </c>
      <c r="H340">
        <f>VLOOKUP(Table1[[#This Row],[end_use_level2]],Table2[#All],3,0)</f>
        <v>1</v>
      </c>
      <c r="I340" t="str">
        <f>VLOOKUP(Table1[[#This Row],[id_end_use]],Table3[#All],2,0)</f>
        <v>appliance</v>
      </c>
      <c r="J340">
        <f>VLOOKUP(Table1[[#This Row],[end_use_level2]],Table2[#All],2,0)</f>
        <v>3</v>
      </c>
      <c r="K340" t="s">
        <v>7</v>
      </c>
      <c r="L340">
        <v>0</v>
      </c>
    </row>
    <row r="341" spans="1:12" x14ac:dyDescent="0.25">
      <c r="A341">
        <v>3</v>
      </c>
      <c r="B341">
        <v>35</v>
      </c>
      <c r="C341" t="s">
        <v>27</v>
      </c>
      <c r="D341">
        <v>14</v>
      </c>
      <c r="E341" t="s">
        <v>23</v>
      </c>
      <c r="F341">
        <v>2019</v>
      </c>
      <c r="G341" t="s">
        <v>13</v>
      </c>
      <c r="H341">
        <f>VLOOKUP(Table1[[#This Row],[end_use_level2]],Table2[#All],3,0)</f>
        <v>4</v>
      </c>
      <c r="I341" t="str">
        <f>VLOOKUP(Table1[[#This Row],[id_end_use]],Table3[#All],2,0)</f>
        <v>domestic hot water</v>
      </c>
      <c r="J341">
        <f>VLOOKUP(Table1[[#This Row],[end_use_level2]],Table2[#All],2,0)</f>
        <v>4</v>
      </c>
      <c r="K341" t="s">
        <v>8</v>
      </c>
      <c r="L341">
        <v>39062538.12390577</v>
      </c>
    </row>
    <row r="342" spans="1:12" x14ac:dyDescent="0.25">
      <c r="A342">
        <v>3</v>
      </c>
      <c r="B342">
        <v>35</v>
      </c>
      <c r="C342" t="s">
        <v>27</v>
      </c>
      <c r="D342">
        <v>14</v>
      </c>
      <c r="E342" t="s">
        <v>23</v>
      </c>
      <c r="F342">
        <v>2019</v>
      </c>
      <c r="G342" t="s">
        <v>13</v>
      </c>
      <c r="H342">
        <f>VLOOKUP(Table1[[#This Row],[end_use_level2]],Table2[#All],3,0)</f>
        <v>1</v>
      </c>
      <c r="I342" t="str">
        <f>VLOOKUP(Table1[[#This Row],[id_end_use]],Table3[#All],2,0)</f>
        <v>appliance</v>
      </c>
      <c r="J342">
        <f>VLOOKUP(Table1[[#This Row],[end_use_level2]],Table2[#All],2,0)</f>
        <v>5</v>
      </c>
      <c r="K342" t="s">
        <v>9</v>
      </c>
      <c r="L342">
        <v>0</v>
      </c>
    </row>
    <row r="343" spans="1:12" x14ac:dyDescent="0.25">
      <c r="A343">
        <v>3</v>
      </c>
      <c r="B343">
        <v>35</v>
      </c>
      <c r="C343" t="s">
        <v>27</v>
      </c>
      <c r="D343">
        <v>14</v>
      </c>
      <c r="E343" t="s">
        <v>23</v>
      </c>
      <c r="F343">
        <v>2019</v>
      </c>
      <c r="G343" t="s">
        <v>13</v>
      </c>
      <c r="H343">
        <f>VLOOKUP(Table1[[#This Row],[end_use_level2]],Table2[#All],3,0)</f>
        <v>3</v>
      </c>
      <c r="I343" t="str">
        <f>VLOOKUP(Table1[[#This Row],[id_end_use]],Table3[#All],2,0)</f>
        <v>space heating</v>
      </c>
      <c r="J343">
        <f>VLOOKUP(Table1[[#This Row],[end_use_level2]],Table2[#All],2,0)</f>
        <v>6</v>
      </c>
      <c r="K343" t="s">
        <v>10</v>
      </c>
      <c r="L343">
        <v>3005055.0835028682</v>
      </c>
    </row>
    <row r="344" spans="1:12" x14ac:dyDescent="0.25">
      <c r="A344">
        <v>3</v>
      </c>
      <c r="B344">
        <v>35</v>
      </c>
      <c r="C344" t="s">
        <v>27</v>
      </c>
      <c r="D344">
        <v>14</v>
      </c>
      <c r="E344" t="s">
        <v>23</v>
      </c>
      <c r="F344">
        <v>2019</v>
      </c>
      <c r="G344" t="s">
        <v>13</v>
      </c>
      <c r="H344">
        <f>VLOOKUP(Table1[[#This Row],[end_use_level2]],Table2[#All],3,0)</f>
        <v>1</v>
      </c>
      <c r="I344" t="str">
        <f>VLOOKUP(Table1[[#This Row],[id_end_use]],Table3[#All],2,0)</f>
        <v>appliance</v>
      </c>
      <c r="J344">
        <f>VLOOKUP(Table1[[#This Row],[end_use_level2]],Table2[#All],2,0)</f>
        <v>7</v>
      </c>
      <c r="K344" t="s">
        <v>11</v>
      </c>
      <c r="L344">
        <v>0</v>
      </c>
    </row>
    <row r="345" spans="1:12" x14ac:dyDescent="0.25">
      <c r="A345">
        <v>3</v>
      </c>
      <c r="B345">
        <v>35</v>
      </c>
      <c r="C345" t="s">
        <v>27</v>
      </c>
      <c r="D345">
        <v>14</v>
      </c>
      <c r="E345" t="s">
        <v>23</v>
      </c>
      <c r="F345">
        <v>2019</v>
      </c>
      <c r="G345" t="s">
        <v>13</v>
      </c>
      <c r="H345">
        <f>VLOOKUP(Table1[[#This Row],[end_use_level2]],Table2[#All],3,0)</f>
        <v>2</v>
      </c>
      <c r="I345" t="str">
        <f>VLOOKUP(Table1[[#This Row],[id_end_use]],Table3[#All],2,0)</f>
        <v>space cooling</v>
      </c>
      <c r="J345">
        <f>VLOOKUP(Table1[[#This Row],[end_use_level2]],Table2[#All],2,0)</f>
        <v>8</v>
      </c>
      <c r="K345" t="s">
        <v>12</v>
      </c>
      <c r="L345">
        <v>0</v>
      </c>
    </row>
    <row r="346" spans="1:12" x14ac:dyDescent="0.25">
      <c r="A346">
        <v>3</v>
      </c>
      <c r="B346">
        <v>35</v>
      </c>
      <c r="C346" t="s">
        <v>27</v>
      </c>
      <c r="D346">
        <v>13</v>
      </c>
      <c r="E346" t="s">
        <v>22</v>
      </c>
      <c r="F346">
        <v>2019</v>
      </c>
      <c r="G346" t="s">
        <v>13</v>
      </c>
      <c r="H346">
        <f>VLOOKUP(Table1[[#This Row],[end_use_level2]],Table2[#All],3,0)</f>
        <v>1</v>
      </c>
      <c r="I346" t="str">
        <f>VLOOKUP(Table1[[#This Row],[id_end_use]],Table3[#All],2,0)</f>
        <v>appliance</v>
      </c>
      <c r="J346">
        <f>VLOOKUP(Table1[[#This Row],[end_use_level2]],Table2[#All],2,0)</f>
        <v>1</v>
      </c>
      <c r="K346" t="s">
        <v>5</v>
      </c>
      <c r="L346">
        <v>0</v>
      </c>
    </row>
    <row r="347" spans="1:12" x14ac:dyDescent="0.25">
      <c r="A347">
        <v>3</v>
      </c>
      <c r="B347">
        <v>35</v>
      </c>
      <c r="C347" t="s">
        <v>27</v>
      </c>
      <c r="D347">
        <v>13</v>
      </c>
      <c r="E347" t="s">
        <v>22</v>
      </c>
      <c r="F347">
        <v>2019</v>
      </c>
      <c r="G347" t="s">
        <v>13</v>
      </c>
      <c r="H347">
        <f>VLOOKUP(Table1[[#This Row],[end_use_level2]],Table2[#All],3,0)</f>
        <v>1</v>
      </c>
      <c r="I347" t="str">
        <f>VLOOKUP(Table1[[#This Row],[id_end_use]],Table3[#All],2,0)</f>
        <v>appliance</v>
      </c>
      <c r="J347">
        <f>VLOOKUP(Table1[[#This Row],[end_use_level2]],Table2[#All],2,0)</f>
        <v>2</v>
      </c>
      <c r="K347" t="s">
        <v>6</v>
      </c>
      <c r="L347">
        <v>0</v>
      </c>
    </row>
    <row r="348" spans="1:12" x14ac:dyDescent="0.25">
      <c r="A348">
        <v>3</v>
      </c>
      <c r="B348">
        <v>35</v>
      </c>
      <c r="C348" t="s">
        <v>27</v>
      </c>
      <c r="D348">
        <v>13</v>
      </c>
      <c r="E348" t="s">
        <v>22</v>
      </c>
      <c r="F348">
        <v>2019</v>
      </c>
      <c r="G348" t="s">
        <v>13</v>
      </c>
      <c r="H348">
        <f>VLOOKUP(Table1[[#This Row],[end_use_level2]],Table2[#All],3,0)</f>
        <v>1</v>
      </c>
      <c r="I348" t="str">
        <f>VLOOKUP(Table1[[#This Row],[id_end_use]],Table3[#All],2,0)</f>
        <v>appliance</v>
      </c>
      <c r="J348">
        <f>VLOOKUP(Table1[[#This Row],[end_use_level2]],Table2[#All],2,0)</f>
        <v>3</v>
      </c>
      <c r="K348" t="s">
        <v>7</v>
      </c>
      <c r="L348">
        <v>0</v>
      </c>
    </row>
    <row r="349" spans="1:12" x14ac:dyDescent="0.25">
      <c r="A349">
        <v>3</v>
      </c>
      <c r="B349">
        <v>35</v>
      </c>
      <c r="C349" t="s">
        <v>27</v>
      </c>
      <c r="D349">
        <v>13</v>
      </c>
      <c r="E349" t="s">
        <v>22</v>
      </c>
      <c r="F349">
        <v>2019</v>
      </c>
      <c r="G349" t="s">
        <v>13</v>
      </c>
      <c r="H349">
        <f>VLOOKUP(Table1[[#This Row],[end_use_level2]],Table2[#All],3,0)</f>
        <v>4</v>
      </c>
      <c r="I349" t="str">
        <f>VLOOKUP(Table1[[#This Row],[id_end_use]],Table3[#All],2,0)</f>
        <v>domestic hot water</v>
      </c>
      <c r="J349">
        <f>VLOOKUP(Table1[[#This Row],[end_use_level2]],Table2[#All],2,0)</f>
        <v>4</v>
      </c>
      <c r="K349" t="s">
        <v>8</v>
      </c>
      <c r="L349">
        <v>47670893.577004746</v>
      </c>
    </row>
    <row r="350" spans="1:12" x14ac:dyDescent="0.25">
      <c r="A350">
        <v>3</v>
      </c>
      <c r="B350">
        <v>35</v>
      </c>
      <c r="C350" t="s">
        <v>27</v>
      </c>
      <c r="D350">
        <v>13</v>
      </c>
      <c r="E350" t="s">
        <v>22</v>
      </c>
      <c r="F350">
        <v>2019</v>
      </c>
      <c r="G350" t="s">
        <v>13</v>
      </c>
      <c r="H350">
        <f>VLOOKUP(Table1[[#This Row],[end_use_level2]],Table2[#All],3,0)</f>
        <v>1</v>
      </c>
      <c r="I350" t="str">
        <f>VLOOKUP(Table1[[#This Row],[id_end_use]],Table3[#All],2,0)</f>
        <v>appliance</v>
      </c>
      <c r="J350">
        <f>VLOOKUP(Table1[[#This Row],[end_use_level2]],Table2[#All],2,0)</f>
        <v>5</v>
      </c>
      <c r="K350" t="s">
        <v>9</v>
      </c>
      <c r="L350">
        <v>50886.264959897977</v>
      </c>
    </row>
    <row r="351" spans="1:12" x14ac:dyDescent="0.25">
      <c r="A351">
        <v>3</v>
      </c>
      <c r="B351">
        <v>35</v>
      </c>
      <c r="C351" t="s">
        <v>27</v>
      </c>
      <c r="D351">
        <v>13</v>
      </c>
      <c r="E351" t="s">
        <v>22</v>
      </c>
      <c r="F351">
        <v>2019</v>
      </c>
      <c r="G351" t="s">
        <v>13</v>
      </c>
      <c r="H351">
        <f>VLOOKUP(Table1[[#This Row],[end_use_level2]],Table2[#All],3,0)</f>
        <v>3</v>
      </c>
      <c r="I351" t="str">
        <f>VLOOKUP(Table1[[#This Row],[id_end_use]],Table3[#All],2,0)</f>
        <v>space heating</v>
      </c>
      <c r="J351">
        <f>VLOOKUP(Table1[[#This Row],[end_use_level2]],Table2[#All],2,0)</f>
        <v>6</v>
      </c>
      <c r="K351" t="s">
        <v>10</v>
      </c>
      <c r="L351">
        <v>519115287.71204364</v>
      </c>
    </row>
    <row r="352" spans="1:12" x14ac:dyDescent="0.25">
      <c r="A352">
        <v>3</v>
      </c>
      <c r="B352">
        <v>35</v>
      </c>
      <c r="C352" t="s">
        <v>27</v>
      </c>
      <c r="D352">
        <v>13</v>
      </c>
      <c r="E352" t="s">
        <v>22</v>
      </c>
      <c r="F352">
        <v>2019</v>
      </c>
      <c r="G352" t="s">
        <v>13</v>
      </c>
      <c r="H352">
        <f>VLOOKUP(Table1[[#This Row],[end_use_level2]],Table2[#All],3,0)</f>
        <v>1</v>
      </c>
      <c r="I352" t="str">
        <f>VLOOKUP(Table1[[#This Row],[id_end_use]],Table3[#All],2,0)</f>
        <v>appliance</v>
      </c>
      <c r="J352">
        <f>VLOOKUP(Table1[[#This Row],[end_use_level2]],Table2[#All],2,0)</f>
        <v>7</v>
      </c>
      <c r="K352" t="s">
        <v>11</v>
      </c>
      <c r="L352">
        <v>0</v>
      </c>
    </row>
    <row r="353" spans="1:12" x14ac:dyDescent="0.25">
      <c r="A353">
        <v>3</v>
      </c>
      <c r="B353">
        <v>35</v>
      </c>
      <c r="C353" t="s">
        <v>27</v>
      </c>
      <c r="D353">
        <v>13</v>
      </c>
      <c r="E353" t="s">
        <v>22</v>
      </c>
      <c r="F353">
        <v>2019</v>
      </c>
      <c r="G353" t="s">
        <v>13</v>
      </c>
      <c r="H353">
        <f>VLOOKUP(Table1[[#This Row],[end_use_level2]],Table2[#All],3,0)</f>
        <v>2</v>
      </c>
      <c r="I353" t="str">
        <f>VLOOKUP(Table1[[#This Row],[id_end_use]],Table3[#All],2,0)</f>
        <v>space cooling</v>
      </c>
      <c r="J353">
        <f>VLOOKUP(Table1[[#This Row],[end_use_level2]],Table2[#All],2,0)</f>
        <v>8</v>
      </c>
      <c r="K353" t="s">
        <v>12</v>
      </c>
      <c r="L353">
        <v>0</v>
      </c>
    </row>
    <row r="354" spans="1:12" x14ac:dyDescent="0.25">
      <c r="A354">
        <v>3</v>
      </c>
      <c r="B354">
        <v>35</v>
      </c>
      <c r="C354" t="s">
        <v>27</v>
      </c>
      <c r="D354">
        <v>1</v>
      </c>
      <c r="E354" t="s">
        <v>15</v>
      </c>
      <c r="F354">
        <v>2019</v>
      </c>
      <c r="G354" t="s">
        <v>13</v>
      </c>
      <c r="H354">
        <f>VLOOKUP(Table1[[#This Row],[end_use_level2]],Table2[#All],3,0)</f>
        <v>1</v>
      </c>
      <c r="I354" t="str">
        <f>VLOOKUP(Table1[[#This Row],[id_end_use]],Table3[#All],2,0)</f>
        <v>appliance</v>
      </c>
      <c r="J354">
        <f>VLOOKUP(Table1[[#This Row],[end_use_level2]],Table2[#All],2,0)</f>
        <v>1</v>
      </c>
      <c r="K354" t="s">
        <v>5</v>
      </c>
      <c r="L354">
        <v>1540357194.4421339</v>
      </c>
    </row>
    <row r="355" spans="1:12" x14ac:dyDescent="0.25">
      <c r="A355">
        <v>3</v>
      </c>
      <c r="B355">
        <v>35</v>
      </c>
      <c r="C355" t="s">
        <v>27</v>
      </c>
      <c r="D355">
        <v>1</v>
      </c>
      <c r="E355" t="s">
        <v>15</v>
      </c>
      <c r="F355">
        <v>2019</v>
      </c>
      <c r="G355" t="s">
        <v>13</v>
      </c>
      <c r="H355">
        <f>VLOOKUP(Table1[[#This Row],[end_use_level2]],Table2[#All],3,0)</f>
        <v>1</v>
      </c>
      <c r="I355" t="str">
        <f>VLOOKUP(Table1[[#This Row],[id_end_use]],Table3[#All],2,0)</f>
        <v>appliance</v>
      </c>
      <c r="J355">
        <f>VLOOKUP(Table1[[#This Row],[end_use_level2]],Table2[#All],2,0)</f>
        <v>2</v>
      </c>
      <c r="K355" t="s">
        <v>6</v>
      </c>
      <c r="L355">
        <v>1873508713.2893033</v>
      </c>
    </row>
    <row r="356" spans="1:12" x14ac:dyDescent="0.25">
      <c r="A356">
        <v>3</v>
      </c>
      <c r="B356">
        <v>35</v>
      </c>
      <c r="C356" t="s">
        <v>27</v>
      </c>
      <c r="D356">
        <v>1</v>
      </c>
      <c r="E356" t="s">
        <v>15</v>
      </c>
      <c r="F356">
        <v>2019</v>
      </c>
      <c r="G356" t="s">
        <v>13</v>
      </c>
      <c r="H356">
        <f>VLOOKUP(Table1[[#This Row],[end_use_level2]],Table2[#All],3,0)</f>
        <v>1</v>
      </c>
      <c r="I356" t="str">
        <f>VLOOKUP(Table1[[#This Row],[id_end_use]],Table3[#All],2,0)</f>
        <v>appliance</v>
      </c>
      <c r="J356">
        <f>VLOOKUP(Table1[[#This Row],[end_use_level2]],Table2[#All],2,0)</f>
        <v>3</v>
      </c>
      <c r="K356" t="s">
        <v>7</v>
      </c>
      <c r="L356">
        <v>317748219.41855717</v>
      </c>
    </row>
    <row r="357" spans="1:12" x14ac:dyDescent="0.25">
      <c r="A357">
        <v>3</v>
      </c>
      <c r="B357">
        <v>35</v>
      </c>
      <c r="C357" t="s">
        <v>27</v>
      </c>
      <c r="D357">
        <v>1</v>
      </c>
      <c r="E357" t="s">
        <v>15</v>
      </c>
      <c r="F357">
        <v>2019</v>
      </c>
      <c r="G357" t="s">
        <v>13</v>
      </c>
      <c r="H357">
        <f>VLOOKUP(Table1[[#This Row],[end_use_level2]],Table2[#All],3,0)</f>
        <v>4</v>
      </c>
      <c r="I357" t="str">
        <f>VLOOKUP(Table1[[#This Row],[id_end_use]],Table3[#All],2,0)</f>
        <v>domestic hot water</v>
      </c>
      <c r="J357">
        <f>VLOOKUP(Table1[[#This Row],[end_use_level2]],Table2[#All],2,0)</f>
        <v>4</v>
      </c>
      <c r="K357" t="s">
        <v>8</v>
      </c>
      <c r="L357">
        <v>13297744.604431177</v>
      </c>
    </row>
    <row r="358" spans="1:12" x14ac:dyDescent="0.25">
      <c r="A358">
        <v>3</v>
      </c>
      <c r="B358">
        <v>35</v>
      </c>
      <c r="C358" t="s">
        <v>27</v>
      </c>
      <c r="D358">
        <v>1</v>
      </c>
      <c r="E358" t="s">
        <v>15</v>
      </c>
      <c r="F358">
        <v>2019</v>
      </c>
      <c r="G358" t="s">
        <v>13</v>
      </c>
      <c r="H358">
        <f>VLOOKUP(Table1[[#This Row],[end_use_level2]],Table2[#All],3,0)</f>
        <v>1</v>
      </c>
      <c r="I358" t="str">
        <f>VLOOKUP(Table1[[#This Row],[id_end_use]],Table3[#All],2,0)</f>
        <v>appliance</v>
      </c>
      <c r="J358">
        <f>VLOOKUP(Table1[[#This Row],[end_use_level2]],Table2[#All],2,0)</f>
        <v>5</v>
      </c>
      <c r="K358" t="s">
        <v>9</v>
      </c>
      <c r="L358">
        <v>406038866.90808564</v>
      </c>
    </row>
    <row r="359" spans="1:12" x14ac:dyDescent="0.25">
      <c r="A359">
        <v>3</v>
      </c>
      <c r="B359">
        <v>35</v>
      </c>
      <c r="C359" t="s">
        <v>27</v>
      </c>
      <c r="D359">
        <v>1</v>
      </c>
      <c r="E359" t="s">
        <v>15</v>
      </c>
      <c r="F359">
        <v>2019</v>
      </c>
      <c r="G359" t="s">
        <v>13</v>
      </c>
      <c r="H359">
        <f>VLOOKUP(Table1[[#This Row],[end_use_level2]],Table2[#All],3,0)</f>
        <v>3</v>
      </c>
      <c r="I359" t="str">
        <f>VLOOKUP(Table1[[#This Row],[id_end_use]],Table3[#All],2,0)</f>
        <v>space heating</v>
      </c>
      <c r="J359">
        <f>VLOOKUP(Table1[[#This Row],[end_use_level2]],Table2[#All],2,0)</f>
        <v>6</v>
      </c>
      <c r="K359" t="s">
        <v>10</v>
      </c>
      <c r="L359">
        <v>290525078.95902324</v>
      </c>
    </row>
    <row r="360" spans="1:12" x14ac:dyDescent="0.25">
      <c r="A360">
        <v>3</v>
      </c>
      <c r="B360">
        <v>35</v>
      </c>
      <c r="C360" t="s">
        <v>27</v>
      </c>
      <c r="D360">
        <v>1</v>
      </c>
      <c r="E360" t="s">
        <v>15</v>
      </c>
      <c r="F360">
        <v>2019</v>
      </c>
      <c r="G360" t="s">
        <v>13</v>
      </c>
      <c r="H360">
        <f>VLOOKUP(Table1[[#This Row],[end_use_level2]],Table2[#All],3,0)</f>
        <v>1</v>
      </c>
      <c r="I360" t="str">
        <f>VLOOKUP(Table1[[#This Row],[id_end_use]],Table3[#All],2,0)</f>
        <v>appliance</v>
      </c>
      <c r="J360">
        <f>VLOOKUP(Table1[[#This Row],[end_use_level2]],Table2[#All],2,0)</f>
        <v>7</v>
      </c>
      <c r="K360" t="s">
        <v>11</v>
      </c>
      <c r="L360">
        <v>85413202.208853364</v>
      </c>
    </row>
    <row r="361" spans="1:12" x14ac:dyDescent="0.25">
      <c r="A361">
        <v>3</v>
      </c>
      <c r="B361">
        <v>35</v>
      </c>
      <c r="C361" t="s">
        <v>27</v>
      </c>
      <c r="D361">
        <v>1</v>
      </c>
      <c r="E361" t="s">
        <v>15</v>
      </c>
      <c r="F361">
        <v>2019</v>
      </c>
      <c r="G361" t="s">
        <v>13</v>
      </c>
      <c r="H361">
        <f>VLOOKUP(Table1[[#This Row],[end_use_level2]],Table2[#All],3,0)</f>
        <v>2</v>
      </c>
      <c r="I361" t="str">
        <f>VLOOKUP(Table1[[#This Row],[id_end_use]],Table3[#All],2,0)</f>
        <v>space cooling</v>
      </c>
      <c r="J361">
        <f>VLOOKUP(Table1[[#This Row],[end_use_level2]],Table2[#All],2,0)</f>
        <v>8</v>
      </c>
      <c r="K361" t="s">
        <v>12</v>
      </c>
      <c r="L361">
        <v>91308631.565298617</v>
      </c>
    </row>
    <row r="362" spans="1:12" x14ac:dyDescent="0.25">
      <c r="A362">
        <v>3</v>
      </c>
      <c r="B362">
        <v>36</v>
      </c>
      <c r="C362" t="s">
        <v>28</v>
      </c>
      <c r="D362">
        <v>3</v>
      </c>
      <c r="E362" t="s">
        <v>17</v>
      </c>
      <c r="F362">
        <v>2019</v>
      </c>
      <c r="G362" t="s">
        <v>13</v>
      </c>
      <c r="H362">
        <f>VLOOKUP(Table1[[#This Row],[end_use_level2]],Table2[#All],3,0)</f>
        <v>1</v>
      </c>
      <c r="I362" t="str">
        <f>VLOOKUP(Table1[[#This Row],[id_end_use]],Table3[#All],2,0)</f>
        <v>appliance</v>
      </c>
      <c r="J362">
        <f>VLOOKUP(Table1[[#This Row],[end_use_level2]],Table2[#All],2,0)</f>
        <v>1</v>
      </c>
      <c r="K362" t="s">
        <v>5</v>
      </c>
      <c r="L362">
        <v>0</v>
      </c>
    </row>
    <row r="363" spans="1:12" x14ac:dyDescent="0.25">
      <c r="A363">
        <v>3</v>
      </c>
      <c r="B363">
        <v>36</v>
      </c>
      <c r="C363" t="s">
        <v>28</v>
      </c>
      <c r="D363">
        <v>3</v>
      </c>
      <c r="E363" t="s">
        <v>17</v>
      </c>
      <c r="F363">
        <v>2019</v>
      </c>
      <c r="G363" t="s">
        <v>13</v>
      </c>
      <c r="H363">
        <f>VLOOKUP(Table1[[#This Row],[end_use_level2]],Table2[#All],3,0)</f>
        <v>1</v>
      </c>
      <c r="I363" t="str">
        <f>VLOOKUP(Table1[[#This Row],[id_end_use]],Table3[#All],2,0)</f>
        <v>appliance</v>
      </c>
      <c r="J363">
        <f>VLOOKUP(Table1[[#This Row],[end_use_level2]],Table2[#All],2,0)</f>
        <v>2</v>
      </c>
      <c r="K363" t="s">
        <v>6</v>
      </c>
      <c r="L363">
        <v>0</v>
      </c>
    </row>
    <row r="364" spans="1:12" x14ac:dyDescent="0.25">
      <c r="A364">
        <v>3</v>
      </c>
      <c r="B364">
        <v>36</v>
      </c>
      <c r="C364" t="s">
        <v>28</v>
      </c>
      <c r="D364">
        <v>3</v>
      </c>
      <c r="E364" t="s">
        <v>17</v>
      </c>
      <c r="F364">
        <v>2019</v>
      </c>
      <c r="G364" t="s">
        <v>13</v>
      </c>
      <c r="H364">
        <f>VLOOKUP(Table1[[#This Row],[end_use_level2]],Table2[#All],3,0)</f>
        <v>1</v>
      </c>
      <c r="I364" t="str">
        <f>VLOOKUP(Table1[[#This Row],[id_end_use]],Table3[#All],2,0)</f>
        <v>appliance</v>
      </c>
      <c r="J364">
        <f>VLOOKUP(Table1[[#This Row],[end_use_level2]],Table2[#All],2,0)</f>
        <v>3</v>
      </c>
      <c r="K364" t="s">
        <v>7</v>
      </c>
      <c r="L364">
        <v>0</v>
      </c>
    </row>
    <row r="365" spans="1:12" x14ac:dyDescent="0.25">
      <c r="A365">
        <v>3</v>
      </c>
      <c r="B365">
        <v>36</v>
      </c>
      <c r="C365" t="s">
        <v>28</v>
      </c>
      <c r="D365">
        <v>3</v>
      </c>
      <c r="E365" t="s">
        <v>17</v>
      </c>
      <c r="F365">
        <v>2019</v>
      </c>
      <c r="G365" t="s">
        <v>13</v>
      </c>
      <c r="H365">
        <f>VLOOKUP(Table1[[#This Row],[end_use_level2]],Table2[#All],3,0)</f>
        <v>4</v>
      </c>
      <c r="I365" t="str">
        <f>VLOOKUP(Table1[[#This Row],[id_end_use]],Table3[#All],2,0)</f>
        <v>domestic hot water</v>
      </c>
      <c r="J365">
        <f>VLOOKUP(Table1[[#This Row],[end_use_level2]],Table2[#All],2,0)</f>
        <v>4</v>
      </c>
      <c r="K365" t="s">
        <v>8</v>
      </c>
      <c r="L365">
        <v>0</v>
      </c>
    </row>
    <row r="366" spans="1:12" x14ac:dyDescent="0.25">
      <c r="A366">
        <v>3</v>
      </c>
      <c r="B366">
        <v>36</v>
      </c>
      <c r="C366" t="s">
        <v>28</v>
      </c>
      <c r="D366">
        <v>3</v>
      </c>
      <c r="E366" t="s">
        <v>17</v>
      </c>
      <c r="F366">
        <v>2019</v>
      </c>
      <c r="G366" t="s">
        <v>13</v>
      </c>
      <c r="H366">
        <f>VLOOKUP(Table1[[#This Row],[end_use_level2]],Table2[#All],3,0)</f>
        <v>1</v>
      </c>
      <c r="I366" t="str">
        <f>VLOOKUP(Table1[[#This Row],[id_end_use]],Table3[#All],2,0)</f>
        <v>appliance</v>
      </c>
      <c r="J366">
        <f>VLOOKUP(Table1[[#This Row],[end_use_level2]],Table2[#All],2,0)</f>
        <v>5</v>
      </c>
      <c r="K366" t="s">
        <v>9</v>
      </c>
      <c r="L366">
        <v>0</v>
      </c>
    </row>
    <row r="367" spans="1:12" x14ac:dyDescent="0.25">
      <c r="A367">
        <v>3</v>
      </c>
      <c r="B367">
        <v>36</v>
      </c>
      <c r="C367" t="s">
        <v>28</v>
      </c>
      <c r="D367">
        <v>3</v>
      </c>
      <c r="E367" t="s">
        <v>17</v>
      </c>
      <c r="F367">
        <v>2019</v>
      </c>
      <c r="G367" t="s">
        <v>13</v>
      </c>
      <c r="H367">
        <f>VLOOKUP(Table1[[#This Row],[end_use_level2]],Table2[#All],3,0)</f>
        <v>3</v>
      </c>
      <c r="I367" t="str">
        <f>VLOOKUP(Table1[[#This Row],[id_end_use]],Table3[#All],2,0)</f>
        <v>space heating</v>
      </c>
      <c r="J367">
        <f>VLOOKUP(Table1[[#This Row],[end_use_level2]],Table2[#All],2,0)</f>
        <v>6</v>
      </c>
      <c r="K367" t="s">
        <v>10</v>
      </c>
      <c r="L367">
        <v>0</v>
      </c>
    </row>
    <row r="368" spans="1:12" x14ac:dyDescent="0.25">
      <c r="A368">
        <v>3</v>
      </c>
      <c r="B368">
        <v>36</v>
      </c>
      <c r="C368" t="s">
        <v>28</v>
      </c>
      <c r="D368">
        <v>3</v>
      </c>
      <c r="E368" t="s">
        <v>17</v>
      </c>
      <c r="F368">
        <v>2019</v>
      </c>
      <c r="G368" t="s">
        <v>13</v>
      </c>
      <c r="H368">
        <f>VLOOKUP(Table1[[#This Row],[end_use_level2]],Table2[#All],3,0)</f>
        <v>1</v>
      </c>
      <c r="I368" t="str">
        <f>VLOOKUP(Table1[[#This Row],[id_end_use]],Table3[#All],2,0)</f>
        <v>appliance</v>
      </c>
      <c r="J368">
        <f>VLOOKUP(Table1[[#This Row],[end_use_level2]],Table2[#All],2,0)</f>
        <v>7</v>
      </c>
      <c r="K368" t="s">
        <v>11</v>
      </c>
      <c r="L368">
        <v>0</v>
      </c>
    </row>
    <row r="369" spans="1:12" x14ac:dyDescent="0.25">
      <c r="A369">
        <v>3</v>
      </c>
      <c r="B369">
        <v>36</v>
      </c>
      <c r="C369" t="s">
        <v>28</v>
      </c>
      <c r="D369">
        <v>3</v>
      </c>
      <c r="E369" t="s">
        <v>17</v>
      </c>
      <c r="F369">
        <v>2019</v>
      </c>
      <c r="G369" t="s">
        <v>13</v>
      </c>
      <c r="H369">
        <f>VLOOKUP(Table1[[#This Row],[end_use_level2]],Table2[#All],3,0)</f>
        <v>2</v>
      </c>
      <c r="I369" t="str">
        <f>VLOOKUP(Table1[[#This Row],[id_end_use]],Table3[#All],2,0)</f>
        <v>space cooling</v>
      </c>
      <c r="J369">
        <f>VLOOKUP(Table1[[#This Row],[end_use_level2]],Table2[#All],2,0)</f>
        <v>8</v>
      </c>
      <c r="K369" t="s">
        <v>12</v>
      </c>
      <c r="L369">
        <v>0</v>
      </c>
    </row>
    <row r="370" spans="1:12" x14ac:dyDescent="0.25">
      <c r="A370">
        <v>3</v>
      </c>
      <c r="B370">
        <v>36</v>
      </c>
      <c r="C370" t="s">
        <v>28</v>
      </c>
      <c r="D370">
        <v>2</v>
      </c>
      <c r="E370" t="s">
        <v>16</v>
      </c>
      <c r="F370">
        <v>2019</v>
      </c>
      <c r="G370" t="s">
        <v>13</v>
      </c>
      <c r="H370">
        <f>VLOOKUP(Table1[[#This Row],[end_use_level2]],Table2[#All],3,0)</f>
        <v>1</v>
      </c>
      <c r="I370" t="str">
        <f>VLOOKUP(Table1[[#This Row],[id_end_use]],Table3[#All],2,0)</f>
        <v>appliance</v>
      </c>
      <c r="J370">
        <f>VLOOKUP(Table1[[#This Row],[end_use_level2]],Table2[#All],2,0)</f>
        <v>1</v>
      </c>
      <c r="K370" t="s">
        <v>5</v>
      </c>
      <c r="L370">
        <v>0</v>
      </c>
    </row>
    <row r="371" spans="1:12" x14ac:dyDescent="0.25">
      <c r="A371">
        <v>3</v>
      </c>
      <c r="B371">
        <v>36</v>
      </c>
      <c r="C371" t="s">
        <v>28</v>
      </c>
      <c r="D371">
        <v>2</v>
      </c>
      <c r="E371" t="s">
        <v>16</v>
      </c>
      <c r="F371">
        <v>2019</v>
      </c>
      <c r="G371" t="s">
        <v>13</v>
      </c>
      <c r="H371">
        <f>VLOOKUP(Table1[[#This Row],[end_use_level2]],Table2[#All],3,0)</f>
        <v>1</v>
      </c>
      <c r="I371" t="str">
        <f>VLOOKUP(Table1[[#This Row],[id_end_use]],Table3[#All],2,0)</f>
        <v>appliance</v>
      </c>
      <c r="J371">
        <f>VLOOKUP(Table1[[#This Row],[end_use_level2]],Table2[#All],2,0)</f>
        <v>2</v>
      </c>
      <c r="K371" t="s">
        <v>6</v>
      </c>
      <c r="L371">
        <v>0</v>
      </c>
    </row>
    <row r="372" spans="1:12" x14ac:dyDescent="0.25">
      <c r="A372">
        <v>3</v>
      </c>
      <c r="B372">
        <v>36</v>
      </c>
      <c r="C372" t="s">
        <v>28</v>
      </c>
      <c r="D372">
        <v>2</v>
      </c>
      <c r="E372" t="s">
        <v>16</v>
      </c>
      <c r="F372">
        <v>2019</v>
      </c>
      <c r="G372" t="s">
        <v>13</v>
      </c>
      <c r="H372">
        <f>VLOOKUP(Table1[[#This Row],[end_use_level2]],Table2[#All],3,0)</f>
        <v>1</v>
      </c>
      <c r="I372" t="str">
        <f>VLOOKUP(Table1[[#This Row],[id_end_use]],Table3[#All],2,0)</f>
        <v>appliance</v>
      </c>
      <c r="J372">
        <f>VLOOKUP(Table1[[#This Row],[end_use_level2]],Table2[#All],2,0)</f>
        <v>3</v>
      </c>
      <c r="K372" t="s">
        <v>7</v>
      </c>
      <c r="L372">
        <v>0</v>
      </c>
    </row>
    <row r="373" spans="1:12" x14ac:dyDescent="0.25">
      <c r="A373">
        <v>3</v>
      </c>
      <c r="B373">
        <v>36</v>
      </c>
      <c r="C373" t="s">
        <v>28</v>
      </c>
      <c r="D373">
        <v>2</v>
      </c>
      <c r="E373" t="s">
        <v>16</v>
      </c>
      <c r="F373">
        <v>2019</v>
      </c>
      <c r="G373" t="s">
        <v>13</v>
      </c>
      <c r="H373">
        <f>VLOOKUP(Table1[[#This Row],[end_use_level2]],Table2[#All],3,0)</f>
        <v>4</v>
      </c>
      <c r="I373" t="str">
        <f>VLOOKUP(Table1[[#This Row],[id_end_use]],Table3[#All],2,0)</f>
        <v>domestic hot water</v>
      </c>
      <c r="J373">
        <f>VLOOKUP(Table1[[#This Row],[end_use_level2]],Table2[#All],2,0)</f>
        <v>4</v>
      </c>
      <c r="K373" t="s">
        <v>8</v>
      </c>
      <c r="L373">
        <v>0</v>
      </c>
    </row>
    <row r="374" spans="1:12" x14ac:dyDescent="0.25">
      <c r="A374">
        <v>3</v>
      </c>
      <c r="B374">
        <v>36</v>
      </c>
      <c r="C374" t="s">
        <v>28</v>
      </c>
      <c r="D374">
        <v>2</v>
      </c>
      <c r="E374" t="s">
        <v>16</v>
      </c>
      <c r="F374">
        <v>2019</v>
      </c>
      <c r="G374" t="s">
        <v>13</v>
      </c>
      <c r="H374">
        <f>VLOOKUP(Table1[[#This Row],[end_use_level2]],Table2[#All],3,0)</f>
        <v>1</v>
      </c>
      <c r="I374" t="str">
        <f>VLOOKUP(Table1[[#This Row],[id_end_use]],Table3[#All],2,0)</f>
        <v>appliance</v>
      </c>
      <c r="J374">
        <f>VLOOKUP(Table1[[#This Row],[end_use_level2]],Table2[#All],2,0)</f>
        <v>5</v>
      </c>
      <c r="K374" t="s">
        <v>9</v>
      </c>
      <c r="L374">
        <v>0</v>
      </c>
    </row>
    <row r="375" spans="1:12" x14ac:dyDescent="0.25">
      <c r="A375">
        <v>3</v>
      </c>
      <c r="B375">
        <v>36</v>
      </c>
      <c r="C375" t="s">
        <v>28</v>
      </c>
      <c r="D375">
        <v>2</v>
      </c>
      <c r="E375" t="s">
        <v>16</v>
      </c>
      <c r="F375">
        <v>2019</v>
      </c>
      <c r="G375" t="s">
        <v>13</v>
      </c>
      <c r="H375">
        <f>VLOOKUP(Table1[[#This Row],[end_use_level2]],Table2[#All],3,0)</f>
        <v>3</v>
      </c>
      <c r="I375" t="str">
        <f>VLOOKUP(Table1[[#This Row],[id_end_use]],Table3[#All],2,0)</f>
        <v>space heating</v>
      </c>
      <c r="J375">
        <f>VLOOKUP(Table1[[#This Row],[end_use_level2]],Table2[#All],2,0)</f>
        <v>6</v>
      </c>
      <c r="K375" t="s">
        <v>10</v>
      </c>
      <c r="L375">
        <v>0</v>
      </c>
    </row>
    <row r="376" spans="1:12" x14ac:dyDescent="0.25">
      <c r="A376">
        <v>3</v>
      </c>
      <c r="B376">
        <v>36</v>
      </c>
      <c r="C376" t="s">
        <v>28</v>
      </c>
      <c r="D376">
        <v>2</v>
      </c>
      <c r="E376" t="s">
        <v>16</v>
      </c>
      <c r="F376">
        <v>2019</v>
      </c>
      <c r="G376" t="s">
        <v>13</v>
      </c>
      <c r="H376">
        <f>VLOOKUP(Table1[[#This Row],[end_use_level2]],Table2[#All],3,0)</f>
        <v>1</v>
      </c>
      <c r="I376" t="str">
        <f>VLOOKUP(Table1[[#This Row],[id_end_use]],Table3[#All],2,0)</f>
        <v>appliance</v>
      </c>
      <c r="J376">
        <f>VLOOKUP(Table1[[#This Row],[end_use_level2]],Table2[#All],2,0)</f>
        <v>7</v>
      </c>
      <c r="K376" t="s">
        <v>11</v>
      </c>
      <c r="L376">
        <v>0</v>
      </c>
    </row>
    <row r="377" spans="1:12" x14ac:dyDescent="0.25">
      <c r="A377">
        <v>3</v>
      </c>
      <c r="B377">
        <v>36</v>
      </c>
      <c r="C377" t="s">
        <v>28</v>
      </c>
      <c r="D377">
        <v>2</v>
      </c>
      <c r="E377" t="s">
        <v>16</v>
      </c>
      <c r="F377">
        <v>2019</v>
      </c>
      <c r="G377" t="s">
        <v>13</v>
      </c>
      <c r="H377">
        <f>VLOOKUP(Table1[[#This Row],[end_use_level2]],Table2[#All],3,0)</f>
        <v>2</v>
      </c>
      <c r="I377" t="str">
        <f>VLOOKUP(Table1[[#This Row],[id_end_use]],Table3[#All],2,0)</f>
        <v>space cooling</v>
      </c>
      <c r="J377">
        <f>VLOOKUP(Table1[[#This Row],[end_use_level2]],Table2[#All],2,0)</f>
        <v>8</v>
      </c>
      <c r="K377" t="s">
        <v>12</v>
      </c>
      <c r="L377">
        <v>0</v>
      </c>
    </row>
    <row r="378" spans="1:12" x14ac:dyDescent="0.25">
      <c r="A378">
        <v>3</v>
      </c>
      <c r="B378">
        <v>36</v>
      </c>
      <c r="C378" t="s">
        <v>28</v>
      </c>
      <c r="D378">
        <v>8</v>
      </c>
      <c r="E378" t="s">
        <v>19</v>
      </c>
      <c r="F378">
        <v>2019</v>
      </c>
      <c r="G378" t="s">
        <v>13</v>
      </c>
      <c r="H378">
        <f>VLOOKUP(Table1[[#This Row],[end_use_level2]],Table2[#All],3,0)</f>
        <v>1</v>
      </c>
      <c r="I378" t="str">
        <f>VLOOKUP(Table1[[#This Row],[id_end_use]],Table3[#All],2,0)</f>
        <v>appliance</v>
      </c>
      <c r="J378">
        <f>VLOOKUP(Table1[[#This Row],[end_use_level2]],Table2[#All],2,0)</f>
        <v>1</v>
      </c>
      <c r="K378" t="s">
        <v>5</v>
      </c>
      <c r="L378">
        <v>0</v>
      </c>
    </row>
    <row r="379" spans="1:12" x14ac:dyDescent="0.25">
      <c r="A379">
        <v>3</v>
      </c>
      <c r="B379">
        <v>36</v>
      </c>
      <c r="C379" t="s">
        <v>28</v>
      </c>
      <c r="D379">
        <v>8</v>
      </c>
      <c r="E379" t="s">
        <v>19</v>
      </c>
      <c r="F379">
        <v>2019</v>
      </c>
      <c r="G379" t="s">
        <v>13</v>
      </c>
      <c r="H379">
        <f>VLOOKUP(Table1[[#This Row],[end_use_level2]],Table2[#All],3,0)</f>
        <v>1</v>
      </c>
      <c r="I379" t="str">
        <f>VLOOKUP(Table1[[#This Row],[id_end_use]],Table3[#All],2,0)</f>
        <v>appliance</v>
      </c>
      <c r="J379">
        <f>VLOOKUP(Table1[[#This Row],[end_use_level2]],Table2[#All],2,0)</f>
        <v>2</v>
      </c>
      <c r="K379" t="s">
        <v>6</v>
      </c>
      <c r="L379">
        <v>0</v>
      </c>
    </row>
    <row r="380" spans="1:12" x14ac:dyDescent="0.25">
      <c r="A380">
        <v>3</v>
      </c>
      <c r="B380">
        <v>36</v>
      </c>
      <c r="C380" t="s">
        <v>28</v>
      </c>
      <c r="D380">
        <v>8</v>
      </c>
      <c r="E380" t="s">
        <v>19</v>
      </c>
      <c r="F380">
        <v>2019</v>
      </c>
      <c r="G380" t="s">
        <v>13</v>
      </c>
      <c r="H380">
        <f>VLOOKUP(Table1[[#This Row],[end_use_level2]],Table2[#All],3,0)</f>
        <v>1</v>
      </c>
      <c r="I380" t="str">
        <f>VLOOKUP(Table1[[#This Row],[id_end_use]],Table3[#All],2,0)</f>
        <v>appliance</v>
      </c>
      <c r="J380">
        <f>VLOOKUP(Table1[[#This Row],[end_use_level2]],Table2[#All],2,0)</f>
        <v>3</v>
      </c>
      <c r="K380" t="s">
        <v>7</v>
      </c>
      <c r="L380">
        <v>0</v>
      </c>
    </row>
    <row r="381" spans="1:12" x14ac:dyDescent="0.25">
      <c r="A381">
        <v>3</v>
      </c>
      <c r="B381">
        <v>36</v>
      </c>
      <c r="C381" t="s">
        <v>28</v>
      </c>
      <c r="D381">
        <v>8</v>
      </c>
      <c r="E381" t="s">
        <v>19</v>
      </c>
      <c r="F381">
        <v>2019</v>
      </c>
      <c r="G381" t="s">
        <v>13</v>
      </c>
      <c r="H381">
        <f>VLOOKUP(Table1[[#This Row],[end_use_level2]],Table2[#All],3,0)</f>
        <v>4</v>
      </c>
      <c r="I381" t="str">
        <f>VLOOKUP(Table1[[#This Row],[id_end_use]],Table3[#All],2,0)</f>
        <v>domestic hot water</v>
      </c>
      <c r="J381">
        <f>VLOOKUP(Table1[[#This Row],[end_use_level2]],Table2[#All],2,0)</f>
        <v>4</v>
      </c>
      <c r="K381" t="s">
        <v>8</v>
      </c>
      <c r="L381">
        <v>47703740.927603349</v>
      </c>
    </row>
    <row r="382" spans="1:12" x14ac:dyDescent="0.25">
      <c r="A382">
        <v>3</v>
      </c>
      <c r="B382">
        <v>36</v>
      </c>
      <c r="C382" t="s">
        <v>28</v>
      </c>
      <c r="D382">
        <v>8</v>
      </c>
      <c r="E382" t="s">
        <v>19</v>
      </c>
      <c r="F382">
        <v>2019</v>
      </c>
      <c r="G382" t="s">
        <v>13</v>
      </c>
      <c r="H382">
        <f>VLOOKUP(Table1[[#This Row],[end_use_level2]],Table2[#All],3,0)</f>
        <v>1</v>
      </c>
      <c r="I382" t="str">
        <f>VLOOKUP(Table1[[#This Row],[id_end_use]],Table3[#All],2,0)</f>
        <v>appliance</v>
      </c>
      <c r="J382">
        <f>VLOOKUP(Table1[[#This Row],[end_use_level2]],Table2[#All],2,0)</f>
        <v>5</v>
      </c>
      <c r="K382" t="s">
        <v>9</v>
      </c>
      <c r="L382">
        <v>40697762.355605707</v>
      </c>
    </row>
    <row r="383" spans="1:12" x14ac:dyDescent="0.25">
      <c r="A383">
        <v>3</v>
      </c>
      <c r="B383">
        <v>36</v>
      </c>
      <c r="C383" t="s">
        <v>28</v>
      </c>
      <c r="D383">
        <v>8</v>
      </c>
      <c r="E383" t="s">
        <v>19</v>
      </c>
      <c r="F383">
        <v>2019</v>
      </c>
      <c r="G383" t="s">
        <v>13</v>
      </c>
      <c r="H383">
        <f>VLOOKUP(Table1[[#This Row],[end_use_level2]],Table2[#All],3,0)</f>
        <v>3</v>
      </c>
      <c r="I383" t="str">
        <f>VLOOKUP(Table1[[#This Row],[id_end_use]],Table3[#All],2,0)</f>
        <v>space heating</v>
      </c>
      <c r="J383">
        <f>VLOOKUP(Table1[[#This Row],[end_use_level2]],Table2[#All],2,0)</f>
        <v>6</v>
      </c>
      <c r="K383" t="s">
        <v>10</v>
      </c>
      <c r="L383">
        <v>2926452051.636745</v>
      </c>
    </row>
    <row r="384" spans="1:12" x14ac:dyDescent="0.25">
      <c r="A384">
        <v>3</v>
      </c>
      <c r="B384">
        <v>36</v>
      </c>
      <c r="C384" t="s">
        <v>28</v>
      </c>
      <c r="D384">
        <v>8</v>
      </c>
      <c r="E384" t="s">
        <v>19</v>
      </c>
      <c r="F384">
        <v>2019</v>
      </c>
      <c r="G384" t="s">
        <v>13</v>
      </c>
      <c r="H384">
        <f>VLOOKUP(Table1[[#This Row],[end_use_level2]],Table2[#All],3,0)</f>
        <v>1</v>
      </c>
      <c r="I384" t="str">
        <f>VLOOKUP(Table1[[#This Row],[id_end_use]],Table3[#All],2,0)</f>
        <v>appliance</v>
      </c>
      <c r="J384">
        <f>VLOOKUP(Table1[[#This Row],[end_use_level2]],Table2[#All],2,0)</f>
        <v>7</v>
      </c>
      <c r="K384" t="s">
        <v>11</v>
      </c>
      <c r="L384">
        <v>0</v>
      </c>
    </row>
    <row r="385" spans="1:12" x14ac:dyDescent="0.25">
      <c r="A385">
        <v>3</v>
      </c>
      <c r="B385">
        <v>36</v>
      </c>
      <c r="C385" t="s">
        <v>28</v>
      </c>
      <c r="D385">
        <v>8</v>
      </c>
      <c r="E385" t="s">
        <v>19</v>
      </c>
      <c r="F385">
        <v>2019</v>
      </c>
      <c r="G385" t="s">
        <v>13</v>
      </c>
      <c r="H385">
        <f>VLOOKUP(Table1[[#This Row],[end_use_level2]],Table2[#All],3,0)</f>
        <v>2</v>
      </c>
      <c r="I385" t="str">
        <f>VLOOKUP(Table1[[#This Row],[id_end_use]],Table3[#All],2,0)</f>
        <v>space cooling</v>
      </c>
      <c r="J385">
        <f>VLOOKUP(Table1[[#This Row],[end_use_level2]],Table2[#All],2,0)</f>
        <v>8</v>
      </c>
      <c r="K385" t="s">
        <v>12</v>
      </c>
      <c r="L385">
        <v>0</v>
      </c>
    </row>
    <row r="386" spans="1:12" x14ac:dyDescent="0.25">
      <c r="A386">
        <v>3</v>
      </c>
      <c r="B386">
        <v>36</v>
      </c>
      <c r="C386" t="s">
        <v>28</v>
      </c>
      <c r="D386">
        <v>9</v>
      </c>
      <c r="E386" t="s">
        <v>20</v>
      </c>
      <c r="F386">
        <v>2019</v>
      </c>
      <c r="G386" t="s">
        <v>13</v>
      </c>
      <c r="H386">
        <f>VLOOKUP(Table1[[#This Row],[end_use_level2]],Table2[#All],3,0)</f>
        <v>1</v>
      </c>
      <c r="I386" t="str">
        <f>VLOOKUP(Table1[[#This Row],[id_end_use]],Table3[#All],2,0)</f>
        <v>appliance</v>
      </c>
      <c r="J386">
        <f>VLOOKUP(Table1[[#This Row],[end_use_level2]],Table2[#All],2,0)</f>
        <v>1</v>
      </c>
      <c r="K386" t="s">
        <v>5</v>
      </c>
      <c r="L386">
        <v>0</v>
      </c>
    </row>
    <row r="387" spans="1:12" x14ac:dyDescent="0.25">
      <c r="A387">
        <v>3</v>
      </c>
      <c r="B387">
        <v>36</v>
      </c>
      <c r="C387" t="s">
        <v>28</v>
      </c>
      <c r="D387">
        <v>9</v>
      </c>
      <c r="E387" t="s">
        <v>20</v>
      </c>
      <c r="F387">
        <v>2019</v>
      </c>
      <c r="G387" t="s">
        <v>13</v>
      </c>
      <c r="H387">
        <f>VLOOKUP(Table1[[#This Row],[end_use_level2]],Table2[#All],3,0)</f>
        <v>1</v>
      </c>
      <c r="I387" t="str">
        <f>VLOOKUP(Table1[[#This Row],[id_end_use]],Table3[#All],2,0)</f>
        <v>appliance</v>
      </c>
      <c r="J387">
        <f>VLOOKUP(Table1[[#This Row],[end_use_level2]],Table2[#All],2,0)</f>
        <v>2</v>
      </c>
      <c r="K387" t="s">
        <v>6</v>
      </c>
      <c r="L387">
        <v>0</v>
      </c>
    </row>
    <row r="388" spans="1:12" x14ac:dyDescent="0.25">
      <c r="A388">
        <v>3</v>
      </c>
      <c r="B388">
        <v>36</v>
      </c>
      <c r="C388" t="s">
        <v>28</v>
      </c>
      <c r="D388">
        <v>9</v>
      </c>
      <c r="E388" t="s">
        <v>20</v>
      </c>
      <c r="F388">
        <v>2019</v>
      </c>
      <c r="G388" t="s">
        <v>13</v>
      </c>
      <c r="H388">
        <f>VLOOKUP(Table1[[#This Row],[end_use_level2]],Table2[#All],3,0)</f>
        <v>1</v>
      </c>
      <c r="I388" t="str">
        <f>VLOOKUP(Table1[[#This Row],[id_end_use]],Table3[#All],2,0)</f>
        <v>appliance</v>
      </c>
      <c r="J388">
        <f>VLOOKUP(Table1[[#This Row],[end_use_level2]],Table2[#All],2,0)</f>
        <v>3</v>
      </c>
      <c r="K388" t="s">
        <v>7</v>
      </c>
      <c r="L388">
        <v>0</v>
      </c>
    </row>
    <row r="389" spans="1:12" x14ac:dyDescent="0.25">
      <c r="A389">
        <v>3</v>
      </c>
      <c r="B389">
        <v>36</v>
      </c>
      <c r="C389" t="s">
        <v>28</v>
      </c>
      <c r="D389">
        <v>9</v>
      </c>
      <c r="E389" t="s">
        <v>20</v>
      </c>
      <c r="F389">
        <v>2019</v>
      </c>
      <c r="G389" t="s">
        <v>13</v>
      </c>
      <c r="H389">
        <f>VLOOKUP(Table1[[#This Row],[end_use_level2]],Table2[#All],3,0)</f>
        <v>4</v>
      </c>
      <c r="I389" t="str">
        <f>VLOOKUP(Table1[[#This Row],[id_end_use]],Table3[#All],2,0)</f>
        <v>domestic hot water</v>
      </c>
      <c r="J389">
        <f>VLOOKUP(Table1[[#This Row],[end_use_level2]],Table2[#All],2,0)</f>
        <v>4</v>
      </c>
      <c r="K389" t="s">
        <v>8</v>
      </c>
      <c r="L389">
        <v>0</v>
      </c>
    </row>
    <row r="390" spans="1:12" x14ac:dyDescent="0.25">
      <c r="A390">
        <v>3</v>
      </c>
      <c r="B390">
        <v>36</v>
      </c>
      <c r="C390" t="s">
        <v>28</v>
      </c>
      <c r="D390">
        <v>9</v>
      </c>
      <c r="E390" t="s">
        <v>20</v>
      </c>
      <c r="F390">
        <v>2019</v>
      </c>
      <c r="G390" t="s">
        <v>13</v>
      </c>
      <c r="H390">
        <f>VLOOKUP(Table1[[#This Row],[end_use_level2]],Table2[#All],3,0)</f>
        <v>1</v>
      </c>
      <c r="I390" t="str">
        <f>VLOOKUP(Table1[[#This Row],[id_end_use]],Table3[#All],2,0)</f>
        <v>appliance</v>
      </c>
      <c r="J390">
        <f>VLOOKUP(Table1[[#This Row],[end_use_level2]],Table2[#All],2,0)</f>
        <v>5</v>
      </c>
      <c r="K390" t="s">
        <v>9</v>
      </c>
      <c r="L390">
        <v>0</v>
      </c>
    </row>
    <row r="391" spans="1:12" x14ac:dyDescent="0.25">
      <c r="A391">
        <v>3</v>
      </c>
      <c r="B391">
        <v>36</v>
      </c>
      <c r="C391" t="s">
        <v>28</v>
      </c>
      <c r="D391">
        <v>9</v>
      </c>
      <c r="E391" t="s">
        <v>20</v>
      </c>
      <c r="F391">
        <v>2019</v>
      </c>
      <c r="G391" t="s">
        <v>13</v>
      </c>
      <c r="H391">
        <f>VLOOKUP(Table1[[#This Row],[end_use_level2]],Table2[#All],3,0)</f>
        <v>3</v>
      </c>
      <c r="I391" t="str">
        <f>VLOOKUP(Table1[[#This Row],[id_end_use]],Table3[#All],2,0)</f>
        <v>space heating</v>
      </c>
      <c r="J391">
        <f>VLOOKUP(Table1[[#This Row],[end_use_level2]],Table2[#All],2,0)</f>
        <v>6</v>
      </c>
      <c r="K391" t="s">
        <v>10</v>
      </c>
      <c r="L391">
        <v>0</v>
      </c>
    </row>
    <row r="392" spans="1:12" x14ac:dyDescent="0.25">
      <c r="A392">
        <v>3</v>
      </c>
      <c r="B392">
        <v>36</v>
      </c>
      <c r="C392" t="s">
        <v>28</v>
      </c>
      <c r="D392">
        <v>9</v>
      </c>
      <c r="E392" t="s">
        <v>20</v>
      </c>
      <c r="F392">
        <v>2019</v>
      </c>
      <c r="G392" t="s">
        <v>13</v>
      </c>
      <c r="H392">
        <f>VLOOKUP(Table1[[#This Row],[end_use_level2]],Table2[#All],3,0)</f>
        <v>1</v>
      </c>
      <c r="I392" t="str">
        <f>VLOOKUP(Table1[[#This Row],[id_end_use]],Table3[#All],2,0)</f>
        <v>appliance</v>
      </c>
      <c r="J392">
        <f>VLOOKUP(Table1[[#This Row],[end_use_level2]],Table2[#All],2,0)</f>
        <v>7</v>
      </c>
      <c r="K392" t="s">
        <v>11</v>
      </c>
      <c r="L392">
        <v>0</v>
      </c>
    </row>
    <row r="393" spans="1:12" x14ac:dyDescent="0.25">
      <c r="A393">
        <v>3</v>
      </c>
      <c r="B393">
        <v>36</v>
      </c>
      <c r="C393" t="s">
        <v>28</v>
      </c>
      <c r="D393">
        <v>9</v>
      </c>
      <c r="E393" t="s">
        <v>20</v>
      </c>
      <c r="F393">
        <v>2019</v>
      </c>
      <c r="G393" t="s">
        <v>13</v>
      </c>
      <c r="H393">
        <f>VLOOKUP(Table1[[#This Row],[end_use_level2]],Table2[#All],3,0)</f>
        <v>2</v>
      </c>
      <c r="I393" t="str">
        <f>VLOOKUP(Table1[[#This Row],[id_end_use]],Table3[#All],2,0)</f>
        <v>space cooling</v>
      </c>
      <c r="J393">
        <f>VLOOKUP(Table1[[#This Row],[end_use_level2]],Table2[#All],2,0)</f>
        <v>8</v>
      </c>
      <c r="K393" t="s">
        <v>12</v>
      </c>
      <c r="L393">
        <v>0</v>
      </c>
    </row>
    <row r="394" spans="1:12" x14ac:dyDescent="0.25">
      <c r="A394">
        <v>3</v>
      </c>
      <c r="B394">
        <v>36</v>
      </c>
      <c r="C394" t="s">
        <v>28</v>
      </c>
      <c r="D394">
        <v>6</v>
      </c>
      <c r="E394" t="s">
        <v>18</v>
      </c>
      <c r="F394">
        <v>2019</v>
      </c>
      <c r="G394" t="s">
        <v>13</v>
      </c>
      <c r="H394">
        <f>VLOOKUP(Table1[[#This Row],[end_use_level2]],Table2[#All],3,0)</f>
        <v>1</v>
      </c>
      <c r="I394" t="str">
        <f>VLOOKUP(Table1[[#This Row],[id_end_use]],Table3[#All],2,0)</f>
        <v>appliance</v>
      </c>
      <c r="J394">
        <f>VLOOKUP(Table1[[#This Row],[end_use_level2]],Table2[#All],2,0)</f>
        <v>1</v>
      </c>
      <c r="K394" t="s">
        <v>5</v>
      </c>
      <c r="L394">
        <v>0</v>
      </c>
    </row>
    <row r="395" spans="1:12" x14ac:dyDescent="0.25">
      <c r="A395">
        <v>3</v>
      </c>
      <c r="B395">
        <v>36</v>
      </c>
      <c r="C395" t="s">
        <v>28</v>
      </c>
      <c r="D395">
        <v>6</v>
      </c>
      <c r="E395" t="s">
        <v>18</v>
      </c>
      <c r="F395">
        <v>2019</v>
      </c>
      <c r="G395" t="s">
        <v>13</v>
      </c>
      <c r="H395">
        <f>VLOOKUP(Table1[[#This Row],[end_use_level2]],Table2[#All],3,0)</f>
        <v>1</v>
      </c>
      <c r="I395" t="str">
        <f>VLOOKUP(Table1[[#This Row],[id_end_use]],Table3[#All],2,0)</f>
        <v>appliance</v>
      </c>
      <c r="J395">
        <f>VLOOKUP(Table1[[#This Row],[end_use_level2]],Table2[#All],2,0)</f>
        <v>2</v>
      </c>
      <c r="K395" t="s">
        <v>6</v>
      </c>
      <c r="L395">
        <v>0</v>
      </c>
    </row>
    <row r="396" spans="1:12" x14ac:dyDescent="0.25">
      <c r="A396">
        <v>3</v>
      </c>
      <c r="B396">
        <v>36</v>
      </c>
      <c r="C396" t="s">
        <v>28</v>
      </c>
      <c r="D396">
        <v>6</v>
      </c>
      <c r="E396" t="s">
        <v>18</v>
      </c>
      <c r="F396">
        <v>2019</v>
      </c>
      <c r="G396" t="s">
        <v>13</v>
      </c>
      <c r="H396">
        <f>VLOOKUP(Table1[[#This Row],[end_use_level2]],Table2[#All],3,0)</f>
        <v>1</v>
      </c>
      <c r="I396" t="str">
        <f>VLOOKUP(Table1[[#This Row],[id_end_use]],Table3[#All],2,0)</f>
        <v>appliance</v>
      </c>
      <c r="J396">
        <f>VLOOKUP(Table1[[#This Row],[end_use_level2]],Table2[#All],2,0)</f>
        <v>3</v>
      </c>
      <c r="K396" t="s">
        <v>7</v>
      </c>
      <c r="L396">
        <v>0</v>
      </c>
    </row>
    <row r="397" spans="1:12" x14ac:dyDescent="0.25">
      <c r="A397">
        <v>3</v>
      </c>
      <c r="B397">
        <v>36</v>
      </c>
      <c r="C397" t="s">
        <v>28</v>
      </c>
      <c r="D397">
        <v>6</v>
      </c>
      <c r="E397" t="s">
        <v>18</v>
      </c>
      <c r="F397">
        <v>2019</v>
      </c>
      <c r="G397" t="s">
        <v>13</v>
      </c>
      <c r="H397">
        <f>VLOOKUP(Table1[[#This Row],[end_use_level2]],Table2[#All],3,0)</f>
        <v>4</v>
      </c>
      <c r="I397" t="str">
        <f>VLOOKUP(Table1[[#This Row],[id_end_use]],Table3[#All],2,0)</f>
        <v>domestic hot water</v>
      </c>
      <c r="J397">
        <f>VLOOKUP(Table1[[#This Row],[end_use_level2]],Table2[#All],2,0)</f>
        <v>4</v>
      </c>
      <c r="K397" t="s">
        <v>8</v>
      </c>
      <c r="L397">
        <v>1983777657.5966082</v>
      </c>
    </row>
    <row r="398" spans="1:12" x14ac:dyDescent="0.25">
      <c r="A398">
        <v>3</v>
      </c>
      <c r="B398">
        <v>36</v>
      </c>
      <c r="C398" t="s">
        <v>28</v>
      </c>
      <c r="D398">
        <v>6</v>
      </c>
      <c r="E398" t="s">
        <v>18</v>
      </c>
      <c r="F398">
        <v>2019</v>
      </c>
      <c r="G398" t="s">
        <v>13</v>
      </c>
      <c r="H398">
        <f>VLOOKUP(Table1[[#This Row],[end_use_level2]],Table2[#All],3,0)</f>
        <v>1</v>
      </c>
      <c r="I398" t="str">
        <f>VLOOKUP(Table1[[#This Row],[id_end_use]],Table3[#All],2,0)</f>
        <v>appliance</v>
      </c>
      <c r="J398">
        <f>VLOOKUP(Table1[[#This Row],[end_use_level2]],Table2[#All],2,0)</f>
        <v>5</v>
      </c>
      <c r="K398" t="s">
        <v>9</v>
      </c>
      <c r="L398">
        <v>2136540212.3395486</v>
      </c>
    </row>
    <row r="399" spans="1:12" x14ac:dyDescent="0.25">
      <c r="A399">
        <v>3</v>
      </c>
      <c r="B399">
        <v>36</v>
      </c>
      <c r="C399" t="s">
        <v>28</v>
      </c>
      <c r="D399">
        <v>6</v>
      </c>
      <c r="E399" t="s">
        <v>18</v>
      </c>
      <c r="F399">
        <v>2019</v>
      </c>
      <c r="G399" t="s">
        <v>13</v>
      </c>
      <c r="H399">
        <f>VLOOKUP(Table1[[#This Row],[end_use_level2]],Table2[#All],3,0)</f>
        <v>3</v>
      </c>
      <c r="I399" t="str">
        <f>VLOOKUP(Table1[[#This Row],[id_end_use]],Table3[#All],2,0)</f>
        <v>space heating</v>
      </c>
      <c r="J399">
        <f>VLOOKUP(Table1[[#This Row],[end_use_level2]],Table2[#All],2,0)</f>
        <v>6</v>
      </c>
      <c r="K399" t="s">
        <v>10</v>
      </c>
      <c r="L399">
        <v>13317113102.022093</v>
      </c>
    </row>
    <row r="400" spans="1:12" x14ac:dyDescent="0.25">
      <c r="A400">
        <v>3</v>
      </c>
      <c r="B400">
        <v>36</v>
      </c>
      <c r="C400" t="s">
        <v>28</v>
      </c>
      <c r="D400">
        <v>6</v>
      </c>
      <c r="E400" t="s">
        <v>18</v>
      </c>
      <c r="F400">
        <v>2019</v>
      </c>
      <c r="G400" t="s">
        <v>13</v>
      </c>
      <c r="H400">
        <f>VLOOKUP(Table1[[#This Row],[end_use_level2]],Table2[#All],3,0)</f>
        <v>1</v>
      </c>
      <c r="I400" t="str">
        <f>VLOOKUP(Table1[[#This Row],[id_end_use]],Table3[#All],2,0)</f>
        <v>appliance</v>
      </c>
      <c r="J400">
        <f>VLOOKUP(Table1[[#This Row],[end_use_level2]],Table2[#All],2,0)</f>
        <v>7</v>
      </c>
      <c r="K400" t="s">
        <v>11</v>
      </c>
      <c r="L400">
        <v>0</v>
      </c>
    </row>
    <row r="401" spans="1:12" x14ac:dyDescent="0.25">
      <c r="A401">
        <v>3</v>
      </c>
      <c r="B401">
        <v>36</v>
      </c>
      <c r="C401" t="s">
        <v>28</v>
      </c>
      <c r="D401">
        <v>6</v>
      </c>
      <c r="E401" t="s">
        <v>18</v>
      </c>
      <c r="F401">
        <v>2019</v>
      </c>
      <c r="G401" t="s">
        <v>13</v>
      </c>
      <c r="H401">
        <f>VLOOKUP(Table1[[#This Row],[end_use_level2]],Table2[#All],3,0)</f>
        <v>2</v>
      </c>
      <c r="I401" t="str">
        <f>VLOOKUP(Table1[[#This Row],[id_end_use]],Table3[#All],2,0)</f>
        <v>space cooling</v>
      </c>
      <c r="J401">
        <f>VLOOKUP(Table1[[#This Row],[end_use_level2]],Table2[#All],2,0)</f>
        <v>8</v>
      </c>
      <c r="K401" t="s">
        <v>12</v>
      </c>
      <c r="L401">
        <v>0</v>
      </c>
    </row>
    <row r="402" spans="1:12" x14ac:dyDescent="0.25">
      <c r="A402">
        <v>3</v>
      </c>
      <c r="B402">
        <v>36</v>
      </c>
      <c r="C402" t="s">
        <v>28</v>
      </c>
      <c r="D402">
        <v>12</v>
      </c>
      <c r="E402" t="s">
        <v>21</v>
      </c>
      <c r="F402">
        <v>2019</v>
      </c>
      <c r="G402" t="s">
        <v>13</v>
      </c>
      <c r="H402">
        <f>VLOOKUP(Table1[[#This Row],[end_use_level2]],Table2[#All],3,0)</f>
        <v>1</v>
      </c>
      <c r="I402" t="str">
        <f>VLOOKUP(Table1[[#This Row],[id_end_use]],Table3[#All],2,0)</f>
        <v>appliance</v>
      </c>
      <c r="J402">
        <f>VLOOKUP(Table1[[#This Row],[end_use_level2]],Table2[#All],2,0)</f>
        <v>1</v>
      </c>
      <c r="K402" t="s">
        <v>5</v>
      </c>
      <c r="L402">
        <v>0</v>
      </c>
    </row>
    <row r="403" spans="1:12" x14ac:dyDescent="0.25">
      <c r="A403">
        <v>3</v>
      </c>
      <c r="B403">
        <v>36</v>
      </c>
      <c r="C403" t="s">
        <v>28</v>
      </c>
      <c r="D403">
        <v>12</v>
      </c>
      <c r="E403" t="s">
        <v>21</v>
      </c>
      <c r="F403">
        <v>2019</v>
      </c>
      <c r="G403" t="s">
        <v>13</v>
      </c>
      <c r="H403">
        <f>VLOOKUP(Table1[[#This Row],[end_use_level2]],Table2[#All],3,0)</f>
        <v>1</v>
      </c>
      <c r="I403" t="str">
        <f>VLOOKUP(Table1[[#This Row],[id_end_use]],Table3[#All],2,0)</f>
        <v>appliance</v>
      </c>
      <c r="J403">
        <f>VLOOKUP(Table1[[#This Row],[end_use_level2]],Table2[#All],2,0)</f>
        <v>2</v>
      </c>
      <c r="K403" t="s">
        <v>6</v>
      </c>
      <c r="L403">
        <v>0</v>
      </c>
    </row>
    <row r="404" spans="1:12" x14ac:dyDescent="0.25">
      <c r="A404">
        <v>3</v>
      </c>
      <c r="B404">
        <v>36</v>
      </c>
      <c r="C404" t="s">
        <v>28</v>
      </c>
      <c r="D404">
        <v>12</v>
      </c>
      <c r="E404" t="s">
        <v>21</v>
      </c>
      <c r="F404">
        <v>2019</v>
      </c>
      <c r="G404" t="s">
        <v>13</v>
      </c>
      <c r="H404">
        <f>VLOOKUP(Table1[[#This Row],[end_use_level2]],Table2[#All],3,0)</f>
        <v>1</v>
      </c>
      <c r="I404" t="str">
        <f>VLOOKUP(Table1[[#This Row],[id_end_use]],Table3[#All],2,0)</f>
        <v>appliance</v>
      </c>
      <c r="J404">
        <f>VLOOKUP(Table1[[#This Row],[end_use_level2]],Table2[#All],2,0)</f>
        <v>3</v>
      </c>
      <c r="K404" t="s">
        <v>7</v>
      </c>
      <c r="L404">
        <v>0</v>
      </c>
    </row>
    <row r="405" spans="1:12" x14ac:dyDescent="0.25">
      <c r="A405">
        <v>3</v>
      </c>
      <c r="B405">
        <v>36</v>
      </c>
      <c r="C405" t="s">
        <v>28</v>
      </c>
      <c r="D405">
        <v>12</v>
      </c>
      <c r="E405" t="s">
        <v>21</v>
      </c>
      <c r="F405">
        <v>2019</v>
      </c>
      <c r="G405" t="s">
        <v>13</v>
      </c>
      <c r="H405">
        <f>VLOOKUP(Table1[[#This Row],[end_use_level2]],Table2[#All],3,0)</f>
        <v>4</v>
      </c>
      <c r="I405" t="str">
        <f>VLOOKUP(Table1[[#This Row],[id_end_use]],Table3[#All],2,0)</f>
        <v>domestic hot water</v>
      </c>
      <c r="J405">
        <f>VLOOKUP(Table1[[#This Row],[end_use_level2]],Table2[#All],2,0)</f>
        <v>4</v>
      </c>
      <c r="K405" t="s">
        <v>8</v>
      </c>
      <c r="L405">
        <v>125313599.18659396</v>
      </c>
    </row>
    <row r="406" spans="1:12" x14ac:dyDescent="0.25">
      <c r="A406">
        <v>3</v>
      </c>
      <c r="B406">
        <v>36</v>
      </c>
      <c r="C406" t="s">
        <v>28</v>
      </c>
      <c r="D406">
        <v>12</v>
      </c>
      <c r="E406" t="s">
        <v>21</v>
      </c>
      <c r="F406">
        <v>2019</v>
      </c>
      <c r="G406" t="s">
        <v>13</v>
      </c>
      <c r="H406">
        <f>VLOOKUP(Table1[[#This Row],[end_use_level2]],Table2[#All],3,0)</f>
        <v>1</v>
      </c>
      <c r="I406" t="str">
        <f>VLOOKUP(Table1[[#This Row],[id_end_use]],Table3[#All],2,0)</f>
        <v>appliance</v>
      </c>
      <c r="J406">
        <f>VLOOKUP(Table1[[#This Row],[end_use_level2]],Table2[#All],2,0)</f>
        <v>5</v>
      </c>
      <c r="K406" t="s">
        <v>9</v>
      </c>
      <c r="L406">
        <v>0</v>
      </c>
    </row>
    <row r="407" spans="1:12" x14ac:dyDescent="0.25">
      <c r="A407">
        <v>3</v>
      </c>
      <c r="B407">
        <v>36</v>
      </c>
      <c r="C407" t="s">
        <v>28</v>
      </c>
      <c r="D407">
        <v>12</v>
      </c>
      <c r="E407" t="s">
        <v>21</v>
      </c>
      <c r="F407">
        <v>2019</v>
      </c>
      <c r="G407" t="s">
        <v>13</v>
      </c>
      <c r="H407">
        <f>VLOOKUP(Table1[[#This Row],[end_use_level2]],Table2[#All],3,0)</f>
        <v>3</v>
      </c>
      <c r="I407" t="str">
        <f>VLOOKUP(Table1[[#This Row],[id_end_use]],Table3[#All],2,0)</f>
        <v>space heating</v>
      </c>
      <c r="J407">
        <f>VLOOKUP(Table1[[#This Row],[end_use_level2]],Table2[#All],2,0)</f>
        <v>6</v>
      </c>
      <c r="K407" t="s">
        <v>10</v>
      </c>
      <c r="L407">
        <v>2604243517.6390982</v>
      </c>
    </row>
    <row r="408" spans="1:12" x14ac:dyDescent="0.25">
      <c r="A408">
        <v>3</v>
      </c>
      <c r="B408">
        <v>36</v>
      </c>
      <c r="C408" t="s">
        <v>28</v>
      </c>
      <c r="D408">
        <v>12</v>
      </c>
      <c r="E408" t="s">
        <v>21</v>
      </c>
      <c r="F408">
        <v>2019</v>
      </c>
      <c r="G408" t="s">
        <v>13</v>
      </c>
      <c r="H408">
        <f>VLOOKUP(Table1[[#This Row],[end_use_level2]],Table2[#All],3,0)</f>
        <v>1</v>
      </c>
      <c r="I408" t="str">
        <f>VLOOKUP(Table1[[#This Row],[id_end_use]],Table3[#All],2,0)</f>
        <v>appliance</v>
      </c>
      <c r="J408">
        <f>VLOOKUP(Table1[[#This Row],[end_use_level2]],Table2[#All],2,0)</f>
        <v>7</v>
      </c>
      <c r="K408" t="s">
        <v>11</v>
      </c>
      <c r="L408">
        <v>0</v>
      </c>
    </row>
    <row r="409" spans="1:12" x14ac:dyDescent="0.25">
      <c r="A409">
        <v>3</v>
      </c>
      <c r="B409">
        <v>36</v>
      </c>
      <c r="C409" t="s">
        <v>28</v>
      </c>
      <c r="D409">
        <v>12</v>
      </c>
      <c r="E409" t="s">
        <v>21</v>
      </c>
      <c r="F409">
        <v>2019</v>
      </c>
      <c r="G409" t="s">
        <v>13</v>
      </c>
      <c r="H409">
        <f>VLOOKUP(Table1[[#This Row],[end_use_level2]],Table2[#All],3,0)</f>
        <v>2</v>
      </c>
      <c r="I409" t="str">
        <f>VLOOKUP(Table1[[#This Row],[id_end_use]],Table3[#All],2,0)</f>
        <v>space cooling</v>
      </c>
      <c r="J409">
        <f>VLOOKUP(Table1[[#This Row],[end_use_level2]],Table2[#All],2,0)</f>
        <v>8</v>
      </c>
      <c r="K409" t="s">
        <v>12</v>
      </c>
      <c r="L409">
        <v>0</v>
      </c>
    </row>
    <row r="410" spans="1:12" x14ac:dyDescent="0.25">
      <c r="A410">
        <v>3</v>
      </c>
      <c r="B410">
        <v>36</v>
      </c>
      <c r="C410" t="s">
        <v>28</v>
      </c>
      <c r="D410">
        <v>14</v>
      </c>
      <c r="E410" t="s">
        <v>23</v>
      </c>
      <c r="F410">
        <v>2019</v>
      </c>
      <c r="G410" t="s">
        <v>13</v>
      </c>
      <c r="H410">
        <f>VLOOKUP(Table1[[#This Row],[end_use_level2]],Table2[#All],3,0)</f>
        <v>1</v>
      </c>
      <c r="I410" t="str">
        <f>VLOOKUP(Table1[[#This Row],[id_end_use]],Table3[#All],2,0)</f>
        <v>appliance</v>
      </c>
      <c r="J410">
        <f>VLOOKUP(Table1[[#This Row],[end_use_level2]],Table2[#All],2,0)</f>
        <v>1</v>
      </c>
      <c r="K410" t="s">
        <v>5</v>
      </c>
      <c r="L410">
        <v>0</v>
      </c>
    </row>
    <row r="411" spans="1:12" x14ac:dyDescent="0.25">
      <c r="A411">
        <v>3</v>
      </c>
      <c r="B411">
        <v>36</v>
      </c>
      <c r="C411" t="s">
        <v>28</v>
      </c>
      <c r="D411">
        <v>14</v>
      </c>
      <c r="E411" t="s">
        <v>23</v>
      </c>
      <c r="F411">
        <v>2019</v>
      </c>
      <c r="G411" t="s">
        <v>13</v>
      </c>
      <c r="H411">
        <f>VLOOKUP(Table1[[#This Row],[end_use_level2]],Table2[#All],3,0)</f>
        <v>1</v>
      </c>
      <c r="I411" t="str">
        <f>VLOOKUP(Table1[[#This Row],[id_end_use]],Table3[#All],2,0)</f>
        <v>appliance</v>
      </c>
      <c r="J411">
        <f>VLOOKUP(Table1[[#This Row],[end_use_level2]],Table2[#All],2,0)</f>
        <v>2</v>
      </c>
      <c r="K411" t="s">
        <v>6</v>
      </c>
      <c r="L411">
        <v>0</v>
      </c>
    </row>
    <row r="412" spans="1:12" x14ac:dyDescent="0.25">
      <c r="A412">
        <v>3</v>
      </c>
      <c r="B412">
        <v>36</v>
      </c>
      <c r="C412" t="s">
        <v>28</v>
      </c>
      <c r="D412">
        <v>14</v>
      </c>
      <c r="E412" t="s">
        <v>23</v>
      </c>
      <c r="F412">
        <v>2019</v>
      </c>
      <c r="G412" t="s">
        <v>13</v>
      </c>
      <c r="H412">
        <f>VLOOKUP(Table1[[#This Row],[end_use_level2]],Table2[#All],3,0)</f>
        <v>1</v>
      </c>
      <c r="I412" t="str">
        <f>VLOOKUP(Table1[[#This Row],[id_end_use]],Table3[#All],2,0)</f>
        <v>appliance</v>
      </c>
      <c r="J412">
        <f>VLOOKUP(Table1[[#This Row],[end_use_level2]],Table2[#All],2,0)</f>
        <v>3</v>
      </c>
      <c r="K412" t="s">
        <v>7</v>
      </c>
      <c r="L412">
        <v>0</v>
      </c>
    </row>
    <row r="413" spans="1:12" x14ac:dyDescent="0.25">
      <c r="A413">
        <v>3</v>
      </c>
      <c r="B413">
        <v>36</v>
      </c>
      <c r="C413" t="s">
        <v>28</v>
      </c>
      <c r="D413">
        <v>14</v>
      </c>
      <c r="E413" t="s">
        <v>23</v>
      </c>
      <c r="F413">
        <v>2019</v>
      </c>
      <c r="G413" t="s">
        <v>13</v>
      </c>
      <c r="H413">
        <f>VLOOKUP(Table1[[#This Row],[end_use_level2]],Table2[#All],3,0)</f>
        <v>4</v>
      </c>
      <c r="I413" t="str">
        <f>VLOOKUP(Table1[[#This Row],[id_end_use]],Table3[#All],2,0)</f>
        <v>domestic hot water</v>
      </c>
      <c r="J413">
        <f>VLOOKUP(Table1[[#This Row],[end_use_level2]],Table2[#All],2,0)</f>
        <v>4</v>
      </c>
      <c r="K413" t="s">
        <v>8</v>
      </c>
      <c r="L413">
        <v>110506345.56329042</v>
      </c>
    </row>
    <row r="414" spans="1:12" x14ac:dyDescent="0.25">
      <c r="A414">
        <v>3</v>
      </c>
      <c r="B414">
        <v>36</v>
      </c>
      <c r="C414" t="s">
        <v>28</v>
      </c>
      <c r="D414">
        <v>14</v>
      </c>
      <c r="E414" t="s">
        <v>23</v>
      </c>
      <c r="F414">
        <v>2019</v>
      </c>
      <c r="G414" t="s">
        <v>13</v>
      </c>
      <c r="H414">
        <f>VLOOKUP(Table1[[#This Row],[end_use_level2]],Table2[#All],3,0)</f>
        <v>1</v>
      </c>
      <c r="I414" t="str">
        <f>VLOOKUP(Table1[[#This Row],[id_end_use]],Table3[#All],2,0)</f>
        <v>appliance</v>
      </c>
      <c r="J414">
        <f>VLOOKUP(Table1[[#This Row],[end_use_level2]],Table2[#All],2,0)</f>
        <v>5</v>
      </c>
      <c r="K414" t="s">
        <v>9</v>
      </c>
      <c r="L414">
        <v>19021023.236790307</v>
      </c>
    </row>
    <row r="415" spans="1:12" x14ac:dyDescent="0.25">
      <c r="A415">
        <v>3</v>
      </c>
      <c r="B415">
        <v>36</v>
      </c>
      <c r="C415" t="s">
        <v>28</v>
      </c>
      <c r="D415">
        <v>14</v>
      </c>
      <c r="E415" t="s">
        <v>23</v>
      </c>
      <c r="F415">
        <v>2019</v>
      </c>
      <c r="G415" t="s">
        <v>13</v>
      </c>
      <c r="H415">
        <f>VLOOKUP(Table1[[#This Row],[end_use_level2]],Table2[#All],3,0)</f>
        <v>3</v>
      </c>
      <c r="I415" t="str">
        <f>VLOOKUP(Table1[[#This Row],[id_end_use]],Table3[#All],2,0)</f>
        <v>space heating</v>
      </c>
      <c r="J415">
        <f>VLOOKUP(Table1[[#This Row],[end_use_level2]],Table2[#All],2,0)</f>
        <v>6</v>
      </c>
      <c r="K415" t="s">
        <v>10</v>
      </c>
      <c r="L415">
        <v>140217366.29508668</v>
      </c>
    </row>
    <row r="416" spans="1:12" x14ac:dyDescent="0.25">
      <c r="A416">
        <v>3</v>
      </c>
      <c r="B416">
        <v>36</v>
      </c>
      <c r="C416" t="s">
        <v>28</v>
      </c>
      <c r="D416">
        <v>14</v>
      </c>
      <c r="E416" t="s">
        <v>23</v>
      </c>
      <c r="F416">
        <v>2019</v>
      </c>
      <c r="G416" t="s">
        <v>13</v>
      </c>
      <c r="H416">
        <f>VLOOKUP(Table1[[#This Row],[end_use_level2]],Table2[#All],3,0)</f>
        <v>1</v>
      </c>
      <c r="I416" t="str">
        <f>VLOOKUP(Table1[[#This Row],[id_end_use]],Table3[#All],2,0)</f>
        <v>appliance</v>
      </c>
      <c r="J416">
        <f>VLOOKUP(Table1[[#This Row],[end_use_level2]],Table2[#All],2,0)</f>
        <v>7</v>
      </c>
      <c r="K416" t="s">
        <v>11</v>
      </c>
      <c r="L416">
        <v>0</v>
      </c>
    </row>
    <row r="417" spans="1:12" x14ac:dyDescent="0.25">
      <c r="A417">
        <v>3</v>
      </c>
      <c r="B417">
        <v>36</v>
      </c>
      <c r="C417" t="s">
        <v>28</v>
      </c>
      <c r="D417">
        <v>14</v>
      </c>
      <c r="E417" t="s">
        <v>23</v>
      </c>
      <c r="F417">
        <v>2019</v>
      </c>
      <c r="G417" t="s">
        <v>13</v>
      </c>
      <c r="H417">
        <f>VLOOKUP(Table1[[#This Row],[end_use_level2]],Table2[#All],3,0)</f>
        <v>2</v>
      </c>
      <c r="I417" t="str">
        <f>VLOOKUP(Table1[[#This Row],[id_end_use]],Table3[#All],2,0)</f>
        <v>space cooling</v>
      </c>
      <c r="J417">
        <f>VLOOKUP(Table1[[#This Row],[end_use_level2]],Table2[#All],2,0)</f>
        <v>8</v>
      </c>
      <c r="K417" t="s">
        <v>12</v>
      </c>
      <c r="L417">
        <v>0</v>
      </c>
    </row>
    <row r="418" spans="1:12" x14ac:dyDescent="0.25">
      <c r="A418">
        <v>3</v>
      </c>
      <c r="B418">
        <v>36</v>
      </c>
      <c r="C418" t="s">
        <v>28</v>
      </c>
      <c r="D418">
        <v>13</v>
      </c>
      <c r="E418" t="s">
        <v>22</v>
      </c>
      <c r="F418">
        <v>2019</v>
      </c>
      <c r="G418" t="s">
        <v>13</v>
      </c>
      <c r="H418">
        <f>VLOOKUP(Table1[[#This Row],[end_use_level2]],Table2[#All],3,0)</f>
        <v>1</v>
      </c>
      <c r="I418" t="str">
        <f>VLOOKUP(Table1[[#This Row],[id_end_use]],Table3[#All],2,0)</f>
        <v>appliance</v>
      </c>
      <c r="J418">
        <f>VLOOKUP(Table1[[#This Row],[end_use_level2]],Table2[#All],2,0)</f>
        <v>1</v>
      </c>
      <c r="K418" t="s">
        <v>5</v>
      </c>
      <c r="L418">
        <v>0</v>
      </c>
    </row>
    <row r="419" spans="1:12" x14ac:dyDescent="0.25">
      <c r="A419">
        <v>3</v>
      </c>
      <c r="B419">
        <v>36</v>
      </c>
      <c r="C419" t="s">
        <v>28</v>
      </c>
      <c r="D419">
        <v>13</v>
      </c>
      <c r="E419" t="s">
        <v>22</v>
      </c>
      <c r="F419">
        <v>2019</v>
      </c>
      <c r="G419" t="s">
        <v>13</v>
      </c>
      <c r="H419">
        <f>VLOOKUP(Table1[[#This Row],[end_use_level2]],Table2[#All],3,0)</f>
        <v>1</v>
      </c>
      <c r="I419" t="str">
        <f>VLOOKUP(Table1[[#This Row],[id_end_use]],Table3[#All],2,0)</f>
        <v>appliance</v>
      </c>
      <c r="J419">
        <f>VLOOKUP(Table1[[#This Row],[end_use_level2]],Table2[#All],2,0)</f>
        <v>2</v>
      </c>
      <c r="K419" t="s">
        <v>6</v>
      </c>
      <c r="L419">
        <v>0</v>
      </c>
    </row>
    <row r="420" spans="1:12" x14ac:dyDescent="0.25">
      <c r="A420">
        <v>3</v>
      </c>
      <c r="B420">
        <v>36</v>
      </c>
      <c r="C420" t="s">
        <v>28</v>
      </c>
      <c r="D420">
        <v>13</v>
      </c>
      <c r="E420" t="s">
        <v>22</v>
      </c>
      <c r="F420">
        <v>2019</v>
      </c>
      <c r="G420" t="s">
        <v>13</v>
      </c>
      <c r="H420">
        <f>VLOOKUP(Table1[[#This Row],[end_use_level2]],Table2[#All],3,0)</f>
        <v>1</v>
      </c>
      <c r="I420" t="str">
        <f>VLOOKUP(Table1[[#This Row],[id_end_use]],Table3[#All],2,0)</f>
        <v>appliance</v>
      </c>
      <c r="J420">
        <f>VLOOKUP(Table1[[#This Row],[end_use_level2]],Table2[#All],2,0)</f>
        <v>3</v>
      </c>
      <c r="K420" t="s">
        <v>7</v>
      </c>
      <c r="L420">
        <v>0</v>
      </c>
    </row>
    <row r="421" spans="1:12" x14ac:dyDescent="0.25">
      <c r="A421">
        <v>3</v>
      </c>
      <c r="B421">
        <v>36</v>
      </c>
      <c r="C421" t="s">
        <v>28</v>
      </c>
      <c r="D421">
        <v>13</v>
      </c>
      <c r="E421" t="s">
        <v>22</v>
      </c>
      <c r="F421">
        <v>2019</v>
      </c>
      <c r="G421" t="s">
        <v>13</v>
      </c>
      <c r="H421">
        <f>VLOOKUP(Table1[[#This Row],[end_use_level2]],Table2[#All],3,0)</f>
        <v>4</v>
      </c>
      <c r="I421" t="str">
        <f>VLOOKUP(Table1[[#This Row],[id_end_use]],Table3[#All],2,0)</f>
        <v>domestic hot water</v>
      </c>
      <c r="J421">
        <f>VLOOKUP(Table1[[#This Row],[end_use_level2]],Table2[#All],2,0)</f>
        <v>4</v>
      </c>
      <c r="K421" t="s">
        <v>8</v>
      </c>
      <c r="L421">
        <v>148408889.18033165</v>
      </c>
    </row>
    <row r="422" spans="1:12" x14ac:dyDescent="0.25">
      <c r="A422">
        <v>3</v>
      </c>
      <c r="B422">
        <v>36</v>
      </c>
      <c r="C422" t="s">
        <v>28</v>
      </c>
      <c r="D422">
        <v>13</v>
      </c>
      <c r="E422" t="s">
        <v>22</v>
      </c>
      <c r="F422">
        <v>2019</v>
      </c>
      <c r="G422" t="s">
        <v>13</v>
      </c>
      <c r="H422">
        <f>VLOOKUP(Table1[[#This Row],[end_use_level2]],Table2[#All],3,0)</f>
        <v>1</v>
      </c>
      <c r="I422" t="str">
        <f>VLOOKUP(Table1[[#This Row],[id_end_use]],Table3[#All],2,0)</f>
        <v>appliance</v>
      </c>
      <c r="J422">
        <f>VLOOKUP(Table1[[#This Row],[end_use_level2]],Table2[#All],2,0)</f>
        <v>5</v>
      </c>
      <c r="K422" t="s">
        <v>9</v>
      </c>
      <c r="L422">
        <v>12251927.915550863</v>
      </c>
    </row>
    <row r="423" spans="1:12" x14ac:dyDescent="0.25">
      <c r="A423">
        <v>3</v>
      </c>
      <c r="B423">
        <v>36</v>
      </c>
      <c r="C423" t="s">
        <v>28</v>
      </c>
      <c r="D423">
        <v>13</v>
      </c>
      <c r="E423" t="s">
        <v>22</v>
      </c>
      <c r="F423">
        <v>2019</v>
      </c>
      <c r="G423" t="s">
        <v>13</v>
      </c>
      <c r="H423">
        <f>VLOOKUP(Table1[[#This Row],[end_use_level2]],Table2[#All],3,0)</f>
        <v>3</v>
      </c>
      <c r="I423" t="str">
        <f>VLOOKUP(Table1[[#This Row],[id_end_use]],Table3[#All],2,0)</f>
        <v>space heating</v>
      </c>
      <c r="J423">
        <f>VLOOKUP(Table1[[#This Row],[end_use_level2]],Table2[#All],2,0)</f>
        <v>6</v>
      </c>
      <c r="K423" t="s">
        <v>10</v>
      </c>
      <c r="L423">
        <v>3831973489.7354064</v>
      </c>
    </row>
    <row r="424" spans="1:12" x14ac:dyDescent="0.25">
      <c r="A424">
        <v>3</v>
      </c>
      <c r="B424">
        <v>36</v>
      </c>
      <c r="C424" t="s">
        <v>28</v>
      </c>
      <c r="D424">
        <v>13</v>
      </c>
      <c r="E424" t="s">
        <v>22</v>
      </c>
      <c r="F424">
        <v>2019</v>
      </c>
      <c r="G424" t="s">
        <v>13</v>
      </c>
      <c r="H424">
        <f>VLOOKUP(Table1[[#This Row],[end_use_level2]],Table2[#All],3,0)</f>
        <v>1</v>
      </c>
      <c r="I424" t="str">
        <f>VLOOKUP(Table1[[#This Row],[id_end_use]],Table3[#All],2,0)</f>
        <v>appliance</v>
      </c>
      <c r="J424">
        <f>VLOOKUP(Table1[[#This Row],[end_use_level2]],Table2[#All],2,0)</f>
        <v>7</v>
      </c>
      <c r="K424" t="s">
        <v>11</v>
      </c>
      <c r="L424">
        <v>0</v>
      </c>
    </row>
    <row r="425" spans="1:12" x14ac:dyDescent="0.25">
      <c r="A425">
        <v>3</v>
      </c>
      <c r="B425">
        <v>36</v>
      </c>
      <c r="C425" t="s">
        <v>28</v>
      </c>
      <c r="D425">
        <v>13</v>
      </c>
      <c r="E425" t="s">
        <v>22</v>
      </c>
      <c r="F425">
        <v>2019</v>
      </c>
      <c r="G425" t="s">
        <v>13</v>
      </c>
      <c r="H425">
        <f>VLOOKUP(Table1[[#This Row],[end_use_level2]],Table2[#All],3,0)</f>
        <v>2</v>
      </c>
      <c r="I425" t="str">
        <f>VLOOKUP(Table1[[#This Row],[id_end_use]],Table3[#All],2,0)</f>
        <v>space cooling</v>
      </c>
      <c r="J425">
        <f>VLOOKUP(Table1[[#This Row],[end_use_level2]],Table2[#All],2,0)</f>
        <v>8</v>
      </c>
      <c r="K425" t="s">
        <v>12</v>
      </c>
      <c r="L425">
        <v>0</v>
      </c>
    </row>
    <row r="426" spans="1:12" x14ac:dyDescent="0.25">
      <c r="A426">
        <v>3</v>
      </c>
      <c r="B426">
        <v>36</v>
      </c>
      <c r="C426" t="s">
        <v>28</v>
      </c>
      <c r="D426">
        <v>1</v>
      </c>
      <c r="E426" t="s">
        <v>15</v>
      </c>
      <c r="F426">
        <v>2019</v>
      </c>
      <c r="G426" t="s">
        <v>13</v>
      </c>
      <c r="H426">
        <f>VLOOKUP(Table1[[#This Row],[end_use_level2]],Table2[#All],3,0)</f>
        <v>1</v>
      </c>
      <c r="I426" t="str">
        <f>VLOOKUP(Table1[[#This Row],[id_end_use]],Table3[#All],2,0)</f>
        <v>appliance</v>
      </c>
      <c r="J426">
        <f>VLOOKUP(Table1[[#This Row],[end_use_level2]],Table2[#All],2,0)</f>
        <v>1</v>
      </c>
      <c r="K426" t="s">
        <v>5</v>
      </c>
      <c r="L426">
        <v>5208680232.2953062</v>
      </c>
    </row>
    <row r="427" spans="1:12" x14ac:dyDescent="0.25">
      <c r="A427">
        <v>3</v>
      </c>
      <c r="B427">
        <v>36</v>
      </c>
      <c r="C427" t="s">
        <v>28</v>
      </c>
      <c r="D427">
        <v>1</v>
      </c>
      <c r="E427" t="s">
        <v>15</v>
      </c>
      <c r="F427">
        <v>2019</v>
      </c>
      <c r="G427" t="s">
        <v>13</v>
      </c>
      <c r="H427">
        <f>VLOOKUP(Table1[[#This Row],[end_use_level2]],Table2[#All],3,0)</f>
        <v>1</v>
      </c>
      <c r="I427" t="str">
        <f>VLOOKUP(Table1[[#This Row],[id_end_use]],Table3[#All],2,0)</f>
        <v>appliance</v>
      </c>
      <c r="J427">
        <f>VLOOKUP(Table1[[#This Row],[end_use_level2]],Table2[#All],2,0)</f>
        <v>2</v>
      </c>
      <c r="K427" t="s">
        <v>6</v>
      </c>
      <c r="L427">
        <v>1028226951.1377671</v>
      </c>
    </row>
    <row r="428" spans="1:12" x14ac:dyDescent="0.25">
      <c r="A428">
        <v>3</v>
      </c>
      <c r="B428">
        <v>36</v>
      </c>
      <c r="C428" t="s">
        <v>28</v>
      </c>
      <c r="D428">
        <v>1</v>
      </c>
      <c r="E428" t="s">
        <v>15</v>
      </c>
      <c r="F428">
        <v>2019</v>
      </c>
      <c r="G428" t="s">
        <v>13</v>
      </c>
      <c r="H428">
        <f>VLOOKUP(Table1[[#This Row],[end_use_level2]],Table2[#All],3,0)</f>
        <v>1</v>
      </c>
      <c r="I428" t="str">
        <f>VLOOKUP(Table1[[#This Row],[id_end_use]],Table3[#All],2,0)</f>
        <v>appliance</v>
      </c>
      <c r="J428">
        <f>VLOOKUP(Table1[[#This Row],[end_use_level2]],Table2[#All],2,0)</f>
        <v>3</v>
      </c>
      <c r="K428" t="s">
        <v>7</v>
      </c>
      <c r="L428">
        <v>3122578775.3407688</v>
      </c>
    </row>
    <row r="429" spans="1:12" x14ac:dyDescent="0.25">
      <c r="A429">
        <v>3</v>
      </c>
      <c r="B429">
        <v>36</v>
      </c>
      <c r="C429" t="s">
        <v>28</v>
      </c>
      <c r="D429">
        <v>1</v>
      </c>
      <c r="E429" t="s">
        <v>15</v>
      </c>
      <c r="F429">
        <v>2019</v>
      </c>
      <c r="G429" t="s">
        <v>13</v>
      </c>
      <c r="H429">
        <f>VLOOKUP(Table1[[#This Row],[end_use_level2]],Table2[#All],3,0)</f>
        <v>4</v>
      </c>
      <c r="I429" t="str">
        <f>VLOOKUP(Table1[[#This Row],[id_end_use]],Table3[#All],2,0)</f>
        <v>domestic hot water</v>
      </c>
      <c r="J429">
        <f>VLOOKUP(Table1[[#This Row],[end_use_level2]],Table2[#All],2,0)</f>
        <v>4</v>
      </c>
      <c r="K429" t="s">
        <v>8</v>
      </c>
      <c r="L429">
        <v>497981521.60638189</v>
      </c>
    </row>
    <row r="430" spans="1:12" x14ac:dyDescent="0.25">
      <c r="A430">
        <v>3</v>
      </c>
      <c r="B430">
        <v>36</v>
      </c>
      <c r="C430" t="s">
        <v>28</v>
      </c>
      <c r="D430">
        <v>1</v>
      </c>
      <c r="E430" t="s">
        <v>15</v>
      </c>
      <c r="F430">
        <v>2019</v>
      </c>
      <c r="G430" t="s">
        <v>13</v>
      </c>
      <c r="H430">
        <f>VLOOKUP(Table1[[#This Row],[end_use_level2]],Table2[#All],3,0)</f>
        <v>1</v>
      </c>
      <c r="I430" t="str">
        <f>VLOOKUP(Table1[[#This Row],[id_end_use]],Table3[#All],2,0)</f>
        <v>appliance</v>
      </c>
      <c r="J430">
        <f>VLOOKUP(Table1[[#This Row],[end_use_level2]],Table2[#All],2,0)</f>
        <v>5</v>
      </c>
      <c r="K430" t="s">
        <v>9</v>
      </c>
      <c r="L430">
        <v>4873694586.6055546</v>
      </c>
    </row>
    <row r="431" spans="1:12" x14ac:dyDescent="0.25">
      <c r="A431">
        <v>3</v>
      </c>
      <c r="B431">
        <v>36</v>
      </c>
      <c r="C431" t="s">
        <v>28</v>
      </c>
      <c r="D431">
        <v>1</v>
      </c>
      <c r="E431" t="s">
        <v>15</v>
      </c>
      <c r="F431">
        <v>2019</v>
      </c>
      <c r="G431" t="s">
        <v>13</v>
      </c>
      <c r="H431">
        <f>VLOOKUP(Table1[[#This Row],[end_use_level2]],Table2[#All],3,0)</f>
        <v>3</v>
      </c>
      <c r="I431" t="str">
        <f>VLOOKUP(Table1[[#This Row],[id_end_use]],Table3[#All],2,0)</f>
        <v>space heating</v>
      </c>
      <c r="J431">
        <f>VLOOKUP(Table1[[#This Row],[end_use_level2]],Table2[#All],2,0)</f>
        <v>6</v>
      </c>
      <c r="K431" t="s">
        <v>10</v>
      </c>
      <c r="L431">
        <v>1476561095.060122</v>
      </c>
    </row>
    <row r="432" spans="1:12" x14ac:dyDescent="0.25">
      <c r="A432">
        <v>3</v>
      </c>
      <c r="B432">
        <v>36</v>
      </c>
      <c r="C432" t="s">
        <v>28</v>
      </c>
      <c r="D432">
        <v>1</v>
      </c>
      <c r="E432" t="s">
        <v>15</v>
      </c>
      <c r="F432">
        <v>2019</v>
      </c>
      <c r="G432" t="s">
        <v>13</v>
      </c>
      <c r="H432">
        <f>VLOOKUP(Table1[[#This Row],[end_use_level2]],Table2[#All],3,0)</f>
        <v>1</v>
      </c>
      <c r="I432" t="str">
        <f>VLOOKUP(Table1[[#This Row],[id_end_use]],Table3[#All],2,0)</f>
        <v>appliance</v>
      </c>
      <c r="J432">
        <f>VLOOKUP(Table1[[#This Row],[end_use_level2]],Table2[#All],2,0)</f>
        <v>7</v>
      </c>
      <c r="K432" t="s">
        <v>11</v>
      </c>
      <c r="L432">
        <v>382292701.47580755</v>
      </c>
    </row>
    <row r="433" spans="1:12" x14ac:dyDescent="0.25">
      <c r="A433">
        <v>3</v>
      </c>
      <c r="B433">
        <v>36</v>
      </c>
      <c r="C433" t="s">
        <v>28</v>
      </c>
      <c r="D433">
        <v>1</v>
      </c>
      <c r="E433" t="s">
        <v>15</v>
      </c>
      <c r="F433">
        <v>2019</v>
      </c>
      <c r="G433" t="s">
        <v>13</v>
      </c>
      <c r="H433">
        <f>VLOOKUP(Table1[[#This Row],[end_use_level2]],Table2[#All],3,0)</f>
        <v>2</v>
      </c>
      <c r="I433" t="str">
        <f>VLOOKUP(Table1[[#This Row],[id_end_use]],Table3[#All],2,0)</f>
        <v>space cooling</v>
      </c>
      <c r="J433">
        <f>VLOOKUP(Table1[[#This Row],[end_use_level2]],Table2[#All],2,0)</f>
        <v>8</v>
      </c>
      <c r="K433" t="s">
        <v>12</v>
      </c>
      <c r="L433">
        <v>1318933668.451879</v>
      </c>
    </row>
    <row r="434" spans="1:12" x14ac:dyDescent="0.25">
      <c r="A434">
        <v>3</v>
      </c>
      <c r="B434">
        <v>37</v>
      </c>
      <c r="C434" t="s">
        <v>29</v>
      </c>
      <c r="D434">
        <v>3</v>
      </c>
      <c r="E434" t="s">
        <v>17</v>
      </c>
      <c r="F434">
        <v>2019</v>
      </c>
      <c r="G434" t="s">
        <v>13</v>
      </c>
      <c r="H434">
        <f>VLOOKUP(Table1[[#This Row],[end_use_level2]],Table2[#All],3,0)</f>
        <v>1</v>
      </c>
      <c r="I434" t="str">
        <f>VLOOKUP(Table1[[#This Row],[id_end_use]],Table3[#All],2,0)</f>
        <v>appliance</v>
      </c>
      <c r="J434">
        <f>VLOOKUP(Table1[[#This Row],[end_use_level2]],Table2[#All],2,0)</f>
        <v>1</v>
      </c>
      <c r="K434" t="s">
        <v>5</v>
      </c>
      <c r="L434">
        <v>0</v>
      </c>
    </row>
    <row r="435" spans="1:12" x14ac:dyDescent="0.25">
      <c r="A435">
        <v>3</v>
      </c>
      <c r="B435">
        <v>37</v>
      </c>
      <c r="C435" t="s">
        <v>29</v>
      </c>
      <c r="D435">
        <v>3</v>
      </c>
      <c r="E435" t="s">
        <v>17</v>
      </c>
      <c r="F435">
        <v>2019</v>
      </c>
      <c r="G435" t="s">
        <v>13</v>
      </c>
      <c r="H435">
        <f>VLOOKUP(Table1[[#This Row],[end_use_level2]],Table2[#All],3,0)</f>
        <v>1</v>
      </c>
      <c r="I435" t="str">
        <f>VLOOKUP(Table1[[#This Row],[id_end_use]],Table3[#All],2,0)</f>
        <v>appliance</v>
      </c>
      <c r="J435">
        <f>VLOOKUP(Table1[[#This Row],[end_use_level2]],Table2[#All],2,0)</f>
        <v>2</v>
      </c>
      <c r="K435" t="s">
        <v>6</v>
      </c>
      <c r="L435">
        <v>0</v>
      </c>
    </row>
    <row r="436" spans="1:12" x14ac:dyDescent="0.25">
      <c r="A436">
        <v>3</v>
      </c>
      <c r="B436">
        <v>37</v>
      </c>
      <c r="C436" t="s">
        <v>29</v>
      </c>
      <c r="D436">
        <v>3</v>
      </c>
      <c r="E436" t="s">
        <v>17</v>
      </c>
      <c r="F436">
        <v>2019</v>
      </c>
      <c r="G436" t="s">
        <v>13</v>
      </c>
      <c r="H436">
        <f>VLOOKUP(Table1[[#This Row],[end_use_level2]],Table2[#All],3,0)</f>
        <v>1</v>
      </c>
      <c r="I436" t="str">
        <f>VLOOKUP(Table1[[#This Row],[id_end_use]],Table3[#All],2,0)</f>
        <v>appliance</v>
      </c>
      <c r="J436">
        <f>VLOOKUP(Table1[[#This Row],[end_use_level2]],Table2[#All],2,0)</f>
        <v>3</v>
      </c>
      <c r="K436" t="s">
        <v>7</v>
      </c>
      <c r="L436">
        <v>0</v>
      </c>
    </row>
    <row r="437" spans="1:12" x14ac:dyDescent="0.25">
      <c r="A437">
        <v>3</v>
      </c>
      <c r="B437">
        <v>37</v>
      </c>
      <c r="C437" t="s">
        <v>29</v>
      </c>
      <c r="D437">
        <v>3</v>
      </c>
      <c r="E437" t="s">
        <v>17</v>
      </c>
      <c r="F437">
        <v>2019</v>
      </c>
      <c r="G437" t="s">
        <v>13</v>
      </c>
      <c r="H437">
        <f>VLOOKUP(Table1[[#This Row],[end_use_level2]],Table2[#All],3,0)</f>
        <v>4</v>
      </c>
      <c r="I437" t="str">
        <f>VLOOKUP(Table1[[#This Row],[id_end_use]],Table3[#All],2,0)</f>
        <v>domestic hot water</v>
      </c>
      <c r="J437">
        <f>VLOOKUP(Table1[[#This Row],[end_use_level2]],Table2[#All],2,0)</f>
        <v>4</v>
      </c>
      <c r="K437" t="s">
        <v>8</v>
      </c>
      <c r="L437">
        <v>0</v>
      </c>
    </row>
    <row r="438" spans="1:12" x14ac:dyDescent="0.25">
      <c r="A438">
        <v>3</v>
      </c>
      <c r="B438">
        <v>37</v>
      </c>
      <c r="C438" t="s">
        <v>29</v>
      </c>
      <c r="D438">
        <v>3</v>
      </c>
      <c r="E438" t="s">
        <v>17</v>
      </c>
      <c r="F438">
        <v>2019</v>
      </c>
      <c r="G438" t="s">
        <v>13</v>
      </c>
      <c r="H438">
        <f>VLOOKUP(Table1[[#This Row],[end_use_level2]],Table2[#All],3,0)</f>
        <v>1</v>
      </c>
      <c r="I438" t="str">
        <f>VLOOKUP(Table1[[#This Row],[id_end_use]],Table3[#All],2,0)</f>
        <v>appliance</v>
      </c>
      <c r="J438">
        <f>VLOOKUP(Table1[[#This Row],[end_use_level2]],Table2[#All],2,0)</f>
        <v>5</v>
      </c>
      <c r="K438" t="s">
        <v>9</v>
      </c>
      <c r="L438">
        <v>0</v>
      </c>
    </row>
    <row r="439" spans="1:12" x14ac:dyDescent="0.25">
      <c r="A439">
        <v>3</v>
      </c>
      <c r="B439">
        <v>37</v>
      </c>
      <c r="C439" t="s">
        <v>29</v>
      </c>
      <c r="D439">
        <v>3</v>
      </c>
      <c r="E439" t="s">
        <v>17</v>
      </c>
      <c r="F439">
        <v>2019</v>
      </c>
      <c r="G439" t="s">
        <v>13</v>
      </c>
      <c r="H439">
        <f>VLOOKUP(Table1[[#This Row],[end_use_level2]],Table2[#All],3,0)</f>
        <v>3</v>
      </c>
      <c r="I439" t="str">
        <f>VLOOKUP(Table1[[#This Row],[id_end_use]],Table3[#All],2,0)</f>
        <v>space heating</v>
      </c>
      <c r="J439">
        <f>VLOOKUP(Table1[[#This Row],[end_use_level2]],Table2[#All],2,0)</f>
        <v>6</v>
      </c>
      <c r="K439" t="s">
        <v>10</v>
      </c>
      <c r="L439">
        <v>0</v>
      </c>
    </row>
    <row r="440" spans="1:12" x14ac:dyDescent="0.25">
      <c r="A440">
        <v>3</v>
      </c>
      <c r="B440">
        <v>37</v>
      </c>
      <c r="C440" t="s">
        <v>29</v>
      </c>
      <c r="D440">
        <v>3</v>
      </c>
      <c r="E440" t="s">
        <v>17</v>
      </c>
      <c r="F440">
        <v>2019</v>
      </c>
      <c r="G440" t="s">
        <v>13</v>
      </c>
      <c r="H440">
        <f>VLOOKUP(Table1[[#This Row],[end_use_level2]],Table2[#All],3,0)</f>
        <v>1</v>
      </c>
      <c r="I440" t="str">
        <f>VLOOKUP(Table1[[#This Row],[id_end_use]],Table3[#All],2,0)</f>
        <v>appliance</v>
      </c>
      <c r="J440">
        <f>VLOOKUP(Table1[[#This Row],[end_use_level2]],Table2[#All],2,0)</f>
        <v>7</v>
      </c>
      <c r="K440" t="s">
        <v>11</v>
      </c>
      <c r="L440">
        <v>0</v>
      </c>
    </row>
    <row r="441" spans="1:12" x14ac:dyDescent="0.25">
      <c r="A441">
        <v>3</v>
      </c>
      <c r="B441">
        <v>37</v>
      </c>
      <c r="C441" t="s">
        <v>29</v>
      </c>
      <c r="D441">
        <v>3</v>
      </c>
      <c r="E441" t="s">
        <v>17</v>
      </c>
      <c r="F441">
        <v>2019</v>
      </c>
      <c r="G441" t="s">
        <v>13</v>
      </c>
      <c r="H441">
        <f>VLOOKUP(Table1[[#This Row],[end_use_level2]],Table2[#All],3,0)</f>
        <v>2</v>
      </c>
      <c r="I441" t="str">
        <f>VLOOKUP(Table1[[#This Row],[id_end_use]],Table3[#All],2,0)</f>
        <v>space cooling</v>
      </c>
      <c r="J441">
        <f>VLOOKUP(Table1[[#This Row],[end_use_level2]],Table2[#All],2,0)</f>
        <v>8</v>
      </c>
      <c r="K441" t="s">
        <v>12</v>
      </c>
      <c r="L441">
        <v>0</v>
      </c>
    </row>
    <row r="442" spans="1:12" x14ac:dyDescent="0.25">
      <c r="A442">
        <v>3</v>
      </c>
      <c r="B442">
        <v>37</v>
      </c>
      <c r="C442" t="s">
        <v>29</v>
      </c>
      <c r="D442">
        <v>2</v>
      </c>
      <c r="E442" t="s">
        <v>16</v>
      </c>
      <c r="F442">
        <v>2019</v>
      </c>
      <c r="G442" t="s">
        <v>13</v>
      </c>
      <c r="H442">
        <f>VLOOKUP(Table1[[#This Row],[end_use_level2]],Table2[#All],3,0)</f>
        <v>1</v>
      </c>
      <c r="I442" t="str">
        <f>VLOOKUP(Table1[[#This Row],[id_end_use]],Table3[#All],2,0)</f>
        <v>appliance</v>
      </c>
      <c r="J442">
        <f>VLOOKUP(Table1[[#This Row],[end_use_level2]],Table2[#All],2,0)</f>
        <v>1</v>
      </c>
      <c r="K442" t="s">
        <v>5</v>
      </c>
      <c r="L442">
        <v>0</v>
      </c>
    </row>
    <row r="443" spans="1:12" x14ac:dyDescent="0.25">
      <c r="A443">
        <v>3</v>
      </c>
      <c r="B443">
        <v>37</v>
      </c>
      <c r="C443" t="s">
        <v>29</v>
      </c>
      <c r="D443">
        <v>2</v>
      </c>
      <c r="E443" t="s">
        <v>16</v>
      </c>
      <c r="F443">
        <v>2019</v>
      </c>
      <c r="G443" t="s">
        <v>13</v>
      </c>
      <c r="H443">
        <f>VLOOKUP(Table1[[#This Row],[end_use_level2]],Table2[#All],3,0)</f>
        <v>1</v>
      </c>
      <c r="I443" t="str">
        <f>VLOOKUP(Table1[[#This Row],[id_end_use]],Table3[#All],2,0)</f>
        <v>appliance</v>
      </c>
      <c r="J443">
        <f>VLOOKUP(Table1[[#This Row],[end_use_level2]],Table2[#All],2,0)</f>
        <v>2</v>
      </c>
      <c r="K443" t="s">
        <v>6</v>
      </c>
      <c r="L443">
        <v>0</v>
      </c>
    </row>
    <row r="444" spans="1:12" x14ac:dyDescent="0.25">
      <c r="A444">
        <v>3</v>
      </c>
      <c r="B444">
        <v>37</v>
      </c>
      <c r="C444" t="s">
        <v>29</v>
      </c>
      <c r="D444">
        <v>2</v>
      </c>
      <c r="E444" t="s">
        <v>16</v>
      </c>
      <c r="F444">
        <v>2019</v>
      </c>
      <c r="G444" t="s">
        <v>13</v>
      </c>
      <c r="H444">
        <f>VLOOKUP(Table1[[#This Row],[end_use_level2]],Table2[#All],3,0)</f>
        <v>1</v>
      </c>
      <c r="I444" t="str">
        <f>VLOOKUP(Table1[[#This Row],[id_end_use]],Table3[#All],2,0)</f>
        <v>appliance</v>
      </c>
      <c r="J444">
        <f>VLOOKUP(Table1[[#This Row],[end_use_level2]],Table2[#All],2,0)</f>
        <v>3</v>
      </c>
      <c r="K444" t="s">
        <v>7</v>
      </c>
      <c r="L444">
        <v>0</v>
      </c>
    </row>
    <row r="445" spans="1:12" x14ac:dyDescent="0.25">
      <c r="A445">
        <v>3</v>
      </c>
      <c r="B445">
        <v>37</v>
      </c>
      <c r="C445" t="s">
        <v>29</v>
      </c>
      <c r="D445">
        <v>2</v>
      </c>
      <c r="E445" t="s">
        <v>16</v>
      </c>
      <c r="F445">
        <v>2019</v>
      </c>
      <c r="G445" t="s">
        <v>13</v>
      </c>
      <c r="H445">
        <f>VLOOKUP(Table1[[#This Row],[end_use_level2]],Table2[#All],3,0)</f>
        <v>4</v>
      </c>
      <c r="I445" t="str">
        <f>VLOOKUP(Table1[[#This Row],[id_end_use]],Table3[#All],2,0)</f>
        <v>domestic hot water</v>
      </c>
      <c r="J445">
        <f>VLOOKUP(Table1[[#This Row],[end_use_level2]],Table2[#All],2,0)</f>
        <v>4</v>
      </c>
      <c r="K445" t="s">
        <v>8</v>
      </c>
      <c r="L445">
        <v>0</v>
      </c>
    </row>
    <row r="446" spans="1:12" x14ac:dyDescent="0.25">
      <c r="A446">
        <v>3</v>
      </c>
      <c r="B446">
        <v>37</v>
      </c>
      <c r="C446" t="s">
        <v>29</v>
      </c>
      <c r="D446">
        <v>2</v>
      </c>
      <c r="E446" t="s">
        <v>16</v>
      </c>
      <c r="F446">
        <v>2019</v>
      </c>
      <c r="G446" t="s">
        <v>13</v>
      </c>
      <c r="H446">
        <f>VLOOKUP(Table1[[#This Row],[end_use_level2]],Table2[#All],3,0)</f>
        <v>1</v>
      </c>
      <c r="I446" t="str">
        <f>VLOOKUP(Table1[[#This Row],[id_end_use]],Table3[#All],2,0)</f>
        <v>appliance</v>
      </c>
      <c r="J446">
        <f>VLOOKUP(Table1[[#This Row],[end_use_level2]],Table2[#All],2,0)</f>
        <v>5</v>
      </c>
      <c r="K446" t="s">
        <v>9</v>
      </c>
      <c r="L446">
        <v>0</v>
      </c>
    </row>
    <row r="447" spans="1:12" x14ac:dyDescent="0.25">
      <c r="A447">
        <v>3</v>
      </c>
      <c r="B447">
        <v>37</v>
      </c>
      <c r="C447" t="s">
        <v>29</v>
      </c>
      <c r="D447">
        <v>2</v>
      </c>
      <c r="E447" t="s">
        <v>16</v>
      </c>
      <c r="F447">
        <v>2019</v>
      </c>
      <c r="G447" t="s">
        <v>13</v>
      </c>
      <c r="H447">
        <f>VLOOKUP(Table1[[#This Row],[end_use_level2]],Table2[#All],3,0)</f>
        <v>3</v>
      </c>
      <c r="I447" t="str">
        <f>VLOOKUP(Table1[[#This Row],[id_end_use]],Table3[#All],2,0)</f>
        <v>space heating</v>
      </c>
      <c r="J447">
        <f>VLOOKUP(Table1[[#This Row],[end_use_level2]],Table2[#All],2,0)</f>
        <v>6</v>
      </c>
      <c r="K447" t="s">
        <v>10</v>
      </c>
      <c r="L447">
        <v>0</v>
      </c>
    </row>
    <row r="448" spans="1:12" x14ac:dyDescent="0.25">
      <c r="A448">
        <v>3</v>
      </c>
      <c r="B448">
        <v>37</v>
      </c>
      <c r="C448" t="s">
        <v>29</v>
      </c>
      <c r="D448">
        <v>2</v>
      </c>
      <c r="E448" t="s">
        <v>16</v>
      </c>
      <c r="F448">
        <v>2019</v>
      </c>
      <c r="G448" t="s">
        <v>13</v>
      </c>
      <c r="H448">
        <f>VLOOKUP(Table1[[#This Row],[end_use_level2]],Table2[#All],3,0)</f>
        <v>1</v>
      </c>
      <c r="I448" t="str">
        <f>VLOOKUP(Table1[[#This Row],[id_end_use]],Table3[#All],2,0)</f>
        <v>appliance</v>
      </c>
      <c r="J448">
        <f>VLOOKUP(Table1[[#This Row],[end_use_level2]],Table2[#All],2,0)</f>
        <v>7</v>
      </c>
      <c r="K448" t="s">
        <v>11</v>
      </c>
      <c r="L448">
        <v>0</v>
      </c>
    </row>
    <row r="449" spans="1:12" x14ac:dyDescent="0.25">
      <c r="A449">
        <v>3</v>
      </c>
      <c r="B449">
        <v>37</v>
      </c>
      <c r="C449" t="s">
        <v>29</v>
      </c>
      <c r="D449">
        <v>2</v>
      </c>
      <c r="E449" t="s">
        <v>16</v>
      </c>
      <c r="F449">
        <v>2019</v>
      </c>
      <c r="G449" t="s">
        <v>13</v>
      </c>
      <c r="H449">
        <f>VLOOKUP(Table1[[#This Row],[end_use_level2]],Table2[#All],3,0)</f>
        <v>2</v>
      </c>
      <c r="I449" t="str">
        <f>VLOOKUP(Table1[[#This Row],[id_end_use]],Table3[#All],2,0)</f>
        <v>space cooling</v>
      </c>
      <c r="J449">
        <f>VLOOKUP(Table1[[#This Row],[end_use_level2]],Table2[#All],2,0)</f>
        <v>8</v>
      </c>
      <c r="K449" t="s">
        <v>12</v>
      </c>
      <c r="L449">
        <v>0</v>
      </c>
    </row>
    <row r="450" spans="1:12" x14ac:dyDescent="0.25">
      <c r="A450">
        <v>3</v>
      </c>
      <c r="B450">
        <v>37</v>
      </c>
      <c r="C450" t="s">
        <v>29</v>
      </c>
      <c r="D450">
        <v>8</v>
      </c>
      <c r="E450" t="s">
        <v>19</v>
      </c>
      <c r="F450">
        <v>2019</v>
      </c>
      <c r="G450" t="s">
        <v>13</v>
      </c>
      <c r="H450">
        <f>VLOOKUP(Table1[[#This Row],[end_use_level2]],Table2[#All],3,0)</f>
        <v>1</v>
      </c>
      <c r="I450" t="str">
        <f>VLOOKUP(Table1[[#This Row],[id_end_use]],Table3[#All],2,0)</f>
        <v>appliance</v>
      </c>
      <c r="J450">
        <f>VLOOKUP(Table1[[#This Row],[end_use_level2]],Table2[#All],2,0)</f>
        <v>1</v>
      </c>
      <c r="K450" t="s">
        <v>5</v>
      </c>
      <c r="L450">
        <v>0</v>
      </c>
    </row>
    <row r="451" spans="1:12" x14ac:dyDescent="0.25">
      <c r="A451">
        <v>3</v>
      </c>
      <c r="B451">
        <v>37</v>
      </c>
      <c r="C451" t="s">
        <v>29</v>
      </c>
      <c r="D451">
        <v>8</v>
      </c>
      <c r="E451" t="s">
        <v>19</v>
      </c>
      <c r="F451">
        <v>2019</v>
      </c>
      <c r="G451" t="s">
        <v>13</v>
      </c>
      <c r="H451">
        <f>VLOOKUP(Table1[[#This Row],[end_use_level2]],Table2[#All],3,0)</f>
        <v>1</v>
      </c>
      <c r="I451" t="str">
        <f>VLOOKUP(Table1[[#This Row],[id_end_use]],Table3[#All],2,0)</f>
        <v>appliance</v>
      </c>
      <c r="J451">
        <f>VLOOKUP(Table1[[#This Row],[end_use_level2]],Table2[#All],2,0)</f>
        <v>2</v>
      </c>
      <c r="K451" t="s">
        <v>6</v>
      </c>
      <c r="L451">
        <v>0</v>
      </c>
    </row>
    <row r="452" spans="1:12" x14ac:dyDescent="0.25">
      <c r="A452">
        <v>3</v>
      </c>
      <c r="B452">
        <v>37</v>
      </c>
      <c r="C452" t="s">
        <v>29</v>
      </c>
      <c r="D452">
        <v>8</v>
      </c>
      <c r="E452" t="s">
        <v>19</v>
      </c>
      <c r="F452">
        <v>2019</v>
      </c>
      <c r="G452" t="s">
        <v>13</v>
      </c>
      <c r="H452">
        <f>VLOOKUP(Table1[[#This Row],[end_use_level2]],Table2[#All],3,0)</f>
        <v>1</v>
      </c>
      <c r="I452" t="str">
        <f>VLOOKUP(Table1[[#This Row],[id_end_use]],Table3[#All],2,0)</f>
        <v>appliance</v>
      </c>
      <c r="J452">
        <f>VLOOKUP(Table1[[#This Row],[end_use_level2]],Table2[#All],2,0)</f>
        <v>3</v>
      </c>
      <c r="K452" t="s">
        <v>7</v>
      </c>
      <c r="L452">
        <v>0</v>
      </c>
    </row>
    <row r="453" spans="1:12" x14ac:dyDescent="0.25">
      <c r="A453">
        <v>3</v>
      </c>
      <c r="B453">
        <v>37</v>
      </c>
      <c r="C453" t="s">
        <v>29</v>
      </c>
      <c r="D453">
        <v>8</v>
      </c>
      <c r="E453" t="s">
        <v>19</v>
      </c>
      <c r="F453">
        <v>2019</v>
      </c>
      <c r="G453" t="s">
        <v>13</v>
      </c>
      <c r="H453">
        <f>VLOOKUP(Table1[[#This Row],[end_use_level2]],Table2[#All],3,0)</f>
        <v>4</v>
      </c>
      <c r="I453" t="str">
        <f>VLOOKUP(Table1[[#This Row],[id_end_use]],Table3[#All],2,0)</f>
        <v>domestic hot water</v>
      </c>
      <c r="J453">
        <f>VLOOKUP(Table1[[#This Row],[end_use_level2]],Table2[#All],2,0)</f>
        <v>4</v>
      </c>
      <c r="K453" t="s">
        <v>8</v>
      </c>
      <c r="L453">
        <v>0</v>
      </c>
    </row>
    <row r="454" spans="1:12" x14ac:dyDescent="0.25">
      <c r="A454">
        <v>3</v>
      </c>
      <c r="B454">
        <v>37</v>
      </c>
      <c r="C454" t="s">
        <v>29</v>
      </c>
      <c r="D454">
        <v>8</v>
      </c>
      <c r="E454" t="s">
        <v>19</v>
      </c>
      <c r="F454">
        <v>2019</v>
      </c>
      <c r="G454" t="s">
        <v>13</v>
      </c>
      <c r="H454">
        <f>VLOOKUP(Table1[[#This Row],[end_use_level2]],Table2[#All],3,0)</f>
        <v>1</v>
      </c>
      <c r="I454" t="str">
        <f>VLOOKUP(Table1[[#This Row],[id_end_use]],Table3[#All],2,0)</f>
        <v>appliance</v>
      </c>
      <c r="J454">
        <f>VLOOKUP(Table1[[#This Row],[end_use_level2]],Table2[#All],2,0)</f>
        <v>5</v>
      </c>
      <c r="K454" t="s">
        <v>9</v>
      </c>
      <c r="L454">
        <v>0</v>
      </c>
    </row>
    <row r="455" spans="1:12" x14ac:dyDescent="0.25">
      <c r="A455">
        <v>3</v>
      </c>
      <c r="B455">
        <v>37</v>
      </c>
      <c r="C455" t="s">
        <v>29</v>
      </c>
      <c r="D455">
        <v>8</v>
      </c>
      <c r="E455" t="s">
        <v>19</v>
      </c>
      <c r="F455">
        <v>2019</v>
      </c>
      <c r="G455" t="s">
        <v>13</v>
      </c>
      <c r="H455">
        <f>VLOOKUP(Table1[[#This Row],[end_use_level2]],Table2[#All],3,0)</f>
        <v>3</v>
      </c>
      <c r="I455" t="str">
        <f>VLOOKUP(Table1[[#This Row],[id_end_use]],Table3[#All],2,0)</f>
        <v>space heating</v>
      </c>
      <c r="J455">
        <f>VLOOKUP(Table1[[#This Row],[end_use_level2]],Table2[#All],2,0)</f>
        <v>6</v>
      </c>
      <c r="K455" t="s">
        <v>10</v>
      </c>
      <c r="L455">
        <v>133089688.35821971</v>
      </c>
    </row>
    <row r="456" spans="1:12" x14ac:dyDescent="0.25">
      <c r="A456">
        <v>3</v>
      </c>
      <c r="B456">
        <v>37</v>
      </c>
      <c r="C456" t="s">
        <v>29</v>
      </c>
      <c r="D456">
        <v>8</v>
      </c>
      <c r="E456" t="s">
        <v>19</v>
      </c>
      <c r="F456">
        <v>2019</v>
      </c>
      <c r="G456" t="s">
        <v>13</v>
      </c>
      <c r="H456">
        <f>VLOOKUP(Table1[[#This Row],[end_use_level2]],Table2[#All],3,0)</f>
        <v>1</v>
      </c>
      <c r="I456" t="str">
        <f>VLOOKUP(Table1[[#This Row],[id_end_use]],Table3[#All],2,0)</f>
        <v>appliance</v>
      </c>
      <c r="J456">
        <f>VLOOKUP(Table1[[#This Row],[end_use_level2]],Table2[#All],2,0)</f>
        <v>7</v>
      </c>
      <c r="K456" t="s">
        <v>11</v>
      </c>
      <c r="L456">
        <v>0</v>
      </c>
    </row>
    <row r="457" spans="1:12" x14ac:dyDescent="0.25">
      <c r="A457">
        <v>3</v>
      </c>
      <c r="B457">
        <v>37</v>
      </c>
      <c r="C457" t="s">
        <v>29</v>
      </c>
      <c r="D457">
        <v>8</v>
      </c>
      <c r="E457" t="s">
        <v>19</v>
      </c>
      <c r="F457">
        <v>2019</v>
      </c>
      <c r="G457" t="s">
        <v>13</v>
      </c>
      <c r="H457">
        <f>VLOOKUP(Table1[[#This Row],[end_use_level2]],Table2[#All],3,0)</f>
        <v>2</v>
      </c>
      <c r="I457" t="str">
        <f>VLOOKUP(Table1[[#This Row],[id_end_use]],Table3[#All],2,0)</f>
        <v>space cooling</v>
      </c>
      <c r="J457">
        <f>VLOOKUP(Table1[[#This Row],[end_use_level2]],Table2[#All],2,0)</f>
        <v>8</v>
      </c>
      <c r="K457" t="s">
        <v>12</v>
      </c>
      <c r="L457">
        <v>0</v>
      </c>
    </row>
    <row r="458" spans="1:12" x14ac:dyDescent="0.25">
      <c r="A458">
        <v>3</v>
      </c>
      <c r="B458">
        <v>37</v>
      </c>
      <c r="C458" t="s">
        <v>29</v>
      </c>
      <c r="D458">
        <v>9</v>
      </c>
      <c r="E458" t="s">
        <v>20</v>
      </c>
      <c r="F458">
        <v>2019</v>
      </c>
      <c r="G458" t="s">
        <v>13</v>
      </c>
      <c r="H458">
        <f>VLOOKUP(Table1[[#This Row],[end_use_level2]],Table2[#All],3,0)</f>
        <v>1</v>
      </c>
      <c r="I458" t="str">
        <f>VLOOKUP(Table1[[#This Row],[id_end_use]],Table3[#All],2,0)</f>
        <v>appliance</v>
      </c>
      <c r="J458">
        <f>VLOOKUP(Table1[[#This Row],[end_use_level2]],Table2[#All],2,0)</f>
        <v>1</v>
      </c>
      <c r="K458" t="s">
        <v>5</v>
      </c>
      <c r="L458">
        <v>0</v>
      </c>
    </row>
    <row r="459" spans="1:12" x14ac:dyDescent="0.25">
      <c r="A459">
        <v>3</v>
      </c>
      <c r="B459">
        <v>37</v>
      </c>
      <c r="C459" t="s">
        <v>29</v>
      </c>
      <c r="D459">
        <v>9</v>
      </c>
      <c r="E459" t="s">
        <v>20</v>
      </c>
      <c r="F459">
        <v>2019</v>
      </c>
      <c r="G459" t="s">
        <v>13</v>
      </c>
      <c r="H459">
        <f>VLOOKUP(Table1[[#This Row],[end_use_level2]],Table2[#All],3,0)</f>
        <v>1</v>
      </c>
      <c r="I459" t="str">
        <f>VLOOKUP(Table1[[#This Row],[id_end_use]],Table3[#All],2,0)</f>
        <v>appliance</v>
      </c>
      <c r="J459">
        <f>VLOOKUP(Table1[[#This Row],[end_use_level2]],Table2[#All],2,0)</f>
        <v>2</v>
      </c>
      <c r="K459" t="s">
        <v>6</v>
      </c>
      <c r="L459">
        <v>0</v>
      </c>
    </row>
    <row r="460" spans="1:12" x14ac:dyDescent="0.25">
      <c r="A460">
        <v>3</v>
      </c>
      <c r="B460">
        <v>37</v>
      </c>
      <c r="C460" t="s">
        <v>29</v>
      </c>
      <c r="D460">
        <v>9</v>
      </c>
      <c r="E460" t="s">
        <v>20</v>
      </c>
      <c r="F460">
        <v>2019</v>
      </c>
      <c r="G460" t="s">
        <v>13</v>
      </c>
      <c r="H460">
        <f>VLOOKUP(Table1[[#This Row],[end_use_level2]],Table2[#All],3,0)</f>
        <v>1</v>
      </c>
      <c r="I460" t="str">
        <f>VLOOKUP(Table1[[#This Row],[id_end_use]],Table3[#All],2,0)</f>
        <v>appliance</v>
      </c>
      <c r="J460">
        <f>VLOOKUP(Table1[[#This Row],[end_use_level2]],Table2[#All],2,0)</f>
        <v>3</v>
      </c>
      <c r="K460" t="s">
        <v>7</v>
      </c>
      <c r="L460">
        <v>0</v>
      </c>
    </row>
    <row r="461" spans="1:12" x14ac:dyDescent="0.25">
      <c r="A461">
        <v>3</v>
      </c>
      <c r="B461">
        <v>37</v>
      </c>
      <c r="C461" t="s">
        <v>29</v>
      </c>
      <c r="D461">
        <v>9</v>
      </c>
      <c r="E461" t="s">
        <v>20</v>
      </c>
      <c r="F461">
        <v>2019</v>
      </c>
      <c r="G461" t="s">
        <v>13</v>
      </c>
      <c r="H461">
        <f>VLOOKUP(Table1[[#This Row],[end_use_level2]],Table2[#All],3,0)</f>
        <v>4</v>
      </c>
      <c r="I461" t="str">
        <f>VLOOKUP(Table1[[#This Row],[id_end_use]],Table3[#All],2,0)</f>
        <v>domestic hot water</v>
      </c>
      <c r="J461">
        <f>VLOOKUP(Table1[[#This Row],[end_use_level2]],Table2[#All],2,0)</f>
        <v>4</v>
      </c>
      <c r="K461" t="s">
        <v>8</v>
      </c>
      <c r="L461">
        <v>0</v>
      </c>
    </row>
    <row r="462" spans="1:12" x14ac:dyDescent="0.25">
      <c r="A462">
        <v>3</v>
      </c>
      <c r="B462">
        <v>37</v>
      </c>
      <c r="C462" t="s">
        <v>29</v>
      </c>
      <c r="D462">
        <v>9</v>
      </c>
      <c r="E462" t="s">
        <v>20</v>
      </c>
      <c r="F462">
        <v>2019</v>
      </c>
      <c r="G462" t="s">
        <v>13</v>
      </c>
      <c r="H462">
        <f>VLOOKUP(Table1[[#This Row],[end_use_level2]],Table2[#All],3,0)</f>
        <v>1</v>
      </c>
      <c r="I462" t="str">
        <f>VLOOKUP(Table1[[#This Row],[id_end_use]],Table3[#All],2,0)</f>
        <v>appliance</v>
      </c>
      <c r="J462">
        <f>VLOOKUP(Table1[[#This Row],[end_use_level2]],Table2[#All],2,0)</f>
        <v>5</v>
      </c>
      <c r="K462" t="s">
        <v>9</v>
      </c>
      <c r="L462">
        <v>0</v>
      </c>
    </row>
    <row r="463" spans="1:12" x14ac:dyDescent="0.25">
      <c r="A463">
        <v>3</v>
      </c>
      <c r="B463">
        <v>37</v>
      </c>
      <c r="C463" t="s">
        <v>29</v>
      </c>
      <c r="D463">
        <v>9</v>
      </c>
      <c r="E463" t="s">
        <v>20</v>
      </c>
      <c r="F463">
        <v>2019</v>
      </c>
      <c r="G463" t="s">
        <v>13</v>
      </c>
      <c r="H463">
        <f>VLOOKUP(Table1[[#This Row],[end_use_level2]],Table2[#All],3,0)</f>
        <v>3</v>
      </c>
      <c r="I463" t="str">
        <f>VLOOKUP(Table1[[#This Row],[id_end_use]],Table3[#All],2,0)</f>
        <v>space heating</v>
      </c>
      <c r="J463">
        <f>VLOOKUP(Table1[[#This Row],[end_use_level2]],Table2[#All],2,0)</f>
        <v>6</v>
      </c>
      <c r="K463" t="s">
        <v>10</v>
      </c>
      <c r="L463">
        <v>0</v>
      </c>
    </row>
    <row r="464" spans="1:12" x14ac:dyDescent="0.25">
      <c r="A464">
        <v>3</v>
      </c>
      <c r="B464">
        <v>37</v>
      </c>
      <c r="C464" t="s">
        <v>29</v>
      </c>
      <c r="D464">
        <v>9</v>
      </c>
      <c r="E464" t="s">
        <v>20</v>
      </c>
      <c r="F464">
        <v>2019</v>
      </c>
      <c r="G464" t="s">
        <v>13</v>
      </c>
      <c r="H464">
        <f>VLOOKUP(Table1[[#This Row],[end_use_level2]],Table2[#All],3,0)</f>
        <v>1</v>
      </c>
      <c r="I464" t="str">
        <f>VLOOKUP(Table1[[#This Row],[id_end_use]],Table3[#All],2,0)</f>
        <v>appliance</v>
      </c>
      <c r="J464">
        <f>VLOOKUP(Table1[[#This Row],[end_use_level2]],Table2[#All],2,0)</f>
        <v>7</v>
      </c>
      <c r="K464" t="s">
        <v>11</v>
      </c>
      <c r="L464">
        <v>0</v>
      </c>
    </row>
    <row r="465" spans="1:12" x14ac:dyDescent="0.25">
      <c r="A465">
        <v>3</v>
      </c>
      <c r="B465">
        <v>37</v>
      </c>
      <c r="C465" t="s">
        <v>29</v>
      </c>
      <c r="D465">
        <v>9</v>
      </c>
      <c r="E465" t="s">
        <v>20</v>
      </c>
      <c r="F465">
        <v>2019</v>
      </c>
      <c r="G465" t="s">
        <v>13</v>
      </c>
      <c r="H465">
        <f>VLOOKUP(Table1[[#This Row],[end_use_level2]],Table2[#All],3,0)</f>
        <v>2</v>
      </c>
      <c r="I465" t="str">
        <f>VLOOKUP(Table1[[#This Row],[id_end_use]],Table3[#All],2,0)</f>
        <v>space cooling</v>
      </c>
      <c r="J465">
        <f>VLOOKUP(Table1[[#This Row],[end_use_level2]],Table2[#All],2,0)</f>
        <v>8</v>
      </c>
      <c r="K465" t="s">
        <v>12</v>
      </c>
      <c r="L465">
        <v>0</v>
      </c>
    </row>
    <row r="466" spans="1:12" x14ac:dyDescent="0.25">
      <c r="A466">
        <v>3</v>
      </c>
      <c r="B466">
        <v>37</v>
      </c>
      <c r="C466" t="s">
        <v>29</v>
      </c>
      <c r="D466">
        <v>6</v>
      </c>
      <c r="E466" t="s">
        <v>18</v>
      </c>
      <c r="F466">
        <v>2019</v>
      </c>
      <c r="G466" t="s">
        <v>13</v>
      </c>
      <c r="H466">
        <f>VLOOKUP(Table1[[#This Row],[end_use_level2]],Table2[#All],3,0)</f>
        <v>1</v>
      </c>
      <c r="I466" t="str">
        <f>VLOOKUP(Table1[[#This Row],[id_end_use]],Table3[#All],2,0)</f>
        <v>appliance</v>
      </c>
      <c r="J466">
        <f>VLOOKUP(Table1[[#This Row],[end_use_level2]],Table2[#All],2,0)</f>
        <v>1</v>
      </c>
      <c r="K466" t="s">
        <v>5</v>
      </c>
      <c r="L466">
        <v>0</v>
      </c>
    </row>
    <row r="467" spans="1:12" x14ac:dyDescent="0.25">
      <c r="A467">
        <v>3</v>
      </c>
      <c r="B467">
        <v>37</v>
      </c>
      <c r="C467" t="s">
        <v>29</v>
      </c>
      <c r="D467">
        <v>6</v>
      </c>
      <c r="E467" t="s">
        <v>18</v>
      </c>
      <c r="F467">
        <v>2019</v>
      </c>
      <c r="G467" t="s">
        <v>13</v>
      </c>
      <c r="H467">
        <f>VLOOKUP(Table1[[#This Row],[end_use_level2]],Table2[#All],3,0)</f>
        <v>1</v>
      </c>
      <c r="I467" t="str">
        <f>VLOOKUP(Table1[[#This Row],[id_end_use]],Table3[#All],2,0)</f>
        <v>appliance</v>
      </c>
      <c r="J467">
        <f>VLOOKUP(Table1[[#This Row],[end_use_level2]],Table2[#All],2,0)</f>
        <v>2</v>
      </c>
      <c r="K467" t="s">
        <v>6</v>
      </c>
      <c r="L467">
        <v>0</v>
      </c>
    </row>
    <row r="468" spans="1:12" x14ac:dyDescent="0.25">
      <c r="A468">
        <v>3</v>
      </c>
      <c r="B468">
        <v>37</v>
      </c>
      <c r="C468" t="s">
        <v>29</v>
      </c>
      <c r="D468">
        <v>6</v>
      </c>
      <c r="E468" t="s">
        <v>18</v>
      </c>
      <c r="F468">
        <v>2019</v>
      </c>
      <c r="G468" t="s">
        <v>13</v>
      </c>
      <c r="H468">
        <f>VLOOKUP(Table1[[#This Row],[end_use_level2]],Table2[#All],3,0)</f>
        <v>1</v>
      </c>
      <c r="I468" t="str">
        <f>VLOOKUP(Table1[[#This Row],[id_end_use]],Table3[#All],2,0)</f>
        <v>appliance</v>
      </c>
      <c r="J468">
        <f>VLOOKUP(Table1[[#This Row],[end_use_level2]],Table2[#All],2,0)</f>
        <v>3</v>
      </c>
      <c r="K468" t="s">
        <v>7</v>
      </c>
      <c r="L468">
        <v>0</v>
      </c>
    </row>
    <row r="469" spans="1:12" x14ac:dyDescent="0.25">
      <c r="A469">
        <v>3</v>
      </c>
      <c r="B469">
        <v>37</v>
      </c>
      <c r="C469" t="s">
        <v>29</v>
      </c>
      <c r="D469">
        <v>6</v>
      </c>
      <c r="E469" t="s">
        <v>18</v>
      </c>
      <c r="F469">
        <v>2019</v>
      </c>
      <c r="G469" t="s">
        <v>13</v>
      </c>
      <c r="H469">
        <f>VLOOKUP(Table1[[#This Row],[end_use_level2]],Table2[#All],3,0)</f>
        <v>4</v>
      </c>
      <c r="I469" t="str">
        <f>VLOOKUP(Table1[[#This Row],[id_end_use]],Table3[#All],2,0)</f>
        <v>domestic hot water</v>
      </c>
      <c r="J469">
        <f>VLOOKUP(Table1[[#This Row],[end_use_level2]],Table2[#All],2,0)</f>
        <v>4</v>
      </c>
      <c r="K469" t="s">
        <v>8</v>
      </c>
      <c r="L469">
        <v>161102506.65136886</v>
      </c>
    </row>
    <row r="470" spans="1:12" x14ac:dyDescent="0.25">
      <c r="A470">
        <v>3</v>
      </c>
      <c r="B470">
        <v>37</v>
      </c>
      <c r="C470" t="s">
        <v>29</v>
      </c>
      <c r="D470">
        <v>6</v>
      </c>
      <c r="E470" t="s">
        <v>18</v>
      </c>
      <c r="F470">
        <v>2019</v>
      </c>
      <c r="G470" t="s">
        <v>13</v>
      </c>
      <c r="H470">
        <f>VLOOKUP(Table1[[#This Row],[end_use_level2]],Table2[#All],3,0)</f>
        <v>1</v>
      </c>
      <c r="I470" t="str">
        <f>VLOOKUP(Table1[[#This Row],[id_end_use]],Table3[#All],2,0)</f>
        <v>appliance</v>
      </c>
      <c r="J470">
        <f>VLOOKUP(Table1[[#This Row],[end_use_level2]],Table2[#All],2,0)</f>
        <v>5</v>
      </c>
      <c r="K470" t="s">
        <v>9</v>
      </c>
      <c r="L470">
        <v>5165684.625820729</v>
      </c>
    </row>
    <row r="471" spans="1:12" x14ac:dyDescent="0.25">
      <c r="A471">
        <v>3</v>
      </c>
      <c r="B471">
        <v>37</v>
      </c>
      <c r="C471" t="s">
        <v>29</v>
      </c>
      <c r="D471">
        <v>6</v>
      </c>
      <c r="E471" t="s">
        <v>18</v>
      </c>
      <c r="F471">
        <v>2019</v>
      </c>
      <c r="G471" t="s">
        <v>13</v>
      </c>
      <c r="H471">
        <f>VLOOKUP(Table1[[#This Row],[end_use_level2]],Table2[#All],3,0)</f>
        <v>3</v>
      </c>
      <c r="I471" t="str">
        <f>VLOOKUP(Table1[[#This Row],[id_end_use]],Table3[#All],2,0)</f>
        <v>space heating</v>
      </c>
      <c r="J471">
        <f>VLOOKUP(Table1[[#This Row],[end_use_level2]],Table2[#All],2,0)</f>
        <v>6</v>
      </c>
      <c r="K471" t="s">
        <v>10</v>
      </c>
      <c r="L471">
        <v>1822396637.3040781</v>
      </c>
    </row>
    <row r="472" spans="1:12" x14ac:dyDescent="0.25">
      <c r="A472">
        <v>3</v>
      </c>
      <c r="B472">
        <v>37</v>
      </c>
      <c r="C472" t="s">
        <v>29</v>
      </c>
      <c r="D472">
        <v>6</v>
      </c>
      <c r="E472" t="s">
        <v>18</v>
      </c>
      <c r="F472">
        <v>2019</v>
      </c>
      <c r="G472" t="s">
        <v>13</v>
      </c>
      <c r="H472">
        <f>VLOOKUP(Table1[[#This Row],[end_use_level2]],Table2[#All],3,0)</f>
        <v>1</v>
      </c>
      <c r="I472" t="str">
        <f>VLOOKUP(Table1[[#This Row],[id_end_use]],Table3[#All],2,0)</f>
        <v>appliance</v>
      </c>
      <c r="J472">
        <f>VLOOKUP(Table1[[#This Row],[end_use_level2]],Table2[#All],2,0)</f>
        <v>7</v>
      </c>
      <c r="K472" t="s">
        <v>11</v>
      </c>
      <c r="L472">
        <v>0</v>
      </c>
    </row>
    <row r="473" spans="1:12" x14ac:dyDescent="0.25">
      <c r="A473">
        <v>3</v>
      </c>
      <c r="B473">
        <v>37</v>
      </c>
      <c r="C473" t="s">
        <v>29</v>
      </c>
      <c r="D473">
        <v>6</v>
      </c>
      <c r="E473" t="s">
        <v>18</v>
      </c>
      <c r="F473">
        <v>2019</v>
      </c>
      <c r="G473" t="s">
        <v>13</v>
      </c>
      <c r="H473">
        <f>VLOOKUP(Table1[[#This Row],[end_use_level2]],Table2[#All],3,0)</f>
        <v>2</v>
      </c>
      <c r="I473" t="str">
        <f>VLOOKUP(Table1[[#This Row],[id_end_use]],Table3[#All],2,0)</f>
        <v>space cooling</v>
      </c>
      <c r="J473">
        <f>VLOOKUP(Table1[[#This Row],[end_use_level2]],Table2[#All],2,0)</f>
        <v>8</v>
      </c>
      <c r="K473" t="s">
        <v>12</v>
      </c>
      <c r="L473">
        <v>0</v>
      </c>
    </row>
    <row r="474" spans="1:12" x14ac:dyDescent="0.25">
      <c r="A474">
        <v>3</v>
      </c>
      <c r="B474">
        <v>37</v>
      </c>
      <c r="C474" t="s">
        <v>29</v>
      </c>
      <c r="D474">
        <v>12</v>
      </c>
      <c r="E474" t="s">
        <v>21</v>
      </c>
      <c r="F474">
        <v>2019</v>
      </c>
      <c r="G474" t="s">
        <v>13</v>
      </c>
      <c r="H474">
        <f>VLOOKUP(Table1[[#This Row],[end_use_level2]],Table2[#All],3,0)</f>
        <v>1</v>
      </c>
      <c r="I474" t="str">
        <f>VLOOKUP(Table1[[#This Row],[id_end_use]],Table3[#All],2,0)</f>
        <v>appliance</v>
      </c>
      <c r="J474">
        <f>VLOOKUP(Table1[[#This Row],[end_use_level2]],Table2[#All],2,0)</f>
        <v>1</v>
      </c>
      <c r="K474" t="s">
        <v>5</v>
      </c>
      <c r="L474">
        <v>0</v>
      </c>
    </row>
    <row r="475" spans="1:12" x14ac:dyDescent="0.25">
      <c r="A475">
        <v>3</v>
      </c>
      <c r="B475">
        <v>37</v>
      </c>
      <c r="C475" t="s">
        <v>29</v>
      </c>
      <c r="D475">
        <v>12</v>
      </c>
      <c r="E475" t="s">
        <v>21</v>
      </c>
      <c r="F475">
        <v>2019</v>
      </c>
      <c r="G475" t="s">
        <v>13</v>
      </c>
      <c r="H475">
        <f>VLOOKUP(Table1[[#This Row],[end_use_level2]],Table2[#All],3,0)</f>
        <v>1</v>
      </c>
      <c r="I475" t="str">
        <f>VLOOKUP(Table1[[#This Row],[id_end_use]],Table3[#All],2,0)</f>
        <v>appliance</v>
      </c>
      <c r="J475">
        <f>VLOOKUP(Table1[[#This Row],[end_use_level2]],Table2[#All],2,0)</f>
        <v>2</v>
      </c>
      <c r="K475" t="s">
        <v>6</v>
      </c>
      <c r="L475">
        <v>0</v>
      </c>
    </row>
    <row r="476" spans="1:12" x14ac:dyDescent="0.25">
      <c r="A476">
        <v>3</v>
      </c>
      <c r="B476">
        <v>37</v>
      </c>
      <c r="C476" t="s">
        <v>29</v>
      </c>
      <c r="D476">
        <v>12</v>
      </c>
      <c r="E476" t="s">
        <v>21</v>
      </c>
      <c r="F476">
        <v>2019</v>
      </c>
      <c r="G476" t="s">
        <v>13</v>
      </c>
      <c r="H476">
        <f>VLOOKUP(Table1[[#This Row],[end_use_level2]],Table2[#All],3,0)</f>
        <v>1</v>
      </c>
      <c r="I476" t="str">
        <f>VLOOKUP(Table1[[#This Row],[id_end_use]],Table3[#All],2,0)</f>
        <v>appliance</v>
      </c>
      <c r="J476">
        <f>VLOOKUP(Table1[[#This Row],[end_use_level2]],Table2[#All],2,0)</f>
        <v>3</v>
      </c>
      <c r="K476" t="s">
        <v>7</v>
      </c>
      <c r="L476">
        <v>0</v>
      </c>
    </row>
    <row r="477" spans="1:12" x14ac:dyDescent="0.25">
      <c r="A477">
        <v>3</v>
      </c>
      <c r="B477">
        <v>37</v>
      </c>
      <c r="C477" t="s">
        <v>29</v>
      </c>
      <c r="D477">
        <v>12</v>
      </c>
      <c r="E477" t="s">
        <v>21</v>
      </c>
      <c r="F477">
        <v>2019</v>
      </c>
      <c r="G477" t="s">
        <v>13</v>
      </c>
      <c r="H477">
        <f>VLOOKUP(Table1[[#This Row],[end_use_level2]],Table2[#All],3,0)</f>
        <v>4</v>
      </c>
      <c r="I477" t="str">
        <f>VLOOKUP(Table1[[#This Row],[id_end_use]],Table3[#All],2,0)</f>
        <v>domestic hot water</v>
      </c>
      <c r="J477">
        <f>VLOOKUP(Table1[[#This Row],[end_use_level2]],Table2[#All],2,0)</f>
        <v>4</v>
      </c>
      <c r="K477" t="s">
        <v>8</v>
      </c>
      <c r="L477">
        <v>0</v>
      </c>
    </row>
    <row r="478" spans="1:12" x14ac:dyDescent="0.25">
      <c r="A478">
        <v>3</v>
      </c>
      <c r="B478">
        <v>37</v>
      </c>
      <c r="C478" t="s">
        <v>29</v>
      </c>
      <c r="D478">
        <v>12</v>
      </c>
      <c r="E478" t="s">
        <v>21</v>
      </c>
      <c r="F478">
        <v>2019</v>
      </c>
      <c r="G478" t="s">
        <v>13</v>
      </c>
      <c r="H478">
        <f>VLOOKUP(Table1[[#This Row],[end_use_level2]],Table2[#All],3,0)</f>
        <v>1</v>
      </c>
      <c r="I478" t="str">
        <f>VLOOKUP(Table1[[#This Row],[id_end_use]],Table3[#All],2,0)</f>
        <v>appliance</v>
      </c>
      <c r="J478">
        <f>VLOOKUP(Table1[[#This Row],[end_use_level2]],Table2[#All],2,0)</f>
        <v>5</v>
      </c>
      <c r="K478" t="s">
        <v>9</v>
      </c>
      <c r="L478">
        <v>0</v>
      </c>
    </row>
    <row r="479" spans="1:12" x14ac:dyDescent="0.25">
      <c r="A479">
        <v>3</v>
      </c>
      <c r="B479">
        <v>37</v>
      </c>
      <c r="C479" t="s">
        <v>29</v>
      </c>
      <c r="D479">
        <v>12</v>
      </c>
      <c r="E479" t="s">
        <v>21</v>
      </c>
      <c r="F479">
        <v>2019</v>
      </c>
      <c r="G479" t="s">
        <v>13</v>
      </c>
      <c r="H479">
        <f>VLOOKUP(Table1[[#This Row],[end_use_level2]],Table2[#All],3,0)</f>
        <v>3</v>
      </c>
      <c r="I479" t="str">
        <f>VLOOKUP(Table1[[#This Row],[id_end_use]],Table3[#All],2,0)</f>
        <v>space heating</v>
      </c>
      <c r="J479">
        <f>VLOOKUP(Table1[[#This Row],[end_use_level2]],Table2[#All],2,0)</f>
        <v>6</v>
      </c>
      <c r="K479" t="s">
        <v>10</v>
      </c>
      <c r="L479">
        <v>24151084.72802094</v>
      </c>
    </row>
    <row r="480" spans="1:12" x14ac:dyDescent="0.25">
      <c r="A480">
        <v>3</v>
      </c>
      <c r="B480">
        <v>37</v>
      </c>
      <c r="C480" t="s">
        <v>29</v>
      </c>
      <c r="D480">
        <v>12</v>
      </c>
      <c r="E480" t="s">
        <v>21</v>
      </c>
      <c r="F480">
        <v>2019</v>
      </c>
      <c r="G480" t="s">
        <v>13</v>
      </c>
      <c r="H480">
        <f>VLOOKUP(Table1[[#This Row],[end_use_level2]],Table2[#All],3,0)</f>
        <v>1</v>
      </c>
      <c r="I480" t="str">
        <f>VLOOKUP(Table1[[#This Row],[id_end_use]],Table3[#All],2,0)</f>
        <v>appliance</v>
      </c>
      <c r="J480">
        <f>VLOOKUP(Table1[[#This Row],[end_use_level2]],Table2[#All],2,0)</f>
        <v>7</v>
      </c>
      <c r="K480" t="s">
        <v>11</v>
      </c>
      <c r="L480">
        <v>0</v>
      </c>
    </row>
    <row r="481" spans="1:12" x14ac:dyDescent="0.25">
      <c r="A481">
        <v>3</v>
      </c>
      <c r="B481">
        <v>37</v>
      </c>
      <c r="C481" t="s">
        <v>29</v>
      </c>
      <c r="D481">
        <v>12</v>
      </c>
      <c r="E481" t="s">
        <v>21</v>
      </c>
      <c r="F481">
        <v>2019</v>
      </c>
      <c r="G481" t="s">
        <v>13</v>
      </c>
      <c r="H481">
        <f>VLOOKUP(Table1[[#This Row],[end_use_level2]],Table2[#All],3,0)</f>
        <v>2</v>
      </c>
      <c r="I481" t="str">
        <f>VLOOKUP(Table1[[#This Row],[id_end_use]],Table3[#All],2,0)</f>
        <v>space cooling</v>
      </c>
      <c r="J481">
        <f>VLOOKUP(Table1[[#This Row],[end_use_level2]],Table2[#All],2,0)</f>
        <v>8</v>
      </c>
      <c r="K481" t="s">
        <v>12</v>
      </c>
      <c r="L481">
        <v>0</v>
      </c>
    </row>
    <row r="482" spans="1:12" x14ac:dyDescent="0.25">
      <c r="A482">
        <v>3</v>
      </c>
      <c r="B482">
        <v>37</v>
      </c>
      <c r="C482" t="s">
        <v>29</v>
      </c>
      <c r="D482">
        <v>14</v>
      </c>
      <c r="E482" t="s">
        <v>23</v>
      </c>
      <c r="F482">
        <v>2019</v>
      </c>
      <c r="G482" t="s">
        <v>13</v>
      </c>
      <c r="H482">
        <f>VLOOKUP(Table1[[#This Row],[end_use_level2]],Table2[#All],3,0)</f>
        <v>1</v>
      </c>
      <c r="I482" t="str">
        <f>VLOOKUP(Table1[[#This Row],[id_end_use]],Table3[#All],2,0)</f>
        <v>appliance</v>
      </c>
      <c r="J482">
        <f>VLOOKUP(Table1[[#This Row],[end_use_level2]],Table2[#All],2,0)</f>
        <v>1</v>
      </c>
      <c r="K482" t="s">
        <v>5</v>
      </c>
      <c r="L482">
        <v>0</v>
      </c>
    </row>
    <row r="483" spans="1:12" x14ac:dyDescent="0.25">
      <c r="A483">
        <v>3</v>
      </c>
      <c r="B483">
        <v>37</v>
      </c>
      <c r="C483" t="s">
        <v>29</v>
      </c>
      <c r="D483">
        <v>14</v>
      </c>
      <c r="E483" t="s">
        <v>23</v>
      </c>
      <c r="F483">
        <v>2019</v>
      </c>
      <c r="G483" t="s">
        <v>13</v>
      </c>
      <c r="H483">
        <f>VLOOKUP(Table1[[#This Row],[end_use_level2]],Table2[#All],3,0)</f>
        <v>1</v>
      </c>
      <c r="I483" t="str">
        <f>VLOOKUP(Table1[[#This Row],[id_end_use]],Table3[#All],2,0)</f>
        <v>appliance</v>
      </c>
      <c r="J483">
        <f>VLOOKUP(Table1[[#This Row],[end_use_level2]],Table2[#All],2,0)</f>
        <v>2</v>
      </c>
      <c r="K483" t="s">
        <v>6</v>
      </c>
      <c r="L483">
        <v>0</v>
      </c>
    </row>
    <row r="484" spans="1:12" x14ac:dyDescent="0.25">
      <c r="A484">
        <v>3</v>
      </c>
      <c r="B484">
        <v>37</v>
      </c>
      <c r="C484" t="s">
        <v>29</v>
      </c>
      <c r="D484">
        <v>14</v>
      </c>
      <c r="E484" t="s">
        <v>23</v>
      </c>
      <c r="F484">
        <v>2019</v>
      </c>
      <c r="G484" t="s">
        <v>13</v>
      </c>
      <c r="H484">
        <f>VLOOKUP(Table1[[#This Row],[end_use_level2]],Table2[#All],3,0)</f>
        <v>1</v>
      </c>
      <c r="I484" t="str">
        <f>VLOOKUP(Table1[[#This Row],[id_end_use]],Table3[#All],2,0)</f>
        <v>appliance</v>
      </c>
      <c r="J484">
        <f>VLOOKUP(Table1[[#This Row],[end_use_level2]],Table2[#All],2,0)</f>
        <v>3</v>
      </c>
      <c r="K484" t="s">
        <v>7</v>
      </c>
      <c r="L484">
        <v>0</v>
      </c>
    </row>
    <row r="485" spans="1:12" x14ac:dyDescent="0.25">
      <c r="A485">
        <v>3</v>
      </c>
      <c r="B485">
        <v>37</v>
      </c>
      <c r="C485" t="s">
        <v>29</v>
      </c>
      <c r="D485">
        <v>14</v>
      </c>
      <c r="E485" t="s">
        <v>23</v>
      </c>
      <c r="F485">
        <v>2019</v>
      </c>
      <c r="G485" t="s">
        <v>13</v>
      </c>
      <c r="H485">
        <f>VLOOKUP(Table1[[#This Row],[end_use_level2]],Table2[#All],3,0)</f>
        <v>4</v>
      </c>
      <c r="I485" t="str">
        <f>VLOOKUP(Table1[[#This Row],[id_end_use]],Table3[#All],2,0)</f>
        <v>domestic hot water</v>
      </c>
      <c r="J485">
        <f>VLOOKUP(Table1[[#This Row],[end_use_level2]],Table2[#All],2,0)</f>
        <v>4</v>
      </c>
      <c r="K485" t="s">
        <v>8</v>
      </c>
      <c r="L485">
        <v>710539.40688279958</v>
      </c>
    </row>
    <row r="486" spans="1:12" x14ac:dyDescent="0.25">
      <c r="A486">
        <v>3</v>
      </c>
      <c r="B486">
        <v>37</v>
      </c>
      <c r="C486" t="s">
        <v>29</v>
      </c>
      <c r="D486">
        <v>14</v>
      </c>
      <c r="E486" t="s">
        <v>23</v>
      </c>
      <c r="F486">
        <v>2019</v>
      </c>
      <c r="G486" t="s">
        <v>13</v>
      </c>
      <c r="H486">
        <f>VLOOKUP(Table1[[#This Row],[end_use_level2]],Table2[#All],3,0)</f>
        <v>1</v>
      </c>
      <c r="I486" t="str">
        <f>VLOOKUP(Table1[[#This Row],[id_end_use]],Table3[#All],2,0)</f>
        <v>appliance</v>
      </c>
      <c r="J486">
        <f>VLOOKUP(Table1[[#This Row],[end_use_level2]],Table2[#All],2,0)</f>
        <v>5</v>
      </c>
      <c r="K486" t="s">
        <v>9</v>
      </c>
      <c r="L486">
        <v>0</v>
      </c>
    </row>
    <row r="487" spans="1:12" x14ac:dyDescent="0.25">
      <c r="A487">
        <v>3</v>
      </c>
      <c r="B487">
        <v>37</v>
      </c>
      <c r="C487" t="s">
        <v>29</v>
      </c>
      <c r="D487">
        <v>14</v>
      </c>
      <c r="E487" t="s">
        <v>23</v>
      </c>
      <c r="F487">
        <v>2019</v>
      </c>
      <c r="G487" t="s">
        <v>13</v>
      </c>
      <c r="H487">
        <f>VLOOKUP(Table1[[#This Row],[end_use_level2]],Table2[#All],3,0)</f>
        <v>3</v>
      </c>
      <c r="I487" t="str">
        <f>VLOOKUP(Table1[[#This Row],[id_end_use]],Table3[#All],2,0)</f>
        <v>space heating</v>
      </c>
      <c r="J487">
        <f>VLOOKUP(Table1[[#This Row],[end_use_level2]],Table2[#All],2,0)</f>
        <v>6</v>
      </c>
      <c r="K487" t="s">
        <v>10</v>
      </c>
      <c r="L487">
        <v>1699684.2045435873</v>
      </c>
    </row>
    <row r="488" spans="1:12" x14ac:dyDescent="0.25">
      <c r="A488">
        <v>3</v>
      </c>
      <c r="B488">
        <v>37</v>
      </c>
      <c r="C488" t="s">
        <v>29</v>
      </c>
      <c r="D488">
        <v>14</v>
      </c>
      <c r="E488" t="s">
        <v>23</v>
      </c>
      <c r="F488">
        <v>2019</v>
      </c>
      <c r="G488" t="s">
        <v>13</v>
      </c>
      <c r="H488">
        <f>VLOOKUP(Table1[[#This Row],[end_use_level2]],Table2[#All],3,0)</f>
        <v>1</v>
      </c>
      <c r="I488" t="str">
        <f>VLOOKUP(Table1[[#This Row],[id_end_use]],Table3[#All],2,0)</f>
        <v>appliance</v>
      </c>
      <c r="J488">
        <f>VLOOKUP(Table1[[#This Row],[end_use_level2]],Table2[#All],2,0)</f>
        <v>7</v>
      </c>
      <c r="K488" t="s">
        <v>11</v>
      </c>
      <c r="L488">
        <v>0</v>
      </c>
    </row>
    <row r="489" spans="1:12" x14ac:dyDescent="0.25">
      <c r="A489">
        <v>3</v>
      </c>
      <c r="B489">
        <v>37</v>
      </c>
      <c r="C489" t="s">
        <v>29</v>
      </c>
      <c r="D489">
        <v>14</v>
      </c>
      <c r="E489" t="s">
        <v>23</v>
      </c>
      <c r="F489">
        <v>2019</v>
      </c>
      <c r="G489" t="s">
        <v>13</v>
      </c>
      <c r="H489">
        <f>VLOOKUP(Table1[[#This Row],[end_use_level2]],Table2[#All],3,0)</f>
        <v>2</v>
      </c>
      <c r="I489" t="str">
        <f>VLOOKUP(Table1[[#This Row],[id_end_use]],Table3[#All],2,0)</f>
        <v>space cooling</v>
      </c>
      <c r="J489">
        <f>VLOOKUP(Table1[[#This Row],[end_use_level2]],Table2[#All],2,0)</f>
        <v>8</v>
      </c>
      <c r="K489" t="s">
        <v>12</v>
      </c>
      <c r="L489">
        <v>0</v>
      </c>
    </row>
    <row r="490" spans="1:12" x14ac:dyDescent="0.25">
      <c r="A490">
        <v>3</v>
      </c>
      <c r="B490">
        <v>37</v>
      </c>
      <c r="C490" t="s">
        <v>29</v>
      </c>
      <c r="D490">
        <v>13</v>
      </c>
      <c r="E490" t="s">
        <v>22</v>
      </c>
      <c r="F490">
        <v>2019</v>
      </c>
      <c r="G490" t="s">
        <v>13</v>
      </c>
      <c r="H490">
        <f>VLOOKUP(Table1[[#This Row],[end_use_level2]],Table2[#All],3,0)</f>
        <v>1</v>
      </c>
      <c r="I490" t="str">
        <f>VLOOKUP(Table1[[#This Row],[id_end_use]],Table3[#All],2,0)</f>
        <v>appliance</v>
      </c>
      <c r="J490">
        <f>VLOOKUP(Table1[[#This Row],[end_use_level2]],Table2[#All],2,0)</f>
        <v>1</v>
      </c>
      <c r="K490" t="s">
        <v>5</v>
      </c>
      <c r="L490">
        <v>0</v>
      </c>
    </row>
    <row r="491" spans="1:12" x14ac:dyDescent="0.25">
      <c r="A491">
        <v>3</v>
      </c>
      <c r="B491">
        <v>37</v>
      </c>
      <c r="C491" t="s">
        <v>29</v>
      </c>
      <c r="D491">
        <v>13</v>
      </c>
      <c r="E491" t="s">
        <v>22</v>
      </c>
      <c r="F491">
        <v>2019</v>
      </c>
      <c r="G491" t="s">
        <v>13</v>
      </c>
      <c r="H491">
        <f>VLOOKUP(Table1[[#This Row],[end_use_level2]],Table2[#All],3,0)</f>
        <v>1</v>
      </c>
      <c r="I491" t="str">
        <f>VLOOKUP(Table1[[#This Row],[id_end_use]],Table3[#All],2,0)</f>
        <v>appliance</v>
      </c>
      <c r="J491">
        <f>VLOOKUP(Table1[[#This Row],[end_use_level2]],Table2[#All],2,0)</f>
        <v>2</v>
      </c>
      <c r="K491" t="s">
        <v>6</v>
      </c>
      <c r="L491">
        <v>0</v>
      </c>
    </row>
    <row r="492" spans="1:12" x14ac:dyDescent="0.25">
      <c r="A492">
        <v>3</v>
      </c>
      <c r="B492">
        <v>37</v>
      </c>
      <c r="C492" t="s">
        <v>29</v>
      </c>
      <c r="D492">
        <v>13</v>
      </c>
      <c r="E492" t="s">
        <v>22</v>
      </c>
      <c r="F492">
        <v>2019</v>
      </c>
      <c r="G492" t="s">
        <v>13</v>
      </c>
      <c r="H492">
        <f>VLOOKUP(Table1[[#This Row],[end_use_level2]],Table2[#All],3,0)</f>
        <v>1</v>
      </c>
      <c r="I492" t="str">
        <f>VLOOKUP(Table1[[#This Row],[id_end_use]],Table3[#All],2,0)</f>
        <v>appliance</v>
      </c>
      <c r="J492">
        <f>VLOOKUP(Table1[[#This Row],[end_use_level2]],Table2[#All],2,0)</f>
        <v>3</v>
      </c>
      <c r="K492" t="s">
        <v>7</v>
      </c>
      <c r="L492">
        <v>0</v>
      </c>
    </row>
    <row r="493" spans="1:12" x14ac:dyDescent="0.25">
      <c r="A493">
        <v>3</v>
      </c>
      <c r="B493">
        <v>37</v>
      </c>
      <c r="C493" t="s">
        <v>29</v>
      </c>
      <c r="D493">
        <v>13</v>
      </c>
      <c r="E493" t="s">
        <v>22</v>
      </c>
      <c r="F493">
        <v>2019</v>
      </c>
      <c r="G493" t="s">
        <v>13</v>
      </c>
      <c r="H493">
        <f>VLOOKUP(Table1[[#This Row],[end_use_level2]],Table2[#All],3,0)</f>
        <v>4</v>
      </c>
      <c r="I493" t="str">
        <f>VLOOKUP(Table1[[#This Row],[id_end_use]],Table3[#All],2,0)</f>
        <v>domestic hot water</v>
      </c>
      <c r="J493">
        <f>VLOOKUP(Table1[[#This Row],[end_use_level2]],Table2[#All],2,0)</f>
        <v>4</v>
      </c>
      <c r="K493" t="s">
        <v>8</v>
      </c>
      <c r="L493">
        <v>11198104.355576478</v>
      </c>
    </row>
    <row r="494" spans="1:12" x14ac:dyDescent="0.25">
      <c r="A494">
        <v>3</v>
      </c>
      <c r="B494">
        <v>37</v>
      </c>
      <c r="C494" t="s">
        <v>29</v>
      </c>
      <c r="D494">
        <v>13</v>
      </c>
      <c r="E494" t="s">
        <v>22</v>
      </c>
      <c r="F494">
        <v>2019</v>
      </c>
      <c r="G494" t="s">
        <v>13</v>
      </c>
      <c r="H494">
        <f>VLOOKUP(Table1[[#This Row],[end_use_level2]],Table2[#All],3,0)</f>
        <v>1</v>
      </c>
      <c r="I494" t="str">
        <f>VLOOKUP(Table1[[#This Row],[id_end_use]],Table3[#All],2,0)</f>
        <v>appliance</v>
      </c>
      <c r="J494">
        <f>VLOOKUP(Table1[[#This Row],[end_use_level2]],Table2[#All],2,0)</f>
        <v>5</v>
      </c>
      <c r="K494" t="s">
        <v>9</v>
      </c>
      <c r="L494">
        <v>60595.206503001071</v>
      </c>
    </row>
    <row r="495" spans="1:12" x14ac:dyDescent="0.25">
      <c r="A495">
        <v>3</v>
      </c>
      <c r="B495">
        <v>37</v>
      </c>
      <c r="C495" t="s">
        <v>29</v>
      </c>
      <c r="D495">
        <v>13</v>
      </c>
      <c r="E495" t="s">
        <v>22</v>
      </c>
      <c r="F495">
        <v>2019</v>
      </c>
      <c r="G495" t="s">
        <v>13</v>
      </c>
      <c r="H495">
        <f>VLOOKUP(Table1[[#This Row],[end_use_level2]],Table2[#All],3,0)</f>
        <v>3</v>
      </c>
      <c r="I495" t="str">
        <f>VLOOKUP(Table1[[#This Row],[id_end_use]],Table3[#All],2,0)</f>
        <v>space heating</v>
      </c>
      <c r="J495">
        <f>VLOOKUP(Table1[[#This Row],[end_use_level2]],Table2[#All],2,0)</f>
        <v>6</v>
      </c>
      <c r="K495" t="s">
        <v>10</v>
      </c>
      <c r="L495">
        <v>180134143.30710319</v>
      </c>
    </row>
    <row r="496" spans="1:12" x14ac:dyDescent="0.25">
      <c r="A496">
        <v>3</v>
      </c>
      <c r="B496">
        <v>37</v>
      </c>
      <c r="C496" t="s">
        <v>29</v>
      </c>
      <c r="D496">
        <v>13</v>
      </c>
      <c r="E496" t="s">
        <v>22</v>
      </c>
      <c r="F496">
        <v>2019</v>
      </c>
      <c r="G496" t="s">
        <v>13</v>
      </c>
      <c r="H496">
        <f>VLOOKUP(Table1[[#This Row],[end_use_level2]],Table2[#All],3,0)</f>
        <v>1</v>
      </c>
      <c r="I496" t="str">
        <f>VLOOKUP(Table1[[#This Row],[id_end_use]],Table3[#All],2,0)</f>
        <v>appliance</v>
      </c>
      <c r="J496">
        <f>VLOOKUP(Table1[[#This Row],[end_use_level2]],Table2[#All],2,0)</f>
        <v>7</v>
      </c>
      <c r="K496" t="s">
        <v>11</v>
      </c>
      <c r="L496">
        <v>0</v>
      </c>
    </row>
    <row r="497" spans="1:12" x14ac:dyDescent="0.25">
      <c r="A497">
        <v>3</v>
      </c>
      <c r="B497">
        <v>37</v>
      </c>
      <c r="C497" t="s">
        <v>29</v>
      </c>
      <c r="D497">
        <v>13</v>
      </c>
      <c r="E497" t="s">
        <v>22</v>
      </c>
      <c r="F497">
        <v>2019</v>
      </c>
      <c r="G497" t="s">
        <v>13</v>
      </c>
      <c r="H497">
        <f>VLOOKUP(Table1[[#This Row],[end_use_level2]],Table2[#All],3,0)</f>
        <v>2</v>
      </c>
      <c r="I497" t="str">
        <f>VLOOKUP(Table1[[#This Row],[id_end_use]],Table3[#All],2,0)</f>
        <v>space cooling</v>
      </c>
      <c r="J497">
        <f>VLOOKUP(Table1[[#This Row],[end_use_level2]],Table2[#All],2,0)</f>
        <v>8</v>
      </c>
      <c r="K497" t="s">
        <v>12</v>
      </c>
      <c r="L497">
        <v>0</v>
      </c>
    </row>
    <row r="498" spans="1:12" x14ac:dyDescent="0.25">
      <c r="A498">
        <v>3</v>
      </c>
      <c r="B498">
        <v>37</v>
      </c>
      <c r="C498" t="s">
        <v>29</v>
      </c>
      <c r="D498">
        <v>1</v>
      </c>
      <c r="E498" t="s">
        <v>15</v>
      </c>
      <c r="F498">
        <v>2019</v>
      </c>
      <c r="G498" t="s">
        <v>13</v>
      </c>
      <c r="H498">
        <f>VLOOKUP(Table1[[#This Row],[end_use_level2]],Table2[#All],3,0)</f>
        <v>1</v>
      </c>
      <c r="I498" t="str">
        <f>VLOOKUP(Table1[[#This Row],[id_end_use]],Table3[#All],2,0)</f>
        <v>appliance</v>
      </c>
      <c r="J498">
        <f>VLOOKUP(Table1[[#This Row],[end_use_level2]],Table2[#All],2,0)</f>
        <v>1</v>
      </c>
      <c r="K498" t="s">
        <v>5</v>
      </c>
      <c r="L498">
        <v>2207089361.4364004</v>
      </c>
    </row>
    <row r="499" spans="1:12" x14ac:dyDescent="0.25">
      <c r="A499">
        <v>3</v>
      </c>
      <c r="B499">
        <v>37</v>
      </c>
      <c r="C499" t="s">
        <v>29</v>
      </c>
      <c r="D499">
        <v>1</v>
      </c>
      <c r="E499" t="s">
        <v>15</v>
      </c>
      <c r="F499">
        <v>2019</v>
      </c>
      <c r="G499" t="s">
        <v>13</v>
      </c>
      <c r="H499">
        <f>VLOOKUP(Table1[[#This Row],[end_use_level2]],Table2[#All],3,0)</f>
        <v>1</v>
      </c>
      <c r="I499" t="str">
        <f>VLOOKUP(Table1[[#This Row],[id_end_use]],Table3[#All],2,0)</f>
        <v>appliance</v>
      </c>
      <c r="J499">
        <f>VLOOKUP(Table1[[#This Row],[end_use_level2]],Table2[#All],2,0)</f>
        <v>2</v>
      </c>
      <c r="K499" t="s">
        <v>6</v>
      </c>
      <c r="L499">
        <v>16061202303.566046</v>
      </c>
    </row>
    <row r="500" spans="1:12" x14ac:dyDescent="0.25">
      <c r="A500">
        <v>3</v>
      </c>
      <c r="B500">
        <v>37</v>
      </c>
      <c r="C500" t="s">
        <v>29</v>
      </c>
      <c r="D500">
        <v>1</v>
      </c>
      <c r="E500" t="s">
        <v>15</v>
      </c>
      <c r="F500">
        <v>2019</v>
      </c>
      <c r="G500" t="s">
        <v>13</v>
      </c>
      <c r="H500">
        <f>VLOOKUP(Table1[[#This Row],[end_use_level2]],Table2[#All],3,0)</f>
        <v>1</v>
      </c>
      <c r="I500" t="str">
        <f>VLOOKUP(Table1[[#This Row],[id_end_use]],Table3[#All],2,0)</f>
        <v>appliance</v>
      </c>
      <c r="J500">
        <f>VLOOKUP(Table1[[#This Row],[end_use_level2]],Table2[#All],2,0)</f>
        <v>3</v>
      </c>
      <c r="K500" t="s">
        <v>7</v>
      </c>
      <c r="L500">
        <v>141454815.16968828</v>
      </c>
    </row>
    <row r="501" spans="1:12" x14ac:dyDescent="0.25">
      <c r="A501">
        <v>3</v>
      </c>
      <c r="B501">
        <v>37</v>
      </c>
      <c r="C501" t="s">
        <v>29</v>
      </c>
      <c r="D501">
        <v>1</v>
      </c>
      <c r="E501" t="s">
        <v>15</v>
      </c>
      <c r="F501">
        <v>2019</v>
      </c>
      <c r="G501" t="s">
        <v>13</v>
      </c>
      <c r="H501">
        <f>VLOOKUP(Table1[[#This Row],[end_use_level2]],Table2[#All],3,0)</f>
        <v>4</v>
      </c>
      <c r="I501" t="str">
        <f>VLOOKUP(Table1[[#This Row],[id_end_use]],Table3[#All],2,0)</f>
        <v>domestic hot water</v>
      </c>
      <c r="J501">
        <f>VLOOKUP(Table1[[#This Row],[end_use_level2]],Table2[#All],2,0)</f>
        <v>4</v>
      </c>
      <c r="K501" t="s">
        <v>8</v>
      </c>
      <c r="L501">
        <v>28655754.971577398</v>
      </c>
    </row>
    <row r="502" spans="1:12" x14ac:dyDescent="0.25">
      <c r="A502">
        <v>3</v>
      </c>
      <c r="B502">
        <v>37</v>
      </c>
      <c r="C502" t="s">
        <v>29</v>
      </c>
      <c r="D502">
        <v>1</v>
      </c>
      <c r="E502" t="s">
        <v>15</v>
      </c>
      <c r="F502">
        <v>2019</v>
      </c>
      <c r="G502" t="s">
        <v>13</v>
      </c>
      <c r="H502">
        <f>VLOOKUP(Table1[[#This Row],[end_use_level2]],Table2[#All],3,0)</f>
        <v>1</v>
      </c>
      <c r="I502" t="str">
        <f>VLOOKUP(Table1[[#This Row],[id_end_use]],Table3[#All],2,0)</f>
        <v>appliance</v>
      </c>
      <c r="J502">
        <f>VLOOKUP(Table1[[#This Row],[end_use_level2]],Table2[#All],2,0)</f>
        <v>5</v>
      </c>
      <c r="K502" t="s">
        <v>9</v>
      </c>
      <c r="L502">
        <v>13872620.442189671</v>
      </c>
    </row>
    <row r="503" spans="1:12" x14ac:dyDescent="0.25">
      <c r="A503">
        <v>3</v>
      </c>
      <c r="B503">
        <v>37</v>
      </c>
      <c r="C503" t="s">
        <v>29</v>
      </c>
      <c r="D503">
        <v>1</v>
      </c>
      <c r="E503" t="s">
        <v>15</v>
      </c>
      <c r="F503">
        <v>2019</v>
      </c>
      <c r="G503" t="s">
        <v>13</v>
      </c>
      <c r="H503">
        <f>VLOOKUP(Table1[[#This Row],[end_use_level2]],Table2[#All],3,0)</f>
        <v>3</v>
      </c>
      <c r="I503" t="str">
        <f>VLOOKUP(Table1[[#This Row],[id_end_use]],Table3[#All],2,0)</f>
        <v>space heating</v>
      </c>
      <c r="J503">
        <f>VLOOKUP(Table1[[#This Row],[end_use_level2]],Table2[#All],2,0)</f>
        <v>6</v>
      </c>
      <c r="K503" t="s">
        <v>10</v>
      </c>
      <c r="L503">
        <v>267421617.261327</v>
      </c>
    </row>
    <row r="504" spans="1:12" x14ac:dyDescent="0.25">
      <c r="A504">
        <v>3</v>
      </c>
      <c r="B504">
        <v>37</v>
      </c>
      <c r="C504" t="s">
        <v>29</v>
      </c>
      <c r="D504">
        <v>1</v>
      </c>
      <c r="E504" t="s">
        <v>15</v>
      </c>
      <c r="F504">
        <v>2019</v>
      </c>
      <c r="G504" t="s">
        <v>13</v>
      </c>
      <c r="H504">
        <f>VLOOKUP(Table1[[#This Row],[end_use_level2]],Table2[#All],3,0)</f>
        <v>1</v>
      </c>
      <c r="I504" t="str">
        <f>VLOOKUP(Table1[[#This Row],[id_end_use]],Table3[#All],2,0)</f>
        <v>appliance</v>
      </c>
      <c r="J504">
        <f>VLOOKUP(Table1[[#This Row],[end_use_level2]],Table2[#All],2,0)</f>
        <v>7</v>
      </c>
      <c r="K504" t="s">
        <v>11</v>
      </c>
      <c r="L504">
        <v>9762793.3694964703</v>
      </c>
    </row>
    <row r="505" spans="1:12" x14ac:dyDescent="0.25">
      <c r="A505">
        <v>3</v>
      </c>
      <c r="B505">
        <v>37</v>
      </c>
      <c r="C505" t="s">
        <v>29</v>
      </c>
      <c r="D505">
        <v>1</v>
      </c>
      <c r="E505" t="s">
        <v>15</v>
      </c>
      <c r="F505">
        <v>2019</v>
      </c>
      <c r="G505" t="s">
        <v>13</v>
      </c>
      <c r="H505">
        <f>VLOOKUP(Table1[[#This Row],[end_use_level2]],Table2[#All],3,0)</f>
        <v>2</v>
      </c>
      <c r="I505" t="str">
        <f>VLOOKUP(Table1[[#This Row],[id_end_use]],Table3[#All],2,0)</f>
        <v>space cooling</v>
      </c>
      <c r="J505">
        <f>VLOOKUP(Table1[[#This Row],[end_use_level2]],Table2[#All],2,0)</f>
        <v>8</v>
      </c>
      <c r="K505" t="s">
        <v>12</v>
      </c>
      <c r="L505">
        <v>4592544194.1507626</v>
      </c>
    </row>
    <row r="506" spans="1:12" x14ac:dyDescent="0.25">
      <c r="A506">
        <v>3</v>
      </c>
      <c r="B506">
        <v>38</v>
      </c>
      <c r="C506" t="s">
        <v>30</v>
      </c>
      <c r="D506">
        <v>3</v>
      </c>
      <c r="E506" t="s">
        <v>17</v>
      </c>
      <c r="F506">
        <v>2019</v>
      </c>
      <c r="G506" t="s">
        <v>13</v>
      </c>
      <c r="H506">
        <f>VLOOKUP(Table1[[#This Row],[end_use_level2]],Table2[#All],3,0)</f>
        <v>1</v>
      </c>
      <c r="I506" t="str">
        <f>VLOOKUP(Table1[[#This Row],[id_end_use]],Table3[#All],2,0)</f>
        <v>appliance</v>
      </c>
      <c r="J506">
        <f>VLOOKUP(Table1[[#This Row],[end_use_level2]],Table2[#All],2,0)</f>
        <v>1</v>
      </c>
      <c r="K506" t="s">
        <v>5</v>
      </c>
      <c r="L506">
        <v>0</v>
      </c>
    </row>
    <row r="507" spans="1:12" x14ac:dyDescent="0.25">
      <c r="A507">
        <v>3</v>
      </c>
      <c r="B507">
        <v>38</v>
      </c>
      <c r="C507" t="s">
        <v>30</v>
      </c>
      <c r="D507">
        <v>3</v>
      </c>
      <c r="E507" t="s">
        <v>17</v>
      </c>
      <c r="F507">
        <v>2019</v>
      </c>
      <c r="G507" t="s">
        <v>13</v>
      </c>
      <c r="H507">
        <f>VLOOKUP(Table1[[#This Row],[end_use_level2]],Table2[#All],3,0)</f>
        <v>1</v>
      </c>
      <c r="I507" t="str">
        <f>VLOOKUP(Table1[[#This Row],[id_end_use]],Table3[#All],2,0)</f>
        <v>appliance</v>
      </c>
      <c r="J507">
        <f>VLOOKUP(Table1[[#This Row],[end_use_level2]],Table2[#All],2,0)</f>
        <v>2</v>
      </c>
      <c r="K507" t="s">
        <v>6</v>
      </c>
      <c r="L507">
        <v>0</v>
      </c>
    </row>
    <row r="508" spans="1:12" x14ac:dyDescent="0.25">
      <c r="A508">
        <v>3</v>
      </c>
      <c r="B508">
        <v>38</v>
      </c>
      <c r="C508" t="s">
        <v>30</v>
      </c>
      <c r="D508">
        <v>3</v>
      </c>
      <c r="E508" t="s">
        <v>17</v>
      </c>
      <c r="F508">
        <v>2019</v>
      </c>
      <c r="G508" t="s">
        <v>13</v>
      </c>
      <c r="H508">
        <f>VLOOKUP(Table1[[#This Row],[end_use_level2]],Table2[#All],3,0)</f>
        <v>1</v>
      </c>
      <c r="I508" t="str">
        <f>VLOOKUP(Table1[[#This Row],[id_end_use]],Table3[#All],2,0)</f>
        <v>appliance</v>
      </c>
      <c r="J508">
        <f>VLOOKUP(Table1[[#This Row],[end_use_level2]],Table2[#All],2,0)</f>
        <v>3</v>
      </c>
      <c r="K508" t="s">
        <v>7</v>
      </c>
      <c r="L508">
        <v>0</v>
      </c>
    </row>
    <row r="509" spans="1:12" x14ac:dyDescent="0.25">
      <c r="A509">
        <v>3</v>
      </c>
      <c r="B509">
        <v>38</v>
      </c>
      <c r="C509" t="s">
        <v>30</v>
      </c>
      <c r="D509">
        <v>3</v>
      </c>
      <c r="E509" t="s">
        <v>17</v>
      </c>
      <c r="F509">
        <v>2019</v>
      </c>
      <c r="G509" t="s">
        <v>13</v>
      </c>
      <c r="H509">
        <f>VLOOKUP(Table1[[#This Row],[end_use_level2]],Table2[#All],3,0)</f>
        <v>4</v>
      </c>
      <c r="I509" t="str">
        <f>VLOOKUP(Table1[[#This Row],[id_end_use]],Table3[#All],2,0)</f>
        <v>domestic hot water</v>
      </c>
      <c r="J509">
        <f>VLOOKUP(Table1[[#This Row],[end_use_level2]],Table2[#All],2,0)</f>
        <v>4</v>
      </c>
      <c r="K509" t="s">
        <v>8</v>
      </c>
      <c r="L509">
        <v>0</v>
      </c>
    </row>
    <row r="510" spans="1:12" x14ac:dyDescent="0.25">
      <c r="A510">
        <v>3</v>
      </c>
      <c r="B510">
        <v>38</v>
      </c>
      <c r="C510" t="s">
        <v>30</v>
      </c>
      <c r="D510">
        <v>3</v>
      </c>
      <c r="E510" t="s">
        <v>17</v>
      </c>
      <c r="F510">
        <v>2019</v>
      </c>
      <c r="G510" t="s">
        <v>13</v>
      </c>
      <c r="H510">
        <f>VLOOKUP(Table1[[#This Row],[end_use_level2]],Table2[#All],3,0)</f>
        <v>1</v>
      </c>
      <c r="I510" t="str">
        <f>VLOOKUP(Table1[[#This Row],[id_end_use]],Table3[#All],2,0)</f>
        <v>appliance</v>
      </c>
      <c r="J510">
        <f>VLOOKUP(Table1[[#This Row],[end_use_level2]],Table2[#All],2,0)</f>
        <v>5</v>
      </c>
      <c r="K510" t="s">
        <v>9</v>
      </c>
      <c r="L510">
        <v>0</v>
      </c>
    </row>
    <row r="511" spans="1:12" x14ac:dyDescent="0.25">
      <c r="A511">
        <v>3</v>
      </c>
      <c r="B511">
        <v>38</v>
      </c>
      <c r="C511" t="s">
        <v>30</v>
      </c>
      <c r="D511">
        <v>3</v>
      </c>
      <c r="E511" t="s">
        <v>17</v>
      </c>
      <c r="F511">
        <v>2019</v>
      </c>
      <c r="G511" t="s">
        <v>13</v>
      </c>
      <c r="H511">
        <f>VLOOKUP(Table1[[#This Row],[end_use_level2]],Table2[#All],3,0)</f>
        <v>3</v>
      </c>
      <c r="I511" t="str">
        <f>VLOOKUP(Table1[[#This Row],[id_end_use]],Table3[#All],2,0)</f>
        <v>space heating</v>
      </c>
      <c r="J511">
        <f>VLOOKUP(Table1[[#This Row],[end_use_level2]],Table2[#All],2,0)</f>
        <v>6</v>
      </c>
      <c r="K511" t="s">
        <v>10</v>
      </c>
      <c r="L511">
        <v>0</v>
      </c>
    </row>
    <row r="512" spans="1:12" x14ac:dyDescent="0.25">
      <c r="A512">
        <v>3</v>
      </c>
      <c r="B512">
        <v>38</v>
      </c>
      <c r="C512" t="s">
        <v>30</v>
      </c>
      <c r="D512">
        <v>3</v>
      </c>
      <c r="E512" t="s">
        <v>17</v>
      </c>
      <c r="F512">
        <v>2019</v>
      </c>
      <c r="G512" t="s">
        <v>13</v>
      </c>
      <c r="H512">
        <f>VLOOKUP(Table1[[#This Row],[end_use_level2]],Table2[#All],3,0)</f>
        <v>1</v>
      </c>
      <c r="I512" t="str">
        <f>VLOOKUP(Table1[[#This Row],[id_end_use]],Table3[#All],2,0)</f>
        <v>appliance</v>
      </c>
      <c r="J512">
        <f>VLOOKUP(Table1[[#This Row],[end_use_level2]],Table2[#All],2,0)</f>
        <v>7</v>
      </c>
      <c r="K512" t="s">
        <v>11</v>
      </c>
      <c r="L512">
        <v>0</v>
      </c>
    </row>
    <row r="513" spans="1:12" x14ac:dyDescent="0.25">
      <c r="A513">
        <v>3</v>
      </c>
      <c r="B513">
        <v>38</v>
      </c>
      <c r="C513" t="s">
        <v>30</v>
      </c>
      <c r="D513">
        <v>3</v>
      </c>
      <c r="E513" t="s">
        <v>17</v>
      </c>
      <c r="F513">
        <v>2019</v>
      </c>
      <c r="G513" t="s">
        <v>13</v>
      </c>
      <c r="H513">
        <f>VLOOKUP(Table1[[#This Row],[end_use_level2]],Table2[#All],3,0)</f>
        <v>2</v>
      </c>
      <c r="I513" t="str">
        <f>VLOOKUP(Table1[[#This Row],[id_end_use]],Table3[#All],2,0)</f>
        <v>space cooling</v>
      </c>
      <c r="J513">
        <f>VLOOKUP(Table1[[#This Row],[end_use_level2]],Table2[#All],2,0)</f>
        <v>8</v>
      </c>
      <c r="K513" t="s">
        <v>12</v>
      </c>
      <c r="L513">
        <v>0</v>
      </c>
    </row>
    <row r="514" spans="1:12" x14ac:dyDescent="0.25">
      <c r="A514">
        <v>3</v>
      </c>
      <c r="B514">
        <v>38</v>
      </c>
      <c r="C514" t="s">
        <v>30</v>
      </c>
      <c r="D514">
        <v>2</v>
      </c>
      <c r="E514" t="s">
        <v>16</v>
      </c>
      <c r="F514">
        <v>2019</v>
      </c>
      <c r="G514" t="s">
        <v>13</v>
      </c>
      <c r="H514">
        <f>VLOOKUP(Table1[[#This Row],[end_use_level2]],Table2[#All],3,0)</f>
        <v>1</v>
      </c>
      <c r="I514" t="str">
        <f>VLOOKUP(Table1[[#This Row],[id_end_use]],Table3[#All],2,0)</f>
        <v>appliance</v>
      </c>
      <c r="J514">
        <f>VLOOKUP(Table1[[#This Row],[end_use_level2]],Table2[#All],2,0)</f>
        <v>1</v>
      </c>
      <c r="K514" t="s">
        <v>5</v>
      </c>
      <c r="L514">
        <v>0</v>
      </c>
    </row>
    <row r="515" spans="1:12" x14ac:dyDescent="0.25">
      <c r="A515">
        <v>3</v>
      </c>
      <c r="B515">
        <v>38</v>
      </c>
      <c r="C515" t="s">
        <v>30</v>
      </c>
      <c r="D515">
        <v>2</v>
      </c>
      <c r="E515" t="s">
        <v>16</v>
      </c>
      <c r="F515">
        <v>2019</v>
      </c>
      <c r="G515" t="s">
        <v>13</v>
      </c>
      <c r="H515">
        <f>VLOOKUP(Table1[[#This Row],[end_use_level2]],Table2[#All],3,0)</f>
        <v>1</v>
      </c>
      <c r="I515" t="str">
        <f>VLOOKUP(Table1[[#This Row],[id_end_use]],Table3[#All],2,0)</f>
        <v>appliance</v>
      </c>
      <c r="J515">
        <f>VLOOKUP(Table1[[#This Row],[end_use_level2]],Table2[#All],2,0)</f>
        <v>2</v>
      </c>
      <c r="K515" t="s">
        <v>6</v>
      </c>
      <c r="L515">
        <v>0</v>
      </c>
    </row>
    <row r="516" spans="1:12" x14ac:dyDescent="0.25">
      <c r="A516">
        <v>3</v>
      </c>
      <c r="B516">
        <v>38</v>
      </c>
      <c r="C516" t="s">
        <v>30</v>
      </c>
      <c r="D516">
        <v>2</v>
      </c>
      <c r="E516" t="s">
        <v>16</v>
      </c>
      <c r="F516">
        <v>2019</v>
      </c>
      <c r="G516" t="s">
        <v>13</v>
      </c>
      <c r="H516">
        <f>VLOOKUP(Table1[[#This Row],[end_use_level2]],Table2[#All],3,0)</f>
        <v>1</v>
      </c>
      <c r="I516" t="str">
        <f>VLOOKUP(Table1[[#This Row],[id_end_use]],Table3[#All],2,0)</f>
        <v>appliance</v>
      </c>
      <c r="J516">
        <f>VLOOKUP(Table1[[#This Row],[end_use_level2]],Table2[#All],2,0)</f>
        <v>3</v>
      </c>
      <c r="K516" t="s">
        <v>7</v>
      </c>
      <c r="L516">
        <v>0</v>
      </c>
    </row>
    <row r="517" spans="1:12" x14ac:dyDescent="0.25">
      <c r="A517">
        <v>3</v>
      </c>
      <c r="B517">
        <v>38</v>
      </c>
      <c r="C517" t="s">
        <v>30</v>
      </c>
      <c r="D517">
        <v>2</v>
      </c>
      <c r="E517" t="s">
        <v>16</v>
      </c>
      <c r="F517">
        <v>2019</v>
      </c>
      <c r="G517" t="s">
        <v>13</v>
      </c>
      <c r="H517">
        <f>VLOOKUP(Table1[[#This Row],[end_use_level2]],Table2[#All],3,0)</f>
        <v>4</v>
      </c>
      <c r="I517" t="str">
        <f>VLOOKUP(Table1[[#This Row],[id_end_use]],Table3[#All],2,0)</f>
        <v>domestic hot water</v>
      </c>
      <c r="J517">
        <f>VLOOKUP(Table1[[#This Row],[end_use_level2]],Table2[#All],2,0)</f>
        <v>4</v>
      </c>
      <c r="K517" t="s">
        <v>8</v>
      </c>
      <c r="L517">
        <v>0</v>
      </c>
    </row>
    <row r="518" spans="1:12" x14ac:dyDescent="0.25">
      <c r="A518">
        <v>3</v>
      </c>
      <c r="B518">
        <v>38</v>
      </c>
      <c r="C518" t="s">
        <v>30</v>
      </c>
      <c r="D518">
        <v>2</v>
      </c>
      <c r="E518" t="s">
        <v>16</v>
      </c>
      <c r="F518">
        <v>2019</v>
      </c>
      <c r="G518" t="s">
        <v>13</v>
      </c>
      <c r="H518">
        <f>VLOOKUP(Table1[[#This Row],[end_use_level2]],Table2[#All],3,0)</f>
        <v>1</v>
      </c>
      <c r="I518" t="str">
        <f>VLOOKUP(Table1[[#This Row],[id_end_use]],Table3[#All],2,0)</f>
        <v>appliance</v>
      </c>
      <c r="J518">
        <f>VLOOKUP(Table1[[#This Row],[end_use_level2]],Table2[#All],2,0)</f>
        <v>5</v>
      </c>
      <c r="K518" t="s">
        <v>9</v>
      </c>
      <c r="L518">
        <v>0</v>
      </c>
    </row>
    <row r="519" spans="1:12" x14ac:dyDescent="0.25">
      <c r="A519">
        <v>3</v>
      </c>
      <c r="B519">
        <v>38</v>
      </c>
      <c r="C519" t="s">
        <v>30</v>
      </c>
      <c r="D519">
        <v>2</v>
      </c>
      <c r="E519" t="s">
        <v>16</v>
      </c>
      <c r="F519">
        <v>2019</v>
      </c>
      <c r="G519" t="s">
        <v>13</v>
      </c>
      <c r="H519">
        <f>VLOOKUP(Table1[[#This Row],[end_use_level2]],Table2[#All],3,0)</f>
        <v>3</v>
      </c>
      <c r="I519" t="str">
        <f>VLOOKUP(Table1[[#This Row],[id_end_use]],Table3[#All],2,0)</f>
        <v>space heating</v>
      </c>
      <c r="J519">
        <f>VLOOKUP(Table1[[#This Row],[end_use_level2]],Table2[#All],2,0)</f>
        <v>6</v>
      </c>
      <c r="K519" t="s">
        <v>10</v>
      </c>
      <c r="L519">
        <v>0</v>
      </c>
    </row>
    <row r="520" spans="1:12" x14ac:dyDescent="0.25">
      <c r="A520">
        <v>3</v>
      </c>
      <c r="B520">
        <v>38</v>
      </c>
      <c r="C520" t="s">
        <v>30</v>
      </c>
      <c r="D520">
        <v>2</v>
      </c>
      <c r="E520" t="s">
        <v>16</v>
      </c>
      <c r="F520">
        <v>2019</v>
      </c>
      <c r="G520" t="s">
        <v>13</v>
      </c>
      <c r="H520">
        <f>VLOOKUP(Table1[[#This Row],[end_use_level2]],Table2[#All],3,0)</f>
        <v>1</v>
      </c>
      <c r="I520" t="str">
        <f>VLOOKUP(Table1[[#This Row],[id_end_use]],Table3[#All],2,0)</f>
        <v>appliance</v>
      </c>
      <c r="J520">
        <f>VLOOKUP(Table1[[#This Row],[end_use_level2]],Table2[#All],2,0)</f>
        <v>7</v>
      </c>
      <c r="K520" t="s">
        <v>11</v>
      </c>
      <c r="L520">
        <v>0</v>
      </c>
    </row>
    <row r="521" spans="1:12" x14ac:dyDescent="0.25">
      <c r="A521">
        <v>3</v>
      </c>
      <c r="B521">
        <v>38</v>
      </c>
      <c r="C521" t="s">
        <v>30</v>
      </c>
      <c r="D521">
        <v>2</v>
      </c>
      <c r="E521" t="s">
        <v>16</v>
      </c>
      <c r="F521">
        <v>2019</v>
      </c>
      <c r="G521" t="s">
        <v>13</v>
      </c>
      <c r="H521">
        <f>VLOOKUP(Table1[[#This Row],[end_use_level2]],Table2[#All],3,0)</f>
        <v>2</v>
      </c>
      <c r="I521" t="str">
        <f>VLOOKUP(Table1[[#This Row],[id_end_use]],Table3[#All],2,0)</f>
        <v>space cooling</v>
      </c>
      <c r="J521">
        <f>VLOOKUP(Table1[[#This Row],[end_use_level2]],Table2[#All],2,0)</f>
        <v>8</v>
      </c>
      <c r="K521" t="s">
        <v>12</v>
      </c>
      <c r="L521">
        <v>0</v>
      </c>
    </row>
    <row r="522" spans="1:12" x14ac:dyDescent="0.25">
      <c r="A522">
        <v>3</v>
      </c>
      <c r="B522">
        <v>38</v>
      </c>
      <c r="C522" t="s">
        <v>30</v>
      </c>
      <c r="D522">
        <v>8</v>
      </c>
      <c r="E522" t="s">
        <v>19</v>
      </c>
      <c r="F522">
        <v>2019</v>
      </c>
      <c r="G522" t="s">
        <v>13</v>
      </c>
      <c r="H522">
        <f>VLOOKUP(Table1[[#This Row],[end_use_level2]],Table2[#All],3,0)</f>
        <v>1</v>
      </c>
      <c r="I522" t="str">
        <f>VLOOKUP(Table1[[#This Row],[id_end_use]],Table3[#All],2,0)</f>
        <v>appliance</v>
      </c>
      <c r="J522">
        <f>VLOOKUP(Table1[[#This Row],[end_use_level2]],Table2[#All],2,0)</f>
        <v>1</v>
      </c>
      <c r="K522" t="s">
        <v>5</v>
      </c>
      <c r="L522">
        <v>0</v>
      </c>
    </row>
    <row r="523" spans="1:12" x14ac:dyDescent="0.25">
      <c r="A523">
        <v>3</v>
      </c>
      <c r="B523">
        <v>38</v>
      </c>
      <c r="C523" t="s">
        <v>30</v>
      </c>
      <c r="D523">
        <v>8</v>
      </c>
      <c r="E523" t="s">
        <v>19</v>
      </c>
      <c r="F523">
        <v>2019</v>
      </c>
      <c r="G523" t="s">
        <v>13</v>
      </c>
      <c r="H523">
        <f>VLOOKUP(Table1[[#This Row],[end_use_level2]],Table2[#All],3,0)</f>
        <v>1</v>
      </c>
      <c r="I523" t="str">
        <f>VLOOKUP(Table1[[#This Row],[id_end_use]],Table3[#All],2,0)</f>
        <v>appliance</v>
      </c>
      <c r="J523">
        <f>VLOOKUP(Table1[[#This Row],[end_use_level2]],Table2[#All],2,0)</f>
        <v>2</v>
      </c>
      <c r="K523" t="s">
        <v>6</v>
      </c>
      <c r="L523">
        <v>0</v>
      </c>
    </row>
    <row r="524" spans="1:12" x14ac:dyDescent="0.25">
      <c r="A524">
        <v>3</v>
      </c>
      <c r="B524">
        <v>38</v>
      </c>
      <c r="C524" t="s">
        <v>30</v>
      </c>
      <c r="D524">
        <v>8</v>
      </c>
      <c r="E524" t="s">
        <v>19</v>
      </c>
      <c r="F524">
        <v>2019</v>
      </c>
      <c r="G524" t="s">
        <v>13</v>
      </c>
      <c r="H524">
        <f>VLOOKUP(Table1[[#This Row],[end_use_level2]],Table2[#All],3,0)</f>
        <v>1</v>
      </c>
      <c r="I524" t="str">
        <f>VLOOKUP(Table1[[#This Row],[id_end_use]],Table3[#All],2,0)</f>
        <v>appliance</v>
      </c>
      <c r="J524">
        <f>VLOOKUP(Table1[[#This Row],[end_use_level2]],Table2[#All],2,0)</f>
        <v>3</v>
      </c>
      <c r="K524" t="s">
        <v>7</v>
      </c>
      <c r="L524">
        <v>0</v>
      </c>
    </row>
    <row r="525" spans="1:12" x14ac:dyDescent="0.25">
      <c r="A525">
        <v>3</v>
      </c>
      <c r="B525">
        <v>38</v>
      </c>
      <c r="C525" t="s">
        <v>30</v>
      </c>
      <c r="D525">
        <v>8</v>
      </c>
      <c r="E525" t="s">
        <v>19</v>
      </c>
      <c r="F525">
        <v>2019</v>
      </c>
      <c r="G525" t="s">
        <v>13</v>
      </c>
      <c r="H525">
        <f>VLOOKUP(Table1[[#This Row],[end_use_level2]],Table2[#All],3,0)</f>
        <v>4</v>
      </c>
      <c r="I525" t="str">
        <f>VLOOKUP(Table1[[#This Row],[id_end_use]],Table3[#All],2,0)</f>
        <v>domestic hot water</v>
      </c>
      <c r="J525">
        <f>VLOOKUP(Table1[[#This Row],[end_use_level2]],Table2[#All],2,0)</f>
        <v>4</v>
      </c>
      <c r="K525" t="s">
        <v>8</v>
      </c>
      <c r="L525">
        <v>19820470.025998581</v>
      </c>
    </row>
    <row r="526" spans="1:12" x14ac:dyDescent="0.25">
      <c r="A526">
        <v>3</v>
      </c>
      <c r="B526">
        <v>38</v>
      </c>
      <c r="C526" t="s">
        <v>30</v>
      </c>
      <c r="D526">
        <v>8</v>
      </c>
      <c r="E526" t="s">
        <v>19</v>
      </c>
      <c r="F526">
        <v>2019</v>
      </c>
      <c r="G526" t="s">
        <v>13</v>
      </c>
      <c r="H526">
        <f>VLOOKUP(Table1[[#This Row],[end_use_level2]],Table2[#All],3,0)</f>
        <v>1</v>
      </c>
      <c r="I526" t="str">
        <f>VLOOKUP(Table1[[#This Row],[id_end_use]],Table3[#All],2,0)</f>
        <v>appliance</v>
      </c>
      <c r="J526">
        <f>VLOOKUP(Table1[[#This Row],[end_use_level2]],Table2[#All],2,0)</f>
        <v>5</v>
      </c>
      <c r="K526" t="s">
        <v>9</v>
      </c>
      <c r="L526">
        <v>0</v>
      </c>
    </row>
    <row r="527" spans="1:12" x14ac:dyDescent="0.25">
      <c r="A527">
        <v>3</v>
      </c>
      <c r="B527">
        <v>38</v>
      </c>
      <c r="C527" t="s">
        <v>30</v>
      </c>
      <c r="D527">
        <v>8</v>
      </c>
      <c r="E527" t="s">
        <v>19</v>
      </c>
      <c r="F527">
        <v>2019</v>
      </c>
      <c r="G527" t="s">
        <v>13</v>
      </c>
      <c r="H527">
        <f>VLOOKUP(Table1[[#This Row],[end_use_level2]],Table2[#All],3,0)</f>
        <v>3</v>
      </c>
      <c r="I527" t="str">
        <f>VLOOKUP(Table1[[#This Row],[id_end_use]],Table3[#All],2,0)</f>
        <v>space heating</v>
      </c>
      <c r="J527">
        <f>VLOOKUP(Table1[[#This Row],[end_use_level2]],Table2[#All],2,0)</f>
        <v>6</v>
      </c>
      <c r="K527" t="s">
        <v>10</v>
      </c>
      <c r="L527">
        <v>854907140.4286406</v>
      </c>
    </row>
    <row r="528" spans="1:12" x14ac:dyDescent="0.25">
      <c r="A528">
        <v>3</v>
      </c>
      <c r="B528">
        <v>38</v>
      </c>
      <c r="C528" t="s">
        <v>30</v>
      </c>
      <c r="D528">
        <v>8</v>
      </c>
      <c r="E528" t="s">
        <v>19</v>
      </c>
      <c r="F528">
        <v>2019</v>
      </c>
      <c r="G528" t="s">
        <v>13</v>
      </c>
      <c r="H528">
        <f>VLOOKUP(Table1[[#This Row],[end_use_level2]],Table2[#All],3,0)</f>
        <v>1</v>
      </c>
      <c r="I528" t="str">
        <f>VLOOKUP(Table1[[#This Row],[id_end_use]],Table3[#All],2,0)</f>
        <v>appliance</v>
      </c>
      <c r="J528">
        <f>VLOOKUP(Table1[[#This Row],[end_use_level2]],Table2[#All],2,0)</f>
        <v>7</v>
      </c>
      <c r="K528" t="s">
        <v>11</v>
      </c>
      <c r="L528">
        <v>0</v>
      </c>
    </row>
    <row r="529" spans="1:12" x14ac:dyDescent="0.25">
      <c r="A529">
        <v>3</v>
      </c>
      <c r="B529">
        <v>38</v>
      </c>
      <c r="C529" t="s">
        <v>30</v>
      </c>
      <c r="D529">
        <v>8</v>
      </c>
      <c r="E529" t="s">
        <v>19</v>
      </c>
      <c r="F529">
        <v>2019</v>
      </c>
      <c r="G529" t="s">
        <v>13</v>
      </c>
      <c r="H529">
        <f>VLOOKUP(Table1[[#This Row],[end_use_level2]],Table2[#All],3,0)</f>
        <v>2</v>
      </c>
      <c r="I529" t="str">
        <f>VLOOKUP(Table1[[#This Row],[id_end_use]],Table3[#All],2,0)</f>
        <v>space cooling</v>
      </c>
      <c r="J529">
        <f>VLOOKUP(Table1[[#This Row],[end_use_level2]],Table2[#All],2,0)</f>
        <v>8</v>
      </c>
      <c r="K529" t="s">
        <v>12</v>
      </c>
      <c r="L529">
        <v>0</v>
      </c>
    </row>
    <row r="530" spans="1:12" x14ac:dyDescent="0.25">
      <c r="A530">
        <v>3</v>
      </c>
      <c r="B530">
        <v>38</v>
      </c>
      <c r="C530" t="s">
        <v>30</v>
      </c>
      <c r="D530">
        <v>9</v>
      </c>
      <c r="E530" t="s">
        <v>20</v>
      </c>
      <c r="F530">
        <v>2019</v>
      </c>
      <c r="G530" t="s">
        <v>13</v>
      </c>
      <c r="H530">
        <f>VLOOKUP(Table1[[#This Row],[end_use_level2]],Table2[#All],3,0)</f>
        <v>1</v>
      </c>
      <c r="I530" t="str">
        <f>VLOOKUP(Table1[[#This Row],[id_end_use]],Table3[#All],2,0)</f>
        <v>appliance</v>
      </c>
      <c r="J530">
        <f>VLOOKUP(Table1[[#This Row],[end_use_level2]],Table2[#All],2,0)</f>
        <v>1</v>
      </c>
      <c r="K530" t="s">
        <v>5</v>
      </c>
      <c r="L530">
        <v>0</v>
      </c>
    </row>
    <row r="531" spans="1:12" x14ac:dyDescent="0.25">
      <c r="A531">
        <v>3</v>
      </c>
      <c r="B531">
        <v>38</v>
      </c>
      <c r="C531" t="s">
        <v>30</v>
      </c>
      <c r="D531">
        <v>9</v>
      </c>
      <c r="E531" t="s">
        <v>20</v>
      </c>
      <c r="F531">
        <v>2019</v>
      </c>
      <c r="G531" t="s">
        <v>13</v>
      </c>
      <c r="H531">
        <f>VLOOKUP(Table1[[#This Row],[end_use_level2]],Table2[#All],3,0)</f>
        <v>1</v>
      </c>
      <c r="I531" t="str">
        <f>VLOOKUP(Table1[[#This Row],[id_end_use]],Table3[#All],2,0)</f>
        <v>appliance</v>
      </c>
      <c r="J531">
        <f>VLOOKUP(Table1[[#This Row],[end_use_level2]],Table2[#All],2,0)</f>
        <v>2</v>
      </c>
      <c r="K531" t="s">
        <v>6</v>
      </c>
      <c r="L531">
        <v>0</v>
      </c>
    </row>
    <row r="532" spans="1:12" x14ac:dyDescent="0.25">
      <c r="A532">
        <v>3</v>
      </c>
      <c r="B532">
        <v>38</v>
      </c>
      <c r="C532" t="s">
        <v>30</v>
      </c>
      <c r="D532">
        <v>9</v>
      </c>
      <c r="E532" t="s">
        <v>20</v>
      </c>
      <c r="F532">
        <v>2019</v>
      </c>
      <c r="G532" t="s">
        <v>13</v>
      </c>
      <c r="H532">
        <f>VLOOKUP(Table1[[#This Row],[end_use_level2]],Table2[#All],3,0)</f>
        <v>1</v>
      </c>
      <c r="I532" t="str">
        <f>VLOOKUP(Table1[[#This Row],[id_end_use]],Table3[#All],2,0)</f>
        <v>appliance</v>
      </c>
      <c r="J532">
        <f>VLOOKUP(Table1[[#This Row],[end_use_level2]],Table2[#All],2,0)</f>
        <v>3</v>
      </c>
      <c r="K532" t="s">
        <v>7</v>
      </c>
      <c r="L532">
        <v>0</v>
      </c>
    </row>
    <row r="533" spans="1:12" x14ac:dyDescent="0.25">
      <c r="A533">
        <v>3</v>
      </c>
      <c r="B533">
        <v>38</v>
      </c>
      <c r="C533" t="s">
        <v>30</v>
      </c>
      <c r="D533">
        <v>9</v>
      </c>
      <c r="E533" t="s">
        <v>20</v>
      </c>
      <c r="F533">
        <v>2019</v>
      </c>
      <c r="G533" t="s">
        <v>13</v>
      </c>
      <c r="H533">
        <f>VLOOKUP(Table1[[#This Row],[end_use_level2]],Table2[#All],3,0)</f>
        <v>4</v>
      </c>
      <c r="I533" t="str">
        <f>VLOOKUP(Table1[[#This Row],[id_end_use]],Table3[#All],2,0)</f>
        <v>domestic hot water</v>
      </c>
      <c r="J533">
        <f>VLOOKUP(Table1[[#This Row],[end_use_level2]],Table2[#All],2,0)</f>
        <v>4</v>
      </c>
      <c r="K533" t="s">
        <v>8</v>
      </c>
      <c r="L533">
        <v>0</v>
      </c>
    </row>
    <row r="534" spans="1:12" x14ac:dyDescent="0.25">
      <c r="A534">
        <v>3</v>
      </c>
      <c r="B534">
        <v>38</v>
      </c>
      <c r="C534" t="s">
        <v>30</v>
      </c>
      <c r="D534">
        <v>9</v>
      </c>
      <c r="E534" t="s">
        <v>20</v>
      </c>
      <c r="F534">
        <v>2019</v>
      </c>
      <c r="G534" t="s">
        <v>13</v>
      </c>
      <c r="H534">
        <f>VLOOKUP(Table1[[#This Row],[end_use_level2]],Table2[#All],3,0)</f>
        <v>1</v>
      </c>
      <c r="I534" t="str">
        <f>VLOOKUP(Table1[[#This Row],[id_end_use]],Table3[#All],2,0)</f>
        <v>appliance</v>
      </c>
      <c r="J534">
        <f>VLOOKUP(Table1[[#This Row],[end_use_level2]],Table2[#All],2,0)</f>
        <v>5</v>
      </c>
      <c r="K534" t="s">
        <v>9</v>
      </c>
      <c r="L534">
        <v>0</v>
      </c>
    </row>
    <row r="535" spans="1:12" x14ac:dyDescent="0.25">
      <c r="A535">
        <v>3</v>
      </c>
      <c r="B535">
        <v>38</v>
      </c>
      <c r="C535" t="s">
        <v>30</v>
      </c>
      <c r="D535">
        <v>9</v>
      </c>
      <c r="E535" t="s">
        <v>20</v>
      </c>
      <c r="F535">
        <v>2019</v>
      </c>
      <c r="G535" t="s">
        <v>13</v>
      </c>
      <c r="H535">
        <f>VLOOKUP(Table1[[#This Row],[end_use_level2]],Table2[#All],3,0)</f>
        <v>3</v>
      </c>
      <c r="I535" t="str">
        <f>VLOOKUP(Table1[[#This Row],[id_end_use]],Table3[#All],2,0)</f>
        <v>space heating</v>
      </c>
      <c r="J535">
        <f>VLOOKUP(Table1[[#This Row],[end_use_level2]],Table2[#All],2,0)</f>
        <v>6</v>
      </c>
      <c r="K535" t="s">
        <v>10</v>
      </c>
      <c r="L535">
        <v>0</v>
      </c>
    </row>
    <row r="536" spans="1:12" x14ac:dyDescent="0.25">
      <c r="A536">
        <v>3</v>
      </c>
      <c r="B536">
        <v>38</v>
      </c>
      <c r="C536" t="s">
        <v>30</v>
      </c>
      <c r="D536">
        <v>9</v>
      </c>
      <c r="E536" t="s">
        <v>20</v>
      </c>
      <c r="F536">
        <v>2019</v>
      </c>
      <c r="G536" t="s">
        <v>13</v>
      </c>
      <c r="H536">
        <f>VLOOKUP(Table1[[#This Row],[end_use_level2]],Table2[#All],3,0)</f>
        <v>1</v>
      </c>
      <c r="I536" t="str">
        <f>VLOOKUP(Table1[[#This Row],[id_end_use]],Table3[#All],2,0)</f>
        <v>appliance</v>
      </c>
      <c r="J536">
        <f>VLOOKUP(Table1[[#This Row],[end_use_level2]],Table2[#All],2,0)</f>
        <v>7</v>
      </c>
      <c r="K536" t="s">
        <v>11</v>
      </c>
      <c r="L536">
        <v>0</v>
      </c>
    </row>
    <row r="537" spans="1:12" x14ac:dyDescent="0.25">
      <c r="A537">
        <v>3</v>
      </c>
      <c r="B537">
        <v>38</v>
      </c>
      <c r="C537" t="s">
        <v>30</v>
      </c>
      <c r="D537">
        <v>9</v>
      </c>
      <c r="E537" t="s">
        <v>20</v>
      </c>
      <c r="F537">
        <v>2019</v>
      </c>
      <c r="G537" t="s">
        <v>13</v>
      </c>
      <c r="H537">
        <f>VLOOKUP(Table1[[#This Row],[end_use_level2]],Table2[#All],3,0)</f>
        <v>2</v>
      </c>
      <c r="I537" t="str">
        <f>VLOOKUP(Table1[[#This Row],[id_end_use]],Table3[#All],2,0)</f>
        <v>space cooling</v>
      </c>
      <c r="J537">
        <f>VLOOKUP(Table1[[#This Row],[end_use_level2]],Table2[#All],2,0)</f>
        <v>8</v>
      </c>
      <c r="K537" t="s">
        <v>12</v>
      </c>
      <c r="L537">
        <v>0</v>
      </c>
    </row>
    <row r="538" spans="1:12" x14ac:dyDescent="0.25">
      <c r="A538">
        <v>3</v>
      </c>
      <c r="B538">
        <v>38</v>
      </c>
      <c r="C538" t="s">
        <v>30</v>
      </c>
      <c r="D538">
        <v>6</v>
      </c>
      <c r="E538" t="s">
        <v>18</v>
      </c>
      <c r="F538">
        <v>2019</v>
      </c>
      <c r="G538" t="s">
        <v>13</v>
      </c>
      <c r="H538">
        <f>VLOOKUP(Table1[[#This Row],[end_use_level2]],Table2[#All],3,0)</f>
        <v>1</v>
      </c>
      <c r="I538" t="str">
        <f>VLOOKUP(Table1[[#This Row],[id_end_use]],Table3[#All],2,0)</f>
        <v>appliance</v>
      </c>
      <c r="J538">
        <f>VLOOKUP(Table1[[#This Row],[end_use_level2]],Table2[#All],2,0)</f>
        <v>1</v>
      </c>
      <c r="K538" t="s">
        <v>5</v>
      </c>
      <c r="L538">
        <v>0</v>
      </c>
    </row>
    <row r="539" spans="1:12" x14ac:dyDescent="0.25">
      <c r="A539">
        <v>3</v>
      </c>
      <c r="B539">
        <v>38</v>
      </c>
      <c r="C539" t="s">
        <v>30</v>
      </c>
      <c r="D539">
        <v>6</v>
      </c>
      <c r="E539" t="s">
        <v>18</v>
      </c>
      <c r="F539">
        <v>2019</v>
      </c>
      <c r="G539" t="s">
        <v>13</v>
      </c>
      <c r="H539">
        <f>VLOOKUP(Table1[[#This Row],[end_use_level2]],Table2[#All],3,0)</f>
        <v>1</v>
      </c>
      <c r="I539" t="str">
        <f>VLOOKUP(Table1[[#This Row],[id_end_use]],Table3[#All],2,0)</f>
        <v>appliance</v>
      </c>
      <c r="J539">
        <f>VLOOKUP(Table1[[#This Row],[end_use_level2]],Table2[#All],2,0)</f>
        <v>2</v>
      </c>
      <c r="K539" t="s">
        <v>6</v>
      </c>
      <c r="L539">
        <v>0</v>
      </c>
    </row>
    <row r="540" spans="1:12" x14ac:dyDescent="0.25">
      <c r="A540">
        <v>3</v>
      </c>
      <c r="B540">
        <v>38</v>
      </c>
      <c r="C540" t="s">
        <v>30</v>
      </c>
      <c r="D540">
        <v>6</v>
      </c>
      <c r="E540" t="s">
        <v>18</v>
      </c>
      <c r="F540">
        <v>2019</v>
      </c>
      <c r="G540" t="s">
        <v>13</v>
      </c>
      <c r="H540">
        <f>VLOOKUP(Table1[[#This Row],[end_use_level2]],Table2[#All],3,0)</f>
        <v>1</v>
      </c>
      <c r="I540" t="str">
        <f>VLOOKUP(Table1[[#This Row],[id_end_use]],Table3[#All],2,0)</f>
        <v>appliance</v>
      </c>
      <c r="J540">
        <f>VLOOKUP(Table1[[#This Row],[end_use_level2]],Table2[#All],2,0)</f>
        <v>3</v>
      </c>
      <c r="K540" t="s">
        <v>7</v>
      </c>
      <c r="L540">
        <v>0</v>
      </c>
    </row>
    <row r="541" spans="1:12" x14ac:dyDescent="0.25">
      <c r="A541">
        <v>3</v>
      </c>
      <c r="B541">
        <v>38</v>
      </c>
      <c r="C541" t="s">
        <v>30</v>
      </c>
      <c r="D541">
        <v>6</v>
      </c>
      <c r="E541" t="s">
        <v>18</v>
      </c>
      <c r="F541">
        <v>2019</v>
      </c>
      <c r="G541" t="s">
        <v>13</v>
      </c>
      <c r="H541">
        <f>VLOOKUP(Table1[[#This Row],[end_use_level2]],Table2[#All],3,0)</f>
        <v>4</v>
      </c>
      <c r="I541" t="str">
        <f>VLOOKUP(Table1[[#This Row],[id_end_use]],Table3[#All],2,0)</f>
        <v>domestic hot water</v>
      </c>
      <c r="J541">
        <f>VLOOKUP(Table1[[#This Row],[end_use_level2]],Table2[#All],2,0)</f>
        <v>4</v>
      </c>
      <c r="K541" t="s">
        <v>8</v>
      </c>
      <c r="L541">
        <v>129125798.07056738</v>
      </c>
    </row>
    <row r="542" spans="1:12" x14ac:dyDescent="0.25">
      <c r="A542">
        <v>3</v>
      </c>
      <c r="B542">
        <v>38</v>
      </c>
      <c r="C542" t="s">
        <v>30</v>
      </c>
      <c r="D542">
        <v>6</v>
      </c>
      <c r="E542" t="s">
        <v>18</v>
      </c>
      <c r="F542">
        <v>2019</v>
      </c>
      <c r="G542" t="s">
        <v>13</v>
      </c>
      <c r="H542">
        <f>VLOOKUP(Table1[[#This Row],[end_use_level2]],Table2[#All],3,0)</f>
        <v>1</v>
      </c>
      <c r="I542" t="str">
        <f>VLOOKUP(Table1[[#This Row],[id_end_use]],Table3[#All],2,0)</f>
        <v>appliance</v>
      </c>
      <c r="J542">
        <f>VLOOKUP(Table1[[#This Row],[end_use_level2]],Table2[#All],2,0)</f>
        <v>5</v>
      </c>
      <c r="K542" t="s">
        <v>9</v>
      </c>
      <c r="L542">
        <v>1500657.6707167693</v>
      </c>
    </row>
    <row r="543" spans="1:12" x14ac:dyDescent="0.25">
      <c r="A543">
        <v>3</v>
      </c>
      <c r="B543">
        <v>38</v>
      </c>
      <c r="C543" t="s">
        <v>30</v>
      </c>
      <c r="D543">
        <v>6</v>
      </c>
      <c r="E543" t="s">
        <v>18</v>
      </c>
      <c r="F543">
        <v>2019</v>
      </c>
      <c r="G543" t="s">
        <v>13</v>
      </c>
      <c r="H543">
        <f>VLOOKUP(Table1[[#This Row],[end_use_level2]],Table2[#All],3,0)</f>
        <v>3</v>
      </c>
      <c r="I543" t="str">
        <f>VLOOKUP(Table1[[#This Row],[id_end_use]],Table3[#All],2,0)</f>
        <v>space heating</v>
      </c>
      <c r="J543">
        <f>VLOOKUP(Table1[[#This Row],[end_use_level2]],Table2[#All],2,0)</f>
        <v>6</v>
      </c>
      <c r="K543" t="s">
        <v>10</v>
      </c>
      <c r="L543">
        <v>1090602693.9517202</v>
      </c>
    </row>
    <row r="544" spans="1:12" x14ac:dyDescent="0.25">
      <c r="A544">
        <v>3</v>
      </c>
      <c r="B544">
        <v>38</v>
      </c>
      <c r="C544" t="s">
        <v>30</v>
      </c>
      <c r="D544">
        <v>6</v>
      </c>
      <c r="E544" t="s">
        <v>18</v>
      </c>
      <c r="F544">
        <v>2019</v>
      </c>
      <c r="G544" t="s">
        <v>13</v>
      </c>
      <c r="H544">
        <f>VLOOKUP(Table1[[#This Row],[end_use_level2]],Table2[#All],3,0)</f>
        <v>1</v>
      </c>
      <c r="I544" t="str">
        <f>VLOOKUP(Table1[[#This Row],[id_end_use]],Table3[#All],2,0)</f>
        <v>appliance</v>
      </c>
      <c r="J544">
        <f>VLOOKUP(Table1[[#This Row],[end_use_level2]],Table2[#All],2,0)</f>
        <v>7</v>
      </c>
      <c r="K544" t="s">
        <v>11</v>
      </c>
      <c r="L544">
        <v>0</v>
      </c>
    </row>
    <row r="545" spans="1:12" x14ac:dyDescent="0.25">
      <c r="A545">
        <v>3</v>
      </c>
      <c r="B545">
        <v>38</v>
      </c>
      <c r="C545" t="s">
        <v>30</v>
      </c>
      <c r="D545">
        <v>6</v>
      </c>
      <c r="E545" t="s">
        <v>18</v>
      </c>
      <c r="F545">
        <v>2019</v>
      </c>
      <c r="G545" t="s">
        <v>13</v>
      </c>
      <c r="H545">
        <f>VLOOKUP(Table1[[#This Row],[end_use_level2]],Table2[#All],3,0)</f>
        <v>2</v>
      </c>
      <c r="I545" t="str">
        <f>VLOOKUP(Table1[[#This Row],[id_end_use]],Table3[#All],2,0)</f>
        <v>space cooling</v>
      </c>
      <c r="J545">
        <f>VLOOKUP(Table1[[#This Row],[end_use_level2]],Table2[#All],2,0)</f>
        <v>8</v>
      </c>
      <c r="K545" t="s">
        <v>12</v>
      </c>
      <c r="L545">
        <v>0</v>
      </c>
    </row>
    <row r="546" spans="1:12" x14ac:dyDescent="0.25">
      <c r="A546">
        <v>3</v>
      </c>
      <c r="B546">
        <v>38</v>
      </c>
      <c r="C546" t="s">
        <v>30</v>
      </c>
      <c r="D546">
        <v>12</v>
      </c>
      <c r="E546" t="s">
        <v>21</v>
      </c>
      <c r="F546">
        <v>2019</v>
      </c>
      <c r="G546" t="s">
        <v>13</v>
      </c>
      <c r="H546">
        <f>VLOOKUP(Table1[[#This Row],[end_use_level2]],Table2[#All],3,0)</f>
        <v>1</v>
      </c>
      <c r="I546" t="str">
        <f>VLOOKUP(Table1[[#This Row],[id_end_use]],Table3[#All],2,0)</f>
        <v>appliance</v>
      </c>
      <c r="J546">
        <f>VLOOKUP(Table1[[#This Row],[end_use_level2]],Table2[#All],2,0)</f>
        <v>1</v>
      </c>
      <c r="K546" t="s">
        <v>5</v>
      </c>
      <c r="L546">
        <v>0</v>
      </c>
    </row>
    <row r="547" spans="1:12" x14ac:dyDescent="0.25">
      <c r="A547">
        <v>3</v>
      </c>
      <c r="B547">
        <v>38</v>
      </c>
      <c r="C547" t="s">
        <v>30</v>
      </c>
      <c r="D547">
        <v>12</v>
      </c>
      <c r="E547" t="s">
        <v>21</v>
      </c>
      <c r="F547">
        <v>2019</v>
      </c>
      <c r="G547" t="s">
        <v>13</v>
      </c>
      <c r="H547">
        <f>VLOOKUP(Table1[[#This Row],[end_use_level2]],Table2[#All],3,0)</f>
        <v>1</v>
      </c>
      <c r="I547" t="str">
        <f>VLOOKUP(Table1[[#This Row],[id_end_use]],Table3[#All],2,0)</f>
        <v>appliance</v>
      </c>
      <c r="J547">
        <f>VLOOKUP(Table1[[#This Row],[end_use_level2]],Table2[#All],2,0)</f>
        <v>2</v>
      </c>
      <c r="K547" t="s">
        <v>6</v>
      </c>
      <c r="L547">
        <v>0</v>
      </c>
    </row>
    <row r="548" spans="1:12" x14ac:dyDescent="0.25">
      <c r="A548">
        <v>3</v>
      </c>
      <c r="B548">
        <v>38</v>
      </c>
      <c r="C548" t="s">
        <v>30</v>
      </c>
      <c r="D548">
        <v>12</v>
      </c>
      <c r="E548" t="s">
        <v>21</v>
      </c>
      <c r="F548">
        <v>2019</v>
      </c>
      <c r="G548" t="s">
        <v>13</v>
      </c>
      <c r="H548">
        <f>VLOOKUP(Table1[[#This Row],[end_use_level2]],Table2[#All],3,0)</f>
        <v>1</v>
      </c>
      <c r="I548" t="str">
        <f>VLOOKUP(Table1[[#This Row],[id_end_use]],Table3[#All],2,0)</f>
        <v>appliance</v>
      </c>
      <c r="J548">
        <f>VLOOKUP(Table1[[#This Row],[end_use_level2]],Table2[#All],2,0)</f>
        <v>3</v>
      </c>
      <c r="K548" t="s">
        <v>7</v>
      </c>
      <c r="L548">
        <v>0</v>
      </c>
    </row>
    <row r="549" spans="1:12" x14ac:dyDescent="0.25">
      <c r="A549">
        <v>3</v>
      </c>
      <c r="B549">
        <v>38</v>
      </c>
      <c r="C549" t="s">
        <v>30</v>
      </c>
      <c r="D549">
        <v>12</v>
      </c>
      <c r="E549" t="s">
        <v>21</v>
      </c>
      <c r="F549">
        <v>2019</v>
      </c>
      <c r="G549" t="s">
        <v>13</v>
      </c>
      <c r="H549">
        <f>VLOOKUP(Table1[[#This Row],[end_use_level2]],Table2[#All],3,0)</f>
        <v>4</v>
      </c>
      <c r="I549" t="str">
        <f>VLOOKUP(Table1[[#This Row],[id_end_use]],Table3[#All],2,0)</f>
        <v>domestic hot water</v>
      </c>
      <c r="J549">
        <f>VLOOKUP(Table1[[#This Row],[end_use_level2]],Table2[#All],2,0)</f>
        <v>4</v>
      </c>
      <c r="K549" t="s">
        <v>8</v>
      </c>
      <c r="L549">
        <v>14110612.205373991</v>
      </c>
    </row>
    <row r="550" spans="1:12" x14ac:dyDescent="0.25">
      <c r="A550">
        <v>3</v>
      </c>
      <c r="B550">
        <v>38</v>
      </c>
      <c r="C550" t="s">
        <v>30</v>
      </c>
      <c r="D550">
        <v>12</v>
      </c>
      <c r="E550" t="s">
        <v>21</v>
      </c>
      <c r="F550">
        <v>2019</v>
      </c>
      <c r="G550" t="s">
        <v>13</v>
      </c>
      <c r="H550">
        <f>VLOOKUP(Table1[[#This Row],[end_use_level2]],Table2[#All],3,0)</f>
        <v>1</v>
      </c>
      <c r="I550" t="str">
        <f>VLOOKUP(Table1[[#This Row],[id_end_use]],Table3[#All],2,0)</f>
        <v>appliance</v>
      </c>
      <c r="J550">
        <f>VLOOKUP(Table1[[#This Row],[end_use_level2]],Table2[#All],2,0)</f>
        <v>5</v>
      </c>
      <c r="K550" t="s">
        <v>9</v>
      </c>
      <c r="L550">
        <v>0</v>
      </c>
    </row>
    <row r="551" spans="1:12" x14ac:dyDescent="0.25">
      <c r="A551">
        <v>3</v>
      </c>
      <c r="B551">
        <v>38</v>
      </c>
      <c r="C551" t="s">
        <v>30</v>
      </c>
      <c r="D551">
        <v>12</v>
      </c>
      <c r="E551" t="s">
        <v>21</v>
      </c>
      <c r="F551">
        <v>2019</v>
      </c>
      <c r="G551" t="s">
        <v>13</v>
      </c>
      <c r="H551">
        <f>VLOOKUP(Table1[[#This Row],[end_use_level2]],Table2[#All],3,0)</f>
        <v>3</v>
      </c>
      <c r="I551" t="str">
        <f>VLOOKUP(Table1[[#This Row],[id_end_use]],Table3[#All],2,0)</f>
        <v>space heating</v>
      </c>
      <c r="J551">
        <f>VLOOKUP(Table1[[#This Row],[end_use_level2]],Table2[#All],2,0)</f>
        <v>6</v>
      </c>
      <c r="K551" t="s">
        <v>10</v>
      </c>
      <c r="L551">
        <v>0</v>
      </c>
    </row>
    <row r="552" spans="1:12" x14ac:dyDescent="0.25">
      <c r="A552">
        <v>3</v>
      </c>
      <c r="B552">
        <v>38</v>
      </c>
      <c r="C552" t="s">
        <v>30</v>
      </c>
      <c r="D552">
        <v>12</v>
      </c>
      <c r="E552" t="s">
        <v>21</v>
      </c>
      <c r="F552">
        <v>2019</v>
      </c>
      <c r="G552" t="s">
        <v>13</v>
      </c>
      <c r="H552">
        <f>VLOOKUP(Table1[[#This Row],[end_use_level2]],Table2[#All],3,0)</f>
        <v>1</v>
      </c>
      <c r="I552" t="str">
        <f>VLOOKUP(Table1[[#This Row],[id_end_use]],Table3[#All],2,0)</f>
        <v>appliance</v>
      </c>
      <c r="J552">
        <f>VLOOKUP(Table1[[#This Row],[end_use_level2]],Table2[#All],2,0)</f>
        <v>7</v>
      </c>
      <c r="K552" t="s">
        <v>11</v>
      </c>
      <c r="L552">
        <v>0</v>
      </c>
    </row>
    <row r="553" spans="1:12" x14ac:dyDescent="0.25">
      <c r="A553">
        <v>3</v>
      </c>
      <c r="B553">
        <v>38</v>
      </c>
      <c r="C553" t="s">
        <v>30</v>
      </c>
      <c r="D553">
        <v>12</v>
      </c>
      <c r="E553" t="s">
        <v>21</v>
      </c>
      <c r="F553">
        <v>2019</v>
      </c>
      <c r="G553" t="s">
        <v>13</v>
      </c>
      <c r="H553">
        <f>VLOOKUP(Table1[[#This Row],[end_use_level2]],Table2[#All],3,0)</f>
        <v>2</v>
      </c>
      <c r="I553" t="str">
        <f>VLOOKUP(Table1[[#This Row],[id_end_use]],Table3[#All],2,0)</f>
        <v>space cooling</v>
      </c>
      <c r="J553">
        <f>VLOOKUP(Table1[[#This Row],[end_use_level2]],Table2[#All],2,0)</f>
        <v>8</v>
      </c>
      <c r="K553" t="s">
        <v>12</v>
      </c>
      <c r="L553">
        <v>0</v>
      </c>
    </row>
    <row r="554" spans="1:12" x14ac:dyDescent="0.25">
      <c r="A554">
        <v>3</v>
      </c>
      <c r="B554">
        <v>38</v>
      </c>
      <c r="C554" t="s">
        <v>30</v>
      </c>
      <c r="D554">
        <v>14</v>
      </c>
      <c r="E554" t="s">
        <v>23</v>
      </c>
      <c r="F554">
        <v>2019</v>
      </c>
      <c r="G554" t="s">
        <v>13</v>
      </c>
      <c r="H554">
        <f>VLOOKUP(Table1[[#This Row],[end_use_level2]],Table2[#All],3,0)</f>
        <v>1</v>
      </c>
      <c r="I554" t="str">
        <f>VLOOKUP(Table1[[#This Row],[id_end_use]],Table3[#All],2,0)</f>
        <v>appliance</v>
      </c>
      <c r="J554">
        <f>VLOOKUP(Table1[[#This Row],[end_use_level2]],Table2[#All],2,0)</f>
        <v>1</v>
      </c>
      <c r="K554" t="s">
        <v>5</v>
      </c>
      <c r="L554">
        <v>0</v>
      </c>
    </row>
    <row r="555" spans="1:12" x14ac:dyDescent="0.25">
      <c r="A555">
        <v>3</v>
      </c>
      <c r="B555">
        <v>38</v>
      </c>
      <c r="C555" t="s">
        <v>30</v>
      </c>
      <c r="D555">
        <v>14</v>
      </c>
      <c r="E555" t="s">
        <v>23</v>
      </c>
      <c r="F555">
        <v>2019</v>
      </c>
      <c r="G555" t="s">
        <v>13</v>
      </c>
      <c r="H555">
        <f>VLOOKUP(Table1[[#This Row],[end_use_level2]],Table2[#All],3,0)</f>
        <v>1</v>
      </c>
      <c r="I555" t="str">
        <f>VLOOKUP(Table1[[#This Row],[id_end_use]],Table3[#All],2,0)</f>
        <v>appliance</v>
      </c>
      <c r="J555">
        <f>VLOOKUP(Table1[[#This Row],[end_use_level2]],Table2[#All],2,0)</f>
        <v>2</v>
      </c>
      <c r="K555" t="s">
        <v>6</v>
      </c>
      <c r="L555">
        <v>0</v>
      </c>
    </row>
    <row r="556" spans="1:12" x14ac:dyDescent="0.25">
      <c r="A556">
        <v>3</v>
      </c>
      <c r="B556">
        <v>38</v>
      </c>
      <c r="C556" t="s">
        <v>30</v>
      </c>
      <c r="D556">
        <v>14</v>
      </c>
      <c r="E556" t="s">
        <v>23</v>
      </c>
      <c r="F556">
        <v>2019</v>
      </c>
      <c r="G556" t="s">
        <v>13</v>
      </c>
      <c r="H556">
        <f>VLOOKUP(Table1[[#This Row],[end_use_level2]],Table2[#All],3,0)</f>
        <v>1</v>
      </c>
      <c r="I556" t="str">
        <f>VLOOKUP(Table1[[#This Row],[id_end_use]],Table3[#All],2,0)</f>
        <v>appliance</v>
      </c>
      <c r="J556">
        <f>VLOOKUP(Table1[[#This Row],[end_use_level2]],Table2[#All],2,0)</f>
        <v>3</v>
      </c>
      <c r="K556" t="s">
        <v>7</v>
      </c>
      <c r="L556">
        <v>0</v>
      </c>
    </row>
    <row r="557" spans="1:12" x14ac:dyDescent="0.25">
      <c r="A557">
        <v>3</v>
      </c>
      <c r="B557">
        <v>38</v>
      </c>
      <c r="C557" t="s">
        <v>30</v>
      </c>
      <c r="D557">
        <v>14</v>
      </c>
      <c r="E557" t="s">
        <v>23</v>
      </c>
      <c r="F557">
        <v>2019</v>
      </c>
      <c r="G557" t="s">
        <v>13</v>
      </c>
      <c r="H557">
        <f>VLOOKUP(Table1[[#This Row],[end_use_level2]],Table2[#All],3,0)</f>
        <v>4</v>
      </c>
      <c r="I557" t="str">
        <f>VLOOKUP(Table1[[#This Row],[id_end_use]],Table3[#All],2,0)</f>
        <v>domestic hot water</v>
      </c>
      <c r="J557">
        <f>VLOOKUP(Table1[[#This Row],[end_use_level2]],Table2[#All],2,0)</f>
        <v>4</v>
      </c>
      <c r="K557" t="s">
        <v>8</v>
      </c>
      <c r="L557">
        <v>0</v>
      </c>
    </row>
    <row r="558" spans="1:12" x14ac:dyDescent="0.25">
      <c r="A558">
        <v>3</v>
      </c>
      <c r="B558">
        <v>38</v>
      </c>
      <c r="C558" t="s">
        <v>30</v>
      </c>
      <c r="D558">
        <v>14</v>
      </c>
      <c r="E558" t="s">
        <v>23</v>
      </c>
      <c r="F558">
        <v>2019</v>
      </c>
      <c r="G558" t="s">
        <v>13</v>
      </c>
      <c r="H558">
        <f>VLOOKUP(Table1[[#This Row],[end_use_level2]],Table2[#All],3,0)</f>
        <v>1</v>
      </c>
      <c r="I558" t="str">
        <f>VLOOKUP(Table1[[#This Row],[id_end_use]],Table3[#All],2,0)</f>
        <v>appliance</v>
      </c>
      <c r="J558">
        <f>VLOOKUP(Table1[[#This Row],[end_use_level2]],Table2[#All],2,0)</f>
        <v>5</v>
      </c>
      <c r="K558" t="s">
        <v>9</v>
      </c>
      <c r="L558">
        <v>0</v>
      </c>
    </row>
    <row r="559" spans="1:12" x14ac:dyDescent="0.25">
      <c r="A559">
        <v>3</v>
      </c>
      <c r="B559">
        <v>38</v>
      </c>
      <c r="C559" t="s">
        <v>30</v>
      </c>
      <c r="D559">
        <v>14</v>
      </c>
      <c r="E559" t="s">
        <v>23</v>
      </c>
      <c r="F559">
        <v>2019</v>
      </c>
      <c r="G559" t="s">
        <v>13</v>
      </c>
      <c r="H559">
        <f>VLOOKUP(Table1[[#This Row],[end_use_level2]],Table2[#All],3,0)</f>
        <v>3</v>
      </c>
      <c r="I559" t="str">
        <f>VLOOKUP(Table1[[#This Row],[id_end_use]],Table3[#All],2,0)</f>
        <v>space heating</v>
      </c>
      <c r="J559">
        <f>VLOOKUP(Table1[[#This Row],[end_use_level2]],Table2[#All],2,0)</f>
        <v>6</v>
      </c>
      <c r="K559" t="s">
        <v>10</v>
      </c>
      <c r="L559">
        <v>0</v>
      </c>
    </row>
    <row r="560" spans="1:12" x14ac:dyDescent="0.25">
      <c r="A560">
        <v>3</v>
      </c>
      <c r="B560">
        <v>38</v>
      </c>
      <c r="C560" t="s">
        <v>30</v>
      </c>
      <c r="D560">
        <v>14</v>
      </c>
      <c r="E560" t="s">
        <v>23</v>
      </c>
      <c r="F560">
        <v>2019</v>
      </c>
      <c r="G560" t="s">
        <v>13</v>
      </c>
      <c r="H560">
        <f>VLOOKUP(Table1[[#This Row],[end_use_level2]],Table2[#All],3,0)</f>
        <v>1</v>
      </c>
      <c r="I560" t="str">
        <f>VLOOKUP(Table1[[#This Row],[id_end_use]],Table3[#All],2,0)</f>
        <v>appliance</v>
      </c>
      <c r="J560">
        <f>VLOOKUP(Table1[[#This Row],[end_use_level2]],Table2[#All],2,0)</f>
        <v>7</v>
      </c>
      <c r="K560" t="s">
        <v>11</v>
      </c>
      <c r="L560">
        <v>0</v>
      </c>
    </row>
    <row r="561" spans="1:12" x14ac:dyDescent="0.25">
      <c r="A561">
        <v>3</v>
      </c>
      <c r="B561">
        <v>38</v>
      </c>
      <c r="C561" t="s">
        <v>30</v>
      </c>
      <c r="D561">
        <v>14</v>
      </c>
      <c r="E561" t="s">
        <v>23</v>
      </c>
      <c r="F561">
        <v>2019</v>
      </c>
      <c r="G561" t="s">
        <v>13</v>
      </c>
      <c r="H561">
        <f>VLOOKUP(Table1[[#This Row],[end_use_level2]],Table2[#All],3,0)</f>
        <v>2</v>
      </c>
      <c r="I561" t="str">
        <f>VLOOKUP(Table1[[#This Row],[id_end_use]],Table3[#All],2,0)</f>
        <v>space cooling</v>
      </c>
      <c r="J561">
        <f>VLOOKUP(Table1[[#This Row],[end_use_level2]],Table2[#All],2,0)</f>
        <v>8</v>
      </c>
      <c r="K561" t="s">
        <v>12</v>
      </c>
      <c r="L561">
        <v>0</v>
      </c>
    </row>
    <row r="562" spans="1:12" x14ac:dyDescent="0.25">
      <c r="A562">
        <v>3</v>
      </c>
      <c r="B562">
        <v>38</v>
      </c>
      <c r="C562" t="s">
        <v>30</v>
      </c>
      <c r="D562">
        <v>13</v>
      </c>
      <c r="E562" t="s">
        <v>22</v>
      </c>
      <c r="F562">
        <v>2019</v>
      </c>
      <c r="G562" t="s">
        <v>13</v>
      </c>
      <c r="H562">
        <f>VLOOKUP(Table1[[#This Row],[end_use_level2]],Table2[#All],3,0)</f>
        <v>1</v>
      </c>
      <c r="I562" t="str">
        <f>VLOOKUP(Table1[[#This Row],[id_end_use]],Table3[#All],2,0)</f>
        <v>appliance</v>
      </c>
      <c r="J562">
        <f>VLOOKUP(Table1[[#This Row],[end_use_level2]],Table2[#All],2,0)</f>
        <v>1</v>
      </c>
      <c r="K562" t="s">
        <v>5</v>
      </c>
      <c r="L562">
        <v>0</v>
      </c>
    </row>
    <row r="563" spans="1:12" x14ac:dyDescent="0.25">
      <c r="A563">
        <v>3</v>
      </c>
      <c r="B563">
        <v>38</v>
      </c>
      <c r="C563" t="s">
        <v>30</v>
      </c>
      <c r="D563">
        <v>13</v>
      </c>
      <c r="E563" t="s">
        <v>22</v>
      </c>
      <c r="F563">
        <v>2019</v>
      </c>
      <c r="G563" t="s">
        <v>13</v>
      </c>
      <c r="H563">
        <f>VLOOKUP(Table1[[#This Row],[end_use_level2]],Table2[#All],3,0)</f>
        <v>1</v>
      </c>
      <c r="I563" t="str">
        <f>VLOOKUP(Table1[[#This Row],[id_end_use]],Table3[#All],2,0)</f>
        <v>appliance</v>
      </c>
      <c r="J563">
        <f>VLOOKUP(Table1[[#This Row],[end_use_level2]],Table2[#All],2,0)</f>
        <v>2</v>
      </c>
      <c r="K563" t="s">
        <v>6</v>
      </c>
      <c r="L563">
        <v>0</v>
      </c>
    </row>
    <row r="564" spans="1:12" x14ac:dyDescent="0.25">
      <c r="A564">
        <v>3</v>
      </c>
      <c r="B564">
        <v>38</v>
      </c>
      <c r="C564" t="s">
        <v>30</v>
      </c>
      <c r="D564">
        <v>13</v>
      </c>
      <c r="E564" t="s">
        <v>22</v>
      </c>
      <c r="F564">
        <v>2019</v>
      </c>
      <c r="G564" t="s">
        <v>13</v>
      </c>
      <c r="H564">
        <f>VLOOKUP(Table1[[#This Row],[end_use_level2]],Table2[#All],3,0)</f>
        <v>1</v>
      </c>
      <c r="I564" t="str">
        <f>VLOOKUP(Table1[[#This Row],[id_end_use]],Table3[#All],2,0)</f>
        <v>appliance</v>
      </c>
      <c r="J564">
        <f>VLOOKUP(Table1[[#This Row],[end_use_level2]],Table2[#All],2,0)</f>
        <v>3</v>
      </c>
      <c r="K564" t="s">
        <v>7</v>
      </c>
      <c r="L564">
        <v>0</v>
      </c>
    </row>
    <row r="565" spans="1:12" x14ac:dyDescent="0.25">
      <c r="A565">
        <v>3</v>
      </c>
      <c r="B565">
        <v>38</v>
      </c>
      <c r="C565" t="s">
        <v>30</v>
      </c>
      <c r="D565">
        <v>13</v>
      </c>
      <c r="E565" t="s">
        <v>22</v>
      </c>
      <c r="F565">
        <v>2019</v>
      </c>
      <c r="G565" t="s">
        <v>13</v>
      </c>
      <c r="H565">
        <f>VLOOKUP(Table1[[#This Row],[end_use_level2]],Table2[#All],3,0)</f>
        <v>4</v>
      </c>
      <c r="I565" t="str">
        <f>VLOOKUP(Table1[[#This Row],[id_end_use]],Table3[#All],2,0)</f>
        <v>domestic hot water</v>
      </c>
      <c r="J565">
        <f>VLOOKUP(Table1[[#This Row],[end_use_level2]],Table2[#All],2,0)</f>
        <v>4</v>
      </c>
      <c r="K565" t="s">
        <v>8</v>
      </c>
      <c r="L565">
        <v>2951880.8273964138</v>
      </c>
    </row>
    <row r="566" spans="1:12" x14ac:dyDescent="0.25">
      <c r="A566">
        <v>3</v>
      </c>
      <c r="B566">
        <v>38</v>
      </c>
      <c r="C566" t="s">
        <v>30</v>
      </c>
      <c r="D566">
        <v>13</v>
      </c>
      <c r="E566" t="s">
        <v>22</v>
      </c>
      <c r="F566">
        <v>2019</v>
      </c>
      <c r="G566" t="s">
        <v>13</v>
      </c>
      <c r="H566">
        <f>VLOOKUP(Table1[[#This Row],[end_use_level2]],Table2[#All],3,0)</f>
        <v>1</v>
      </c>
      <c r="I566" t="str">
        <f>VLOOKUP(Table1[[#This Row],[id_end_use]],Table3[#All],2,0)</f>
        <v>appliance</v>
      </c>
      <c r="J566">
        <f>VLOOKUP(Table1[[#This Row],[end_use_level2]],Table2[#All],2,0)</f>
        <v>5</v>
      </c>
      <c r="K566" t="s">
        <v>9</v>
      </c>
      <c r="L566">
        <v>0</v>
      </c>
    </row>
    <row r="567" spans="1:12" x14ac:dyDescent="0.25">
      <c r="A567">
        <v>3</v>
      </c>
      <c r="B567">
        <v>38</v>
      </c>
      <c r="C567" t="s">
        <v>30</v>
      </c>
      <c r="D567">
        <v>13</v>
      </c>
      <c r="E567" t="s">
        <v>22</v>
      </c>
      <c r="F567">
        <v>2019</v>
      </c>
      <c r="G567" t="s">
        <v>13</v>
      </c>
      <c r="H567">
        <f>VLOOKUP(Table1[[#This Row],[end_use_level2]],Table2[#All],3,0)</f>
        <v>3</v>
      </c>
      <c r="I567" t="str">
        <f>VLOOKUP(Table1[[#This Row],[id_end_use]],Table3[#All],2,0)</f>
        <v>space heating</v>
      </c>
      <c r="J567">
        <f>VLOOKUP(Table1[[#This Row],[end_use_level2]],Table2[#All],2,0)</f>
        <v>6</v>
      </c>
      <c r="K567" t="s">
        <v>10</v>
      </c>
      <c r="L567">
        <v>48377863.954898231</v>
      </c>
    </row>
    <row r="568" spans="1:12" x14ac:dyDescent="0.25">
      <c r="A568">
        <v>3</v>
      </c>
      <c r="B568">
        <v>38</v>
      </c>
      <c r="C568" t="s">
        <v>30</v>
      </c>
      <c r="D568">
        <v>13</v>
      </c>
      <c r="E568" t="s">
        <v>22</v>
      </c>
      <c r="F568">
        <v>2019</v>
      </c>
      <c r="G568" t="s">
        <v>13</v>
      </c>
      <c r="H568">
        <f>VLOOKUP(Table1[[#This Row],[end_use_level2]],Table2[#All],3,0)</f>
        <v>1</v>
      </c>
      <c r="I568" t="str">
        <f>VLOOKUP(Table1[[#This Row],[id_end_use]],Table3[#All],2,0)</f>
        <v>appliance</v>
      </c>
      <c r="J568">
        <f>VLOOKUP(Table1[[#This Row],[end_use_level2]],Table2[#All],2,0)</f>
        <v>7</v>
      </c>
      <c r="K568" t="s">
        <v>11</v>
      </c>
      <c r="L568">
        <v>0</v>
      </c>
    </row>
    <row r="569" spans="1:12" x14ac:dyDescent="0.25">
      <c r="A569">
        <v>3</v>
      </c>
      <c r="B569">
        <v>38</v>
      </c>
      <c r="C569" t="s">
        <v>30</v>
      </c>
      <c r="D569">
        <v>13</v>
      </c>
      <c r="E569" t="s">
        <v>22</v>
      </c>
      <c r="F569">
        <v>2019</v>
      </c>
      <c r="G569" t="s">
        <v>13</v>
      </c>
      <c r="H569">
        <f>VLOOKUP(Table1[[#This Row],[end_use_level2]],Table2[#All],3,0)</f>
        <v>2</v>
      </c>
      <c r="I569" t="str">
        <f>VLOOKUP(Table1[[#This Row],[id_end_use]],Table3[#All],2,0)</f>
        <v>space cooling</v>
      </c>
      <c r="J569">
        <f>VLOOKUP(Table1[[#This Row],[end_use_level2]],Table2[#All],2,0)</f>
        <v>8</v>
      </c>
      <c r="K569" t="s">
        <v>12</v>
      </c>
      <c r="L569">
        <v>0</v>
      </c>
    </row>
    <row r="570" spans="1:12" x14ac:dyDescent="0.25">
      <c r="A570">
        <v>3</v>
      </c>
      <c r="B570">
        <v>38</v>
      </c>
      <c r="C570" t="s">
        <v>30</v>
      </c>
      <c r="D570">
        <v>1</v>
      </c>
      <c r="E570" t="s">
        <v>15</v>
      </c>
      <c r="F570">
        <v>2019</v>
      </c>
      <c r="G570" t="s">
        <v>13</v>
      </c>
      <c r="H570">
        <f>VLOOKUP(Table1[[#This Row],[end_use_level2]],Table2[#All],3,0)</f>
        <v>1</v>
      </c>
      <c r="I570" t="str">
        <f>VLOOKUP(Table1[[#This Row],[id_end_use]],Table3[#All],2,0)</f>
        <v>appliance</v>
      </c>
      <c r="J570">
        <f>VLOOKUP(Table1[[#This Row],[end_use_level2]],Table2[#All],2,0)</f>
        <v>1</v>
      </c>
      <c r="K570" t="s">
        <v>5</v>
      </c>
      <c r="L570">
        <v>368258389.04637402</v>
      </c>
    </row>
    <row r="571" spans="1:12" x14ac:dyDescent="0.25">
      <c r="A571">
        <v>3</v>
      </c>
      <c r="B571">
        <v>38</v>
      </c>
      <c r="C571" t="s">
        <v>30</v>
      </c>
      <c r="D571">
        <v>1</v>
      </c>
      <c r="E571" t="s">
        <v>15</v>
      </c>
      <c r="F571">
        <v>2019</v>
      </c>
      <c r="G571" t="s">
        <v>13</v>
      </c>
      <c r="H571">
        <f>VLOOKUP(Table1[[#This Row],[end_use_level2]],Table2[#All],3,0)</f>
        <v>1</v>
      </c>
      <c r="I571" t="str">
        <f>VLOOKUP(Table1[[#This Row],[id_end_use]],Table3[#All],2,0)</f>
        <v>appliance</v>
      </c>
      <c r="J571">
        <f>VLOOKUP(Table1[[#This Row],[end_use_level2]],Table2[#All],2,0)</f>
        <v>2</v>
      </c>
      <c r="K571" t="s">
        <v>6</v>
      </c>
      <c r="L571">
        <v>817693179.75432241</v>
      </c>
    </row>
    <row r="572" spans="1:12" x14ac:dyDescent="0.25">
      <c r="A572">
        <v>3</v>
      </c>
      <c r="B572">
        <v>38</v>
      </c>
      <c r="C572" t="s">
        <v>30</v>
      </c>
      <c r="D572">
        <v>1</v>
      </c>
      <c r="E572" t="s">
        <v>15</v>
      </c>
      <c r="F572">
        <v>2019</v>
      </c>
      <c r="G572" t="s">
        <v>13</v>
      </c>
      <c r="H572">
        <f>VLOOKUP(Table1[[#This Row],[end_use_level2]],Table2[#All],3,0)</f>
        <v>1</v>
      </c>
      <c r="I572" t="str">
        <f>VLOOKUP(Table1[[#This Row],[id_end_use]],Table3[#All],2,0)</f>
        <v>appliance</v>
      </c>
      <c r="J572">
        <f>VLOOKUP(Table1[[#This Row],[end_use_level2]],Table2[#All],2,0)</f>
        <v>3</v>
      </c>
      <c r="K572" t="s">
        <v>7</v>
      </c>
      <c r="L572">
        <v>79515406.566738948</v>
      </c>
    </row>
    <row r="573" spans="1:12" x14ac:dyDescent="0.25">
      <c r="A573">
        <v>3</v>
      </c>
      <c r="B573">
        <v>38</v>
      </c>
      <c r="C573" t="s">
        <v>30</v>
      </c>
      <c r="D573">
        <v>1</v>
      </c>
      <c r="E573" t="s">
        <v>15</v>
      </c>
      <c r="F573">
        <v>2019</v>
      </c>
      <c r="G573" t="s">
        <v>13</v>
      </c>
      <c r="H573">
        <f>VLOOKUP(Table1[[#This Row],[end_use_level2]],Table2[#All],3,0)</f>
        <v>4</v>
      </c>
      <c r="I573" t="str">
        <f>VLOOKUP(Table1[[#This Row],[id_end_use]],Table3[#All],2,0)</f>
        <v>domestic hot water</v>
      </c>
      <c r="J573">
        <f>VLOOKUP(Table1[[#This Row],[end_use_level2]],Table2[#All],2,0)</f>
        <v>4</v>
      </c>
      <c r="K573" t="s">
        <v>8</v>
      </c>
      <c r="L573">
        <v>2652499.1694923025</v>
      </c>
    </row>
    <row r="574" spans="1:12" x14ac:dyDescent="0.25">
      <c r="A574">
        <v>3</v>
      </c>
      <c r="B574">
        <v>38</v>
      </c>
      <c r="C574" t="s">
        <v>30</v>
      </c>
      <c r="D574">
        <v>1</v>
      </c>
      <c r="E574" t="s">
        <v>15</v>
      </c>
      <c r="F574">
        <v>2019</v>
      </c>
      <c r="G574" t="s">
        <v>13</v>
      </c>
      <c r="H574">
        <f>VLOOKUP(Table1[[#This Row],[end_use_level2]],Table2[#All],3,0)</f>
        <v>1</v>
      </c>
      <c r="I574" t="str">
        <f>VLOOKUP(Table1[[#This Row],[id_end_use]],Table3[#All],2,0)</f>
        <v>appliance</v>
      </c>
      <c r="J574">
        <f>VLOOKUP(Table1[[#This Row],[end_use_level2]],Table2[#All],2,0)</f>
        <v>5</v>
      </c>
      <c r="K574" t="s">
        <v>9</v>
      </c>
      <c r="L574">
        <v>12221018.405273518</v>
      </c>
    </row>
    <row r="575" spans="1:12" x14ac:dyDescent="0.25">
      <c r="A575">
        <v>3</v>
      </c>
      <c r="B575">
        <v>38</v>
      </c>
      <c r="C575" t="s">
        <v>30</v>
      </c>
      <c r="D575">
        <v>1</v>
      </c>
      <c r="E575" t="s">
        <v>15</v>
      </c>
      <c r="F575">
        <v>2019</v>
      </c>
      <c r="G575" t="s">
        <v>13</v>
      </c>
      <c r="H575">
        <f>VLOOKUP(Table1[[#This Row],[end_use_level2]],Table2[#All],3,0)</f>
        <v>3</v>
      </c>
      <c r="I575" t="str">
        <f>VLOOKUP(Table1[[#This Row],[id_end_use]],Table3[#All],2,0)</f>
        <v>space heating</v>
      </c>
      <c r="J575">
        <f>VLOOKUP(Table1[[#This Row],[end_use_level2]],Table2[#All],2,0)</f>
        <v>6</v>
      </c>
      <c r="K575" t="s">
        <v>10</v>
      </c>
      <c r="L575">
        <v>148019642.70687324</v>
      </c>
    </row>
    <row r="576" spans="1:12" x14ac:dyDescent="0.25">
      <c r="A576">
        <v>3</v>
      </c>
      <c r="B576">
        <v>38</v>
      </c>
      <c r="C576" t="s">
        <v>30</v>
      </c>
      <c r="D576">
        <v>1</v>
      </c>
      <c r="E576" t="s">
        <v>15</v>
      </c>
      <c r="F576">
        <v>2019</v>
      </c>
      <c r="G576" t="s">
        <v>13</v>
      </c>
      <c r="H576">
        <f>VLOOKUP(Table1[[#This Row],[end_use_level2]],Table2[#All],3,0)</f>
        <v>1</v>
      </c>
      <c r="I576" t="str">
        <f>VLOOKUP(Table1[[#This Row],[id_end_use]],Table3[#All],2,0)</f>
        <v>appliance</v>
      </c>
      <c r="J576">
        <f>VLOOKUP(Table1[[#This Row],[end_use_level2]],Table2[#All],2,0)</f>
        <v>7</v>
      </c>
      <c r="K576" t="s">
        <v>11</v>
      </c>
      <c r="L576">
        <v>12213331.931644004</v>
      </c>
    </row>
    <row r="577" spans="1:12" x14ac:dyDescent="0.25">
      <c r="A577">
        <v>3</v>
      </c>
      <c r="B577">
        <v>38</v>
      </c>
      <c r="C577" t="s">
        <v>30</v>
      </c>
      <c r="D577">
        <v>1</v>
      </c>
      <c r="E577" t="s">
        <v>15</v>
      </c>
      <c r="F577">
        <v>2019</v>
      </c>
      <c r="G577" t="s">
        <v>13</v>
      </c>
      <c r="H577">
        <f>VLOOKUP(Table1[[#This Row],[end_use_level2]],Table2[#All],3,0)</f>
        <v>2</v>
      </c>
      <c r="I577" t="str">
        <f>VLOOKUP(Table1[[#This Row],[id_end_use]],Table3[#All],2,0)</f>
        <v>space cooling</v>
      </c>
      <c r="J577">
        <f>VLOOKUP(Table1[[#This Row],[end_use_level2]],Table2[#All],2,0)</f>
        <v>8</v>
      </c>
      <c r="K577" t="s">
        <v>12</v>
      </c>
      <c r="L577">
        <v>14666485.965714797</v>
      </c>
    </row>
    <row r="578" spans="1:12" x14ac:dyDescent="0.25">
      <c r="A578">
        <v>3</v>
      </c>
      <c r="B578">
        <v>39</v>
      </c>
      <c r="C578" t="s">
        <v>31</v>
      </c>
      <c r="D578">
        <v>3</v>
      </c>
      <c r="E578" t="s">
        <v>17</v>
      </c>
      <c r="F578">
        <v>2019</v>
      </c>
      <c r="G578" t="s">
        <v>13</v>
      </c>
      <c r="H578">
        <f>VLOOKUP(Table1[[#This Row],[end_use_level2]],Table2[#All],3,0)</f>
        <v>1</v>
      </c>
      <c r="I578" t="str">
        <f>VLOOKUP(Table1[[#This Row],[id_end_use]],Table3[#All],2,0)</f>
        <v>appliance</v>
      </c>
      <c r="J578">
        <f>VLOOKUP(Table1[[#This Row],[end_use_level2]],Table2[#All],2,0)</f>
        <v>1</v>
      </c>
      <c r="K578" t="s">
        <v>5</v>
      </c>
      <c r="L578">
        <v>0</v>
      </c>
    </row>
    <row r="579" spans="1:12" x14ac:dyDescent="0.25">
      <c r="A579">
        <v>3</v>
      </c>
      <c r="B579">
        <v>39</v>
      </c>
      <c r="C579" t="s">
        <v>31</v>
      </c>
      <c r="D579">
        <v>3</v>
      </c>
      <c r="E579" t="s">
        <v>17</v>
      </c>
      <c r="F579">
        <v>2019</v>
      </c>
      <c r="G579" t="s">
        <v>13</v>
      </c>
      <c r="H579">
        <f>VLOOKUP(Table1[[#This Row],[end_use_level2]],Table2[#All],3,0)</f>
        <v>1</v>
      </c>
      <c r="I579" t="str">
        <f>VLOOKUP(Table1[[#This Row],[id_end_use]],Table3[#All],2,0)</f>
        <v>appliance</v>
      </c>
      <c r="J579">
        <f>VLOOKUP(Table1[[#This Row],[end_use_level2]],Table2[#All],2,0)</f>
        <v>2</v>
      </c>
      <c r="K579" t="s">
        <v>6</v>
      </c>
      <c r="L579">
        <v>0</v>
      </c>
    </row>
    <row r="580" spans="1:12" x14ac:dyDescent="0.25">
      <c r="A580">
        <v>3</v>
      </c>
      <c r="B580">
        <v>39</v>
      </c>
      <c r="C580" t="s">
        <v>31</v>
      </c>
      <c r="D580">
        <v>3</v>
      </c>
      <c r="E580" t="s">
        <v>17</v>
      </c>
      <c r="F580">
        <v>2019</v>
      </c>
      <c r="G580" t="s">
        <v>13</v>
      </c>
      <c r="H580">
        <f>VLOOKUP(Table1[[#This Row],[end_use_level2]],Table2[#All],3,0)</f>
        <v>1</v>
      </c>
      <c r="I580" t="str">
        <f>VLOOKUP(Table1[[#This Row],[id_end_use]],Table3[#All],2,0)</f>
        <v>appliance</v>
      </c>
      <c r="J580">
        <f>VLOOKUP(Table1[[#This Row],[end_use_level2]],Table2[#All],2,0)</f>
        <v>3</v>
      </c>
      <c r="K580" t="s">
        <v>7</v>
      </c>
      <c r="L580">
        <v>0</v>
      </c>
    </row>
    <row r="581" spans="1:12" x14ac:dyDescent="0.25">
      <c r="A581">
        <v>3</v>
      </c>
      <c r="B581">
        <v>39</v>
      </c>
      <c r="C581" t="s">
        <v>31</v>
      </c>
      <c r="D581">
        <v>3</v>
      </c>
      <c r="E581" t="s">
        <v>17</v>
      </c>
      <c r="F581">
        <v>2019</v>
      </c>
      <c r="G581" t="s">
        <v>13</v>
      </c>
      <c r="H581">
        <f>VLOOKUP(Table1[[#This Row],[end_use_level2]],Table2[#All],3,0)</f>
        <v>4</v>
      </c>
      <c r="I581" t="str">
        <f>VLOOKUP(Table1[[#This Row],[id_end_use]],Table3[#All],2,0)</f>
        <v>domestic hot water</v>
      </c>
      <c r="J581">
        <f>VLOOKUP(Table1[[#This Row],[end_use_level2]],Table2[#All],2,0)</f>
        <v>4</v>
      </c>
      <c r="K581" t="s">
        <v>8</v>
      </c>
      <c r="L581">
        <v>0</v>
      </c>
    </row>
    <row r="582" spans="1:12" x14ac:dyDescent="0.25">
      <c r="A582">
        <v>3</v>
      </c>
      <c r="B582">
        <v>39</v>
      </c>
      <c r="C582" t="s">
        <v>31</v>
      </c>
      <c r="D582">
        <v>3</v>
      </c>
      <c r="E582" t="s">
        <v>17</v>
      </c>
      <c r="F582">
        <v>2019</v>
      </c>
      <c r="G582" t="s">
        <v>13</v>
      </c>
      <c r="H582">
        <f>VLOOKUP(Table1[[#This Row],[end_use_level2]],Table2[#All],3,0)</f>
        <v>1</v>
      </c>
      <c r="I582" t="str">
        <f>VLOOKUP(Table1[[#This Row],[id_end_use]],Table3[#All],2,0)</f>
        <v>appliance</v>
      </c>
      <c r="J582">
        <f>VLOOKUP(Table1[[#This Row],[end_use_level2]],Table2[#All],2,0)</f>
        <v>5</v>
      </c>
      <c r="K582" t="s">
        <v>9</v>
      </c>
      <c r="L582">
        <v>0</v>
      </c>
    </row>
    <row r="583" spans="1:12" x14ac:dyDescent="0.25">
      <c r="A583">
        <v>3</v>
      </c>
      <c r="B583">
        <v>39</v>
      </c>
      <c r="C583" t="s">
        <v>31</v>
      </c>
      <c r="D583">
        <v>3</v>
      </c>
      <c r="E583" t="s">
        <v>17</v>
      </c>
      <c r="F583">
        <v>2019</v>
      </c>
      <c r="G583" t="s">
        <v>13</v>
      </c>
      <c r="H583">
        <f>VLOOKUP(Table1[[#This Row],[end_use_level2]],Table2[#All],3,0)</f>
        <v>3</v>
      </c>
      <c r="I583" t="str">
        <f>VLOOKUP(Table1[[#This Row],[id_end_use]],Table3[#All],2,0)</f>
        <v>space heating</v>
      </c>
      <c r="J583">
        <f>VLOOKUP(Table1[[#This Row],[end_use_level2]],Table2[#All],2,0)</f>
        <v>6</v>
      </c>
      <c r="K583" t="s">
        <v>10</v>
      </c>
      <c r="L583">
        <v>0</v>
      </c>
    </row>
    <row r="584" spans="1:12" x14ac:dyDescent="0.25">
      <c r="A584">
        <v>3</v>
      </c>
      <c r="B584">
        <v>39</v>
      </c>
      <c r="C584" t="s">
        <v>31</v>
      </c>
      <c r="D584">
        <v>3</v>
      </c>
      <c r="E584" t="s">
        <v>17</v>
      </c>
      <c r="F584">
        <v>2019</v>
      </c>
      <c r="G584" t="s">
        <v>13</v>
      </c>
      <c r="H584">
        <f>VLOOKUP(Table1[[#This Row],[end_use_level2]],Table2[#All],3,0)</f>
        <v>1</v>
      </c>
      <c r="I584" t="str">
        <f>VLOOKUP(Table1[[#This Row],[id_end_use]],Table3[#All],2,0)</f>
        <v>appliance</v>
      </c>
      <c r="J584">
        <f>VLOOKUP(Table1[[#This Row],[end_use_level2]],Table2[#All],2,0)</f>
        <v>7</v>
      </c>
      <c r="K584" t="s">
        <v>11</v>
      </c>
      <c r="L584">
        <v>0</v>
      </c>
    </row>
    <row r="585" spans="1:12" x14ac:dyDescent="0.25">
      <c r="A585">
        <v>3</v>
      </c>
      <c r="B585">
        <v>39</v>
      </c>
      <c r="C585" t="s">
        <v>31</v>
      </c>
      <c r="D585">
        <v>3</v>
      </c>
      <c r="E585" t="s">
        <v>17</v>
      </c>
      <c r="F585">
        <v>2019</v>
      </c>
      <c r="G585" t="s">
        <v>13</v>
      </c>
      <c r="H585">
        <f>VLOOKUP(Table1[[#This Row],[end_use_level2]],Table2[#All],3,0)</f>
        <v>2</v>
      </c>
      <c r="I585" t="str">
        <f>VLOOKUP(Table1[[#This Row],[id_end_use]],Table3[#All],2,0)</f>
        <v>space cooling</v>
      </c>
      <c r="J585">
        <f>VLOOKUP(Table1[[#This Row],[end_use_level2]],Table2[#All],2,0)</f>
        <v>8</v>
      </c>
      <c r="K585" t="s">
        <v>12</v>
      </c>
      <c r="L585">
        <v>0</v>
      </c>
    </row>
    <row r="586" spans="1:12" x14ac:dyDescent="0.25">
      <c r="A586">
        <v>3</v>
      </c>
      <c r="B586">
        <v>39</v>
      </c>
      <c r="C586" t="s">
        <v>31</v>
      </c>
      <c r="D586">
        <v>2</v>
      </c>
      <c r="E586" t="s">
        <v>16</v>
      </c>
      <c r="F586">
        <v>2019</v>
      </c>
      <c r="G586" t="s">
        <v>13</v>
      </c>
      <c r="H586">
        <f>VLOOKUP(Table1[[#This Row],[end_use_level2]],Table2[#All],3,0)</f>
        <v>1</v>
      </c>
      <c r="I586" t="str">
        <f>VLOOKUP(Table1[[#This Row],[id_end_use]],Table3[#All],2,0)</f>
        <v>appliance</v>
      </c>
      <c r="J586">
        <f>VLOOKUP(Table1[[#This Row],[end_use_level2]],Table2[#All],2,0)</f>
        <v>1</v>
      </c>
      <c r="K586" t="s">
        <v>5</v>
      </c>
      <c r="L586">
        <v>0</v>
      </c>
    </row>
    <row r="587" spans="1:12" x14ac:dyDescent="0.25">
      <c r="A587">
        <v>3</v>
      </c>
      <c r="B587">
        <v>39</v>
      </c>
      <c r="C587" t="s">
        <v>31</v>
      </c>
      <c r="D587">
        <v>2</v>
      </c>
      <c r="E587" t="s">
        <v>16</v>
      </c>
      <c r="F587">
        <v>2019</v>
      </c>
      <c r="G587" t="s">
        <v>13</v>
      </c>
      <c r="H587">
        <f>VLOOKUP(Table1[[#This Row],[end_use_level2]],Table2[#All],3,0)</f>
        <v>1</v>
      </c>
      <c r="I587" t="str">
        <f>VLOOKUP(Table1[[#This Row],[id_end_use]],Table3[#All],2,0)</f>
        <v>appliance</v>
      </c>
      <c r="J587">
        <f>VLOOKUP(Table1[[#This Row],[end_use_level2]],Table2[#All],2,0)</f>
        <v>2</v>
      </c>
      <c r="K587" t="s">
        <v>6</v>
      </c>
      <c r="L587">
        <v>0</v>
      </c>
    </row>
    <row r="588" spans="1:12" x14ac:dyDescent="0.25">
      <c r="A588">
        <v>3</v>
      </c>
      <c r="B588">
        <v>39</v>
      </c>
      <c r="C588" t="s">
        <v>31</v>
      </c>
      <c r="D588">
        <v>2</v>
      </c>
      <c r="E588" t="s">
        <v>16</v>
      </c>
      <c r="F588">
        <v>2019</v>
      </c>
      <c r="G588" t="s">
        <v>13</v>
      </c>
      <c r="H588">
        <f>VLOOKUP(Table1[[#This Row],[end_use_level2]],Table2[#All],3,0)</f>
        <v>1</v>
      </c>
      <c r="I588" t="str">
        <f>VLOOKUP(Table1[[#This Row],[id_end_use]],Table3[#All],2,0)</f>
        <v>appliance</v>
      </c>
      <c r="J588">
        <f>VLOOKUP(Table1[[#This Row],[end_use_level2]],Table2[#All],2,0)</f>
        <v>3</v>
      </c>
      <c r="K588" t="s">
        <v>7</v>
      </c>
      <c r="L588">
        <v>0</v>
      </c>
    </row>
    <row r="589" spans="1:12" x14ac:dyDescent="0.25">
      <c r="A589">
        <v>3</v>
      </c>
      <c r="B589">
        <v>39</v>
      </c>
      <c r="C589" t="s">
        <v>31</v>
      </c>
      <c r="D589">
        <v>2</v>
      </c>
      <c r="E589" t="s">
        <v>16</v>
      </c>
      <c r="F589">
        <v>2019</v>
      </c>
      <c r="G589" t="s">
        <v>13</v>
      </c>
      <c r="H589">
        <f>VLOOKUP(Table1[[#This Row],[end_use_level2]],Table2[#All],3,0)</f>
        <v>4</v>
      </c>
      <c r="I589" t="str">
        <f>VLOOKUP(Table1[[#This Row],[id_end_use]],Table3[#All],2,0)</f>
        <v>domestic hot water</v>
      </c>
      <c r="J589">
        <f>VLOOKUP(Table1[[#This Row],[end_use_level2]],Table2[#All],2,0)</f>
        <v>4</v>
      </c>
      <c r="K589" t="s">
        <v>8</v>
      </c>
      <c r="L589">
        <v>0</v>
      </c>
    </row>
    <row r="590" spans="1:12" x14ac:dyDescent="0.25">
      <c r="A590">
        <v>3</v>
      </c>
      <c r="B590">
        <v>39</v>
      </c>
      <c r="C590" t="s">
        <v>31</v>
      </c>
      <c r="D590">
        <v>2</v>
      </c>
      <c r="E590" t="s">
        <v>16</v>
      </c>
      <c r="F590">
        <v>2019</v>
      </c>
      <c r="G590" t="s">
        <v>13</v>
      </c>
      <c r="H590">
        <f>VLOOKUP(Table1[[#This Row],[end_use_level2]],Table2[#All],3,0)</f>
        <v>1</v>
      </c>
      <c r="I590" t="str">
        <f>VLOOKUP(Table1[[#This Row],[id_end_use]],Table3[#All],2,0)</f>
        <v>appliance</v>
      </c>
      <c r="J590">
        <f>VLOOKUP(Table1[[#This Row],[end_use_level2]],Table2[#All],2,0)</f>
        <v>5</v>
      </c>
      <c r="K590" t="s">
        <v>9</v>
      </c>
      <c r="L590">
        <v>0</v>
      </c>
    </row>
    <row r="591" spans="1:12" x14ac:dyDescent="0.25">
      <c r="A591">
        <v>3</v>
      </c>
      <c r="B591">
        <v>39</v>
      </c>
      <c r="C591" t="s">
        <v>31</v>
      </c>
      <c r="D591">
        <v>2</v>
      </c>
      <c r="E591" t="s">
        <v>16</v>
      </c>
      <c r="F591">
        <v>2019</v>
      </c>
      <c r="G591" t="s">
        <v>13</v>
      </c>
      <c r="H591">
        <f>VLOOKUP(Table1[[#This Row],[end_use_level2]],Table2[#All],3,0)</f>
        <v>3</v>
      </c>
      <c r="I591" t="str">
        <f>VLOOKUP(Table1[[#This Row],[id_end_use]],Table3[#All],2,0)</f>
        <v>space heating</v>
      </c>
      <c r="J591">
        <f>VLOOKUP(Table1[[#This Row],[end_use_level2]],Table2[#All],2,0)</f>
        <v>6</v>
      </c>
      <c r="K591" t="s">
        <v>10</v>
      </c>
      <c r="L591">
        <v>0</v>
      </c>
    </row>
    <row r="592" spans="1:12" x14ac:dyDescent="0.25">
      <c r="A592">
        <v>3</v>
      </c>
      <c r="B592">
        <v>39</v>
      </c>
      <c r="C592" t="s">
        <v>31</v>
      </c>
      <c r="D592">
        <v>2</v>
      </c>
      <c r="E592" t="s">
        <v>16</v>
      </c>
      <c r="F592">
        <v>2019</v>
      </c>
      <c r="G592" t="s">
        <v>13</v>
      </c>
      <c r="H592">
        <f>VLOOKUP(Table1[[#This Row],[end_use_level2]],Table2[#All],3,0)</f>
        <v>1</v>
      </c>
      <c r="I592" t="str">
        <f>VLOOKUP(Table1[[#This Row],[id_end_use]],Table3[#All],2,0)</f>
        <v>appliance</v>
      </c>
      <c r="J592">
        <f>VLOOKUP(Table1[[#This Row],[end_use_level2]],Table2[#All],2,0)</f>
        <v>7</v>
      </c>
      <c r="K592" t="s">
        <v>11</v>
      </c>
      <c r="L592">
        <v>0</v>
      </c>
    </row>
    <row r="593" spans="1:12" x14ac:dyDescent="0.25">
      <c r="A593">
        <v>3</v>
      </c>
      <c r="B593">
        <v>39</v>
      </c>
      <c r="C593" t="s">
        <v>31</v>
      </c>
      <c r="D593">
        <v>2</v>
      </c>
      <c r="E593" t="s">
        <v>16</v>
      </c>
      <c r="F593">
        <v>2019</v>
      </c>
      <c r="G593" t="s">
        <v>13</v>
      </c>
      <c r="H593">
        <f>VLOOKUP(Table1[[#This Row],[end_use_level2]],Table2[#All],3,0)</f>
        <v>2</v>
      </c>
      <c r="I593" t="str">
        <f>VLOOKUP(Table1[[#This Row],[id_end_use]],Table3[#All],2,0)</f>
        <v>space cooling</v>
      </c>
      <c r="J593">
        <f>VLOOKUP(Table1[[#This Row],[end_use_level2]],Table2[#All],2,0)</f>
        <v>8</v>
      </c>
      <c r="K593" t="s">
        <v>12</v>
      </c>
      <c r="L593">
        <v>0</v>
      </c>
    </row>
    <row r="594" spans="1:12" x14ac:dyDescent="0.25">
      <c r="A594">
        <v>3</v>
      </c>
      <c r="B594">
        <v>39</v>
      </c>
      <c r="C594" t="s">
        <v>31</v>
      </c>
      <c r="D594">
        <v>8</v>
      </c>
      <c r="E594" t="s">
        <v>19</v>
      </c>
      <c r="F594">
        <v>2019</v>
      </c>
      <c r="G594" t="s">
        <v>13</v>
      </c>
      <c r="H594">
        <f>VLOOKUP(Table1[[#This Row],[end_use_level2]],Table2[#All],3,0)</f>
        <v>1</v>
      </c>
      <c r="I594" t="str">
        <f>VLOOKUP(Table1[[#This Row],[id_end_use]],Table3[#All],2,0)</f>
        <v>appliance</v>
      </c>
      <c r="J594">
        <f>VLOOKUP(Table1[[#This Row],[end_use_level2]],Table2[#All],2,0)</f>
        <v>1</v>
      </c>
      <c r="K594" t="s">
        <v>5</v>
      </c>
      <c r="L594">
        <v>0</v>
      </c>
    </row>
    <row r="595" spans="1:12" x14ac:dyDescent="0.25">
      <c r="A595">
        <v>3</v>
      </c>
      <c r="B595">
        <v>39</v>
      </c>
      <c r="C595" t="s">
        <v>31</v>
      </c>
      <c r="D595">
        <v>8</v>
      </c>
      <c r="E595" t="s">
        <v>19</v>
      </c>
      <c r="F595">
        <v>2019</v>
      </c>
      <c r="G595" t="s">
        <v>13</v>
      </c>
      <c r="H595">
        <f>VLOOKUP(Table1[[#This Row],[end_use_level2]],Table2[#All],3,0)</f>
        <v>1</v>
      </c>
      <c r="I595" t="str">
        <f>VLOOKUP(Table1[[#This Row],[id_end_use]],Table3[#All],2,0)</f>
        <v>appliance</v>
      </c>
      <c r="J595">
        <f>VLOOKUP(Table1[[#This Row],[end_use_level2]],Table2[#All],2,0)</f>
        <v>2</v>
      </c>
      <c r="K595" t="s">
        <v>6</v>
      </c>
      <c r="L595">
        <v>0</v>
      </c>
    </row>
    <row r="596" spans="1:12" x14ac:dyDescent="0.25">
      <c r="A596">
        <v>3</v>
      </c>
      <c r="B596">
        <v>39</v>
      </c>
      <c r="C596" t="s">
        <v>31</v>
      </c>
      <c r="D596">
        <v>8</v>
      </c>
      <c r="E596" t="s">
        <v>19</v>
      </c>
      <c r="F596">
        <v>2019</v>
      </c>
      <c r="G596" t="s">
        <v>13</v>
      </c>
      <c r="H596">
        <f>VLOOKUP(Table1[[#This Row],[end_use_level2]],Table2[#All],3,0)</f>
        <v>1</v>
      </c>
      <c r="I596" t="str">
        <f>VLOOKUP(Table1[[#This Row],[id_end_use]],Table3[#All],2,0)</f>
        <v>appliance</v>
      </c>
      <c r="J596">
        <f>VLOOKUP(Table1[[#This Row],[end_use_level2]],Table2[#All],2,0)</f>
        <v>3</v>
      </c>
      <c r="K596" t="s">
        <v>7</v>
      </c>
      <c r="L596">
        <v>0</v>
      </c>
    </row>
    <row r="597" spans="1:12" x14ac:dyDescent="0.25">
      <c r="A597">
        <v>3</v>
      </c>
      <c r="B597">
        <v>39</v>
      </c>
      <c r="C597" t="s">
        <v>31</v>
      </c>
      <c r="D597">
        <v>8</v>
      </c>
      <c r="E597" t="s">
        <v>19</v>
      </c>
      <c r="F597">
        <v>2019</v>
      </c>
      <c r="G597" t="s">
        <v>13</v>
      </c>
      <c r="H597">
        <f>VLOOKUP(Table1[[#This Row],[end_use_level2]],Table2[#All],3,0)</f>
        <v>4</v>
      </c>
      <c r="I597" t="str">
        <f>VLOOKUP(Table1[[#This Row],[id_end_use]],Table3[#All],2,0)</f>
        <v>domestic hot water</v>
      </c>
      <c r="J597">
        <f>VLOOKUP(Table1[[#This Row],[end_use_level2]],Table2[#All],2,0)</f>
        <v>4</v>
      </c>
      <c r="K597" t="s">
        <v>8</v>
      </c>
      <c r="L597">
        <v>5555037.5007595969</v>
      </c>
    </row>
    <row r="598" spans="1:12" x14ac:dyDescent="0.25">
      <c r="A598">
        <v>3</v>
      </c>
      <c r="B598">
        <v>39</v>
      </c>
      <c r="C598" t="s">
        <v>31</v>
      </c>
      <c r="D598">
        <v>8</v>
      </c>
      <c r="E598" t="s">
        <v>19</v>
      </c>
      <c r="F598">
        <v>2019</v>
      </c>
      <c r="G598" t="s">
        <v>13</v>
      </c>
      <c r="H598">
        <f>VLOOKUP(Table1[[#This Row],[end_use_level2]],Table2[#All],3,0)</f>
        <v>1</v>
      </c>
      <c r="I598" t="str">
        <f>VLOOKUP(Table1[[#This Row],[id_end_use]],Table3[#All],2,0)</f>
        <v>appliance</v>
      </c>
      <c r="J598">
        <f>VLOOKUP(Table1[[#This Row],[end_use_level2]],Table2[#All],2,0)</f>
        <v>5</v>
      </c>
      <c r="K598" t="s">
        <v>9</v>
      </c>
      <c r="L598">
        <v>0</v>
      </c>
    </row>
    <row r="599" spans="1:12" x14ac:dyDescent="0.25">
      <c r="A599">
        <v>3</v>
      </c>
      <c r="B599">
        <v>39</v>
      </c>
      <c r="C599" t="s">
        <v>31</v>
      </c>
      <c r="D599">
        <v>8</v>
      </c>
      <c r="E599" t="s">
        <v>19</v>
      </c>
      <c r="F599">
        <v>2019</v>
      </c>
      <c r="G599" t="s">
        <v>13</v>
      </c>
      <c r="H599">
        <f>VLOOKUP(Table1[[#This Row],[end_use_level2]],Table2[#All],3,0)</f>
        <v>3</v>
      </c>
      <c r="I599" t="str">
        <f>VLOOKUP(Table1[[#This Row],[id_end_use]],Table3[#All],2,0)</f>
        <v>space heating</v>
      </c>
      <c r="J599">
        <f>VLOOKUP(Table1[[#This Row],[end_use_level2]],Table2[#All],2,0)</f>
        <v>6</v>
      </c>
      <c r="K599" t="s">
        <v>10</v>
      </c>
      <c r="L599">
        <v>318239965.77425909</v>
      </c>
    </row>
    <row r="600" spans="1:12" x14ac:dyDescent="0.25">
      <c r="A600">
        <v>3</v>
      </c>
      <c r="B600">
        <v>39</v>
      </c>
      <c r="C600" t="s">
        <v>31</v>
      </c>
      <c r="D600">
        <v>8</v>
      </c>
      <c r="E600" t="s">
        <v>19</v>
      </c>
      <c r="F600">
        <v>2019</v>
      </c>
      <c r="G600" t="s">
        <v>13</v>
      </c>
      <c r="H600">
        <f>VLOOKUP(Table1[[#This Row],[end_use_level2]],Table2[#All],3,0)</f>
        <v>1</v>
      </c>
      <c r="I600" t="str">
        <f>VLOOKUP(Table1[[#This Row],[id_end_use]],Table3[#All],2,0)</f>
        <v>appliance</v>
      </c>
      <c r="J600">
        <f>VLOOKUP(Table1[[#This Row],[end_use_level2]],Table2[#All],2,0)</f>
        <v>7</v>
      </c>
      <c r="K600" t="s">
        <v>11</v>
      </c>
      <c r="L600">
        <v>0</v>
      </c>
    </row>
    <row r="601" spans="1:12" x14ac:dyDescent="0.25">
      <c r="A601">
        <v>3</v>
      </c>
      <c r="B601">
        <v>39</v>
      </c>
      <c r="C601" t="s">
        <v>31</v>
      </c>
      <c r="D601">
        <v>8</v>
      </c>
      <c r="E601" t="s">
        <v>19</v>
      </c>
      <c r="F601">
        <v>2019</v>
      </c>
      <c r="G601" t="s">
        <v>13</v>
      </c>
      <c r="H601">
        <f>VLOOKUP(Table1[[#This Row],[end_use_level2]],Table2[#All],3,0)</f>
        <v>2</v>
      </c>
      <c r="I601" t="str">
        <f>VLOOKUP(Table1[[#This Row],[id_end_use]],Table3[#All],2,0)</f>
        <v>space cooling</v>
      </c>
      <c r="J601">
        <f>VLOOKUP(Table1[[#This Row],[end_use_level2]],Table2[#All],2,0)</f>
        <v>8</v>
      </c>
      <c r="K601" t="s">
        <v>12</v>
      </c>
      <c r="L601">
        <v>0</v>
      </c>
    </row>
    <row r="602" spans="1:12" x14ac:dyDescent="0.25">
      <c r="A602">
        <v>3</v>
      </c>
      <c r="B602">
        <v>39</v>
      </c>
      <c r="C602" t="s">
        <v>31</v>
      </c>
      <c r="D602">
        <v>9</v>
      </c>
      <c r="E602" t="s">
        <v>20</v>
      </c>
      <c r="F602">
        <v>2019</v>
      </c>
      <c r="G602" t="s">
        <v>13</v>
      </c>
      <c r="H602">
        <f>VLOOKUP(Table1[[#This Row],[end_use_level2]],Table2[#All],3,0)</f>
        <v>1</v>
      </c>
      <c r="I602" t="str">
        <f>VLOOKUP(Table1[[#This Row],[id_end_use]],Table3[#All],2,0)</f>
        <v>appliance</v>
      </c>
      <c r="J602">
        <f>VLOOKUP(Table1[[#This Row],[end_use_level2]],Table2[#All],2,0)</f>
        <v>1</v>
      </c>
      <c r="K602" t="s">
        <v>5</v>
      </c>
      <c r="L602">
        <v>0</v>
      </c>
    </row>
    <row r="603" spans="1:12" x14ac:dyDescent="0.25">
      <c r="A603">
        <v>3</v>
      </c>
      <c r="B603">
        <v>39</v>
      </c>
      <c r="C603" t="s">
        <v>31</v>
      </c>
      <c r="D603">
        <v>9</v>
      </c>
      <c r="E603" t="s">
        <v>20</v>
      </c>
      <c r="F603">
        <v>2019</v>
      </c>
      <c r="G603" t="s">
        <v>13</v>
      </c>
      <c r="H603">
        <f>VLOOKUP(Table1[[#This Row],[end_use_level2]],Table2[#All],3,0)</f>
        <v>1</v>
      </c>
      <c r="I603" t="str">
        <f>VLOOKUP(Table1[[#This Row],[id_end_use]],Table3[#All],2,0)</f>
        <v>appliance</v>
      </c>
      <c r="J603">
        <f>VLOOKUP(Table1[[#This Row],[end_use_level2]],Table2[#All],2,0)</f>
        <v>2</v>
      </c>
      <c r="K603" t="s">
        <v>6</v>
      </c>
      <c r="L603">
        <v>0</v>
      </c>
    </row>
    <row r="604" spans="1:12" x14ac:dyDescent="0.25">
      <c r="A604">
        <v>3</v>
      </c>
      <c r="B604">
        <v>39</v>
      </c>
      <c r="C604" t="s">
        <v>31</v>
      </c>
      <c r="D604">
        <v>9</v>
      </c>
      <c r="E604" t="s">
        <v>20</v>
      </c>
      <c r="F604">
        <v>2019</v>
      </c>
      <c r="G604" t="s">
        <v>13</v>
      </c>
      <c r="H604">
        <f>VLOOKUP(Table1[[#This Row],[end_use_level2]],Table2[#All],3,0)</f>
        <v>1</v>
      </c>
      <c r="I604" t="str">
        <f>VLOOKUP(Table1[[#This Row],[id_end_use]],Table3[#All],2,0)</f>
        <v>appliance</v>
      </c>
      <c r="J604">
        <f>VLOOKUP(Table1[[#This Row],[end_use_level2]],Table2[#All],2,0)</f>
        <v>3</v>
      </c>
      <c r="K604" t="s">
        <v>7</v>
      </c>
      <c r="L604">
        <v>0</v>
      </c>
    </row>
    <row r="605" spans="1:12" x14ac:dyDescent="0.25">
      <c r="A605">
        <v>3</v>
      </c>
      <c r="B605">
        <v>39</v>
      </c>
      <c r="C605" t="s">
        <v>31</v>
      </c>
      <c r="D605">
        <v>9</v>
      </c>
      <c r="E605" t="s">
        <v>20</v>
      </c>
      <c r="F605">
        <v>2019</v>
      </c>
      <c r="G605" t="s">
        <v>13</v>
      </c>
      <c r="H605">
        <f>VLOOKUP(Table1[[#This Row],[end_use_level2]],Table2[#All],3,0)</f>
        <v>4</v>
      </c>
      <c r="I605" t="str">
        <f>VLOOKUP(Table1[[#This Row],[id_end_use]],Table3[#All],2,0)</f>
        <v>domestic hot water</v>
      </c>
      <c r="J605">
        <f>VLOOKUP(Table1[[#This Row],[end_use_level2]],Table2[#All],2,0)</f>
        <v>4</v>
      </c>
      <c r="K605" t="s">
        <v>8</v>
      </c>
      <c r="L605">
        <v>1289692.1933166201</v>
      </c>
    </row>
    <row r="606" spans="1:12" x14ac:dyDescent="0.25">
      <c r="A606">
        <v>3</v>
      </c>
      <c r="B606">
        <v>39</v>
      </c>
      <c r="C606" t="s">
        <v>31</v>
      </c>
      <c r="D606">
        <v>9</v>
      </c>
      <c r="E606" t="s">
        <v>20</v>
      </c>
      <c r="F606">
        <v>2019</v>
      </c>
      <c r="G606" t="s">
        <v>13</v>
      </c>
      <c r="H606">
        <f>VLOOKUP(Table1[[#This Row],[end_use_level2]],Table2[#All],3,0)</f>
        <v>1</v>
      </c>
      <c r="I606" t="str">
        <f>VLOOKUP(Table1[[#This Row],[id_end_use]],Table3[#All],2,0)</f>
        <v>appliance</v>
      </c>
      <c r="J606">
        <f>VLOOKUP(Table1[[#This Row],[end_use_level2]],Table2[#All],2,0)</f>
        <v>5</v>
      </c>
      <c r="K606" t="s">
        <v>9</v>
      </c>
      <c r="L606">
        <v>0</v>
      </c>
    </row>
    <row r="607" spans="1:12" x14ac:dyDescent="0.25">
      <c r="A607">
        <v>3</v>
      </c>
      <c r="B607">
        <v>39</v>
      </c>
      <c r="C607" t="s">
        <v>31</v>
      </c>
      <c r="D607">
        <v>9</v>
      </c>
      <c r="E607" t="s">
        <v>20</v>
      </c>
      <c r="F607">
        <v>2019</v>
      </c>
      <c r="G607" t="s">
        <v>13</v>
      </c>
      <c r="H607">
        <f>VLOOKUP(Table1[[#This Row],[end_use_level2]],Table2[#All],3,0)</f>
        <v>3</v>
      </c>
      <c r="I607" t="str">
        <f>VLOOKUP(Table1[[#This Row],[id_end_use]],Table3[#All],2,0)</f>
        <v>space heating</v>
      </c>
      <c r="J607">
        <f>VLOOKUP(Table1[[#This Row],[end_use_level2]],Table2[#All],2,0)</f>
        <v>6</v>
      </c>
      <c r="K607" t="s">
        <v>10</v>
      </c>
      <c r="L607">
        <v>8981949.9300483968</v>
      </c>
    </row>
    <row r="608" spans="1:12" x14ac:dyDescent="0.25">
      <c r="A608">
        <v>3</v>
      </c>
      <c r="B608">
        <v>39</v>
      </c>
      <c r="C608" t="s">
        <v>31</v>
      </c>
      <c r="D608">
        <v>9</v>
      </c>
      <c r="E608" t="s">
        <v>20</v>
      </c>
      <c r="F608">
        <v>2019</v>
      </c>
      <c r="G608" t="s">
        <v>13</v>
      </c>
      <c r="H608">
        <f>VLOOKUP(Table1[[#This Row],[end_use_level2]],Table2[#All],3,0)</f>
        <v>1</v>
      </c>
      <c r="I608" t="str">
        <f>VLOOKUP(Table1[[#This Row],[id_end_use]],Table3[#All],2,0)</f>
        <v>appliance</v>
      </c>
      <c r="J608">
        <f>VLOOKUP(Table1[[#This Row],[end_use_level2]],Table2[#All],2,0)</f>
        <v>7</v>
      </c>
      <c r="K608" t="s">
        <v>11</v>
      </c>
      <c r="L608">
        <v>0</v>
      </c>
    </row>
    <row r="609" spans="1:12" x14ac:dyDescent="0.25">
      <c r="A609">
        <v>3</v>
      </c>
      <c r="B609">
        <v>39</v>
      </c>
      <c r="C609" t="s">
        <v>31</v>
      </c>
      <c r="D609">
        <v>9</v>
      </c>
      <c r="E609" t="s">
        <v>20</v>
      </c>
      <c r="F609">
        <v>2019</v>
      </c>
      <c r="G609" t="s">
        <v>13</v>
      </c>
      <c r="H609">
        <f>VLOOKUP(Table1[[#This Row],[end_use_level2]],Table2[#All],3,0)</f>
        <v>2</v>
      </c>
      <c r="I609" t="str">
        <f>VLOOKUP(Table1[[#This Row],[id_end_use]],Table3[#All],2,0)</f>
        <v>space cooling</v>
      </c>
      <c r="J609">
        <f>VLOOKUP(Table1[[#This Row],[end_use_level2]],Table2[#All],2,0)</f>
        <v>8</v>
      </c>
      <c r="K609" t="s">
        <v>12</v>
      </c>
      <c r="L609">
        <v>0</v>
      </c>
    </row>
    <row r="610" spans="1:12" x14ac:dyDescent="0.25">
      <c r="A610">
        <v>3</v>
      </c>
      <c r="B610">
        <v>39</v>
      </c>
      <c r="C610" t="s">
        <v>31</v>
      </c>
      <c r="D610">
        <v>6</v>
      </c>
      <c r="E610" t="s">
        <v>18</v>
      </c>
      <c r="F610">
        <v>2019</v>
      </c>
      <c r="G610" t="s">
        <v>13</v>
      </c>
      <c r="H610">
        <f>VLOOKUP(Table1[[#This Row],[end_use_level2]],Table2[#All],3,0)</f>
        <v>1</v>
      </c>
      <c r="I610" t="str">
        <f>VLOOKUP(Table1[[#This Row],[id_end_use]],Table3[#All],2,0)</f>
        <v>appliance</v>
      </c>
      <c r="J610">
        <f>VLOOKUP(Table1[[#This Row],[end_use_level2]],Table2[#All],2,0)</f>
        <v>1</v>
      </c>
      <c r="K610" t="s">
        <v>5</v>
      </c>
      <c r="L610">
        <v>0</v>
      </c>
    </row>
    <row r="611" spans="1:12" x14ac:dyDescent="0.25">
      <c r="A611">
        <v>3</v>
      </c>
      <c r="B611">
        <v>39</v>
      </c>
      <c r="C611" t="s">
        <v>31</v>
      </c>
      <c r="D611">
        <v>6</v>
      </c>
      <c r="E611" t="s">
        <v>18</v>
      </c>
      <c r="F611">
        <v>2019</v>
      </c>
      <c r="G611" t="s">
        <v>13</v>
      </c>
      <c r="H611">
        <f>VLOOKUP(Table1[[#This Row],[end_use_level2]],Table2[#All],3,0)</f>
        <v>1</v>
      </c>
      <c r="I611" t="str">
        <f>VLOOKUP(Table1[[#This Row],[id_end_use]],Table3[#All],2,0)</f>
        <v>appliance</v>
      </c>
      <c r="J611">
        <f>VLOOKUP(Table1[[#This Row],[end_use_level2]],Table2[#All],2,0)</f>
        <v>2</v>
      </c>
      <c r="K611" t="s">
        <v>6</v>
      </c>
      <c r="L611">
        <v>0</v>
      </c>
    </row>
    <row r="612" spans="1:12" x14ac:dyDescent="0.25">
      <c r="A612">
        <v>3</v>
      </c>
      <c r="B612">
        <v>39</v>
      </c>
      <c r="C612" t="s">
        <v>31</v>
      </c>
      <c r="D612">
        <v>6</v>
      </c>
      <c r="E612" t="s">
        <v>18</v>
      </c>
      <c r="F612">
        <v>2019</v>
      </c>
      <c r="G612" t="s">
        <v>13</v>
      </c>
      <c r="H612">
        <f>VLOOKUP(Table1[[#This Row],[end_use_level2]],Table2[#All],3,0)</f>
        <v>1</v>
      </c>
      <c r="I612" t="str">
        <f>VLOOKUP(Table1[[#This Row],[id_end_use]],Table3[#All],2,0)</f>
        <v>appliance</v>
      </c>
      <c r="J612">
        <f>VLOOKUP(Table1[[#This Row],[end_use_level2]],Table2[#All],2,0)</f>
        <v>3</v>
      </c>
      <c r="K612" t="s">
        <v>7</v>
      </c>
      <c r="L612">
        <v>0</v>
      </c>
    </row>
    <row r="613" spans="1:12" x14ac:dyDescent="0.25">
      <c r="A613">
        <v>3</v>
      </c>
      <c r="B613">
        <v>39</v>
      </c>
      <c r="C613" t="s">
        <v>31</v>
      </c>
      <c r="D613">
        <v>6</v>
      </c>
      <c r="E613" t="s">
        <v>18</v>
      </c>
      <c r="F613">
        <v>2019</v>
      </c>
      <c r="G613" t="s">
        <v>13</v>
      </c>
      <c r="H613">
        <f>VLOOKUP(Table1[[#This Row],[end_use_level2]],Table2[#All],3,0)</f>
        <v>4</v>
      </c>
      <c r="I613" t="str">
        <f>VLOOKUP(Table1[[#This Row],[id_end_use]],Table3[#All],2,0)</f>
        <v>domestic hot water</v>
      </c>
      <c r="J613">
        <f>VLOOKUP(Table1[[#This Row],[end_use_level2]],Table2[#All],2,0)</f>
        <v>4</v>
      </c>
      <c r="K613" t="s">
        <v>8</v>
      </c>
      <c r="L613">
        <v>51345248.55706203</v>
      </c>
    </row>
    <row r="614" spans="1:12" x14ac:dyDescent="0.25">
      <c r="A614">
        <v>3</v>
      </c>
      <c r="B614">
        <v>39</v>
      </c>
      <c r="C614" t="s">
        <v>31</v>
      </c>
      <c r="D614">
        <v>6</v>
      </c>
      <c r="E614" t="s">
        <v>18</v>
      </c>
      <c r="F614">
        <v>2019</v>
      </c>
      <c r="G614" t="s">
        <v>13</v>
      </c>
      <c r="H614">
        <f>VLOOKUP(Table1[[#This Row],[end_use_level2]],Table2[#All],3,0)</f>
        <v>1</v>
      </c>
      <c r="I614" t="str">
        <f>VLOOKUP(Table1[[#This Row],[id_end_use]],Table3[#All],2,0)</f>
        <v>appliance</v>
      </c>
      <c r="J614">
        <f>VLOOKUP(Table1[[#This Row],[end_use_level2]],Table2[#All],2,0)</f>
        <v>5</v>
      </c>
      <c r="K614" t="s">
        <v>9</v>
      </c>
      <c r="L614">
        <v>976130.30921875278</v>
      </c>
    </row>
    <row r="615" spans="1:12" x14ac:dyDescent="0.25">
      <c r="A615">
        <v>3</v>
      </c>
      <c r="B615">
        <v>39</v>
      </c>
      <c r="C615" t="s">
        <v>31</v>
      </c>
      <c r="D615">
        <v>6</v>
      </c>
      <c r="E615" t="s">
        <v>18</v>
      </c>
      <c r="F615">
        <v>2019</v>
      </c>
      <c r="G615" t="s">
        <v>13</v>
      </c>
      <c r="H615">
        <f>VLOOKUP(Table1[[#This Row],[end_use_level2]],Table2[#All],3,0)</f>
        <v>3</v>
      </c>
      <c r="I615" t="str">
        <f>VLOOKUP(Table1[[#This Row],[id_end_use]],Table3[#All],2,0)</f>
        <v>space heating</v>
      </c>
      <c r="J615">
        <f>VLOOKUP(Table1[[#This Row],[end_use_level2]],Table2[#All],2,0)</f>
        <v>6</v>
      </c>
      <c r="K615" t="s">
        <v>10</v>
      </c>
      <c r="L615">
        <v>1012686091.6894495</v>
      </c>
    </row>
    <row r="616" spans="1:12" x14ac:dyDescent="0.25">
      <c r="A616">
        <v>3</v>
      </c>
      <c r="B616">
        <v>39</v>
      </c>
      <c r="C616" t="s">
        <v>31</v>
      </c>
      <c r="D616">
        <v>6</v>
      </c>
      <c r="E616" t="s">
        <v>18</v>
      </c>
      <c r="F616">
        <v>2019</v>
      </c>
      <c r="G616" t="s">
        <v>13</v>
      </c>
      <c r="H616">
        <f>VLOOKUP(Table1[[#This Row],[end_use_level2]],Table2[#All],3,0)</f>
        <v>1</v>
      </c>
      <c r="I616" t="str">
        <f>VLOOKUP(Table1[[#This Row],[id_end_use]],Table3[#All],2,0)</f>
        <v>appliance</v>
      </c>
      <c r="J616">
        <f>VLOOKUP(Table1[[#This Row],[end_use_level2]],Table2[#All],2,0)</f>
        <v>7</v>
      </c>
      <c r="K616" t="s">
        <v>11</v>
      </c>
      <c r="L616">
        <v>0</v>
      </c>
    </row>
    <row r="617" spans="1:12" x14ac:dyDescent="0.25">
      <c r="A617">
        <v>3</v>
      </c>
      <c r="B617">
        <v>39</v>
      </c>
      <c r="C617" t="s">
        <v>31</v>
      </c>
      <c r="D617">
        <v>6</v>
      </c>
      <c r="E617" t="s">
        <v>18</v>
      </c>
      <c r="F617">
        <v>2019</v>
      </c>
      <c r="G617" t="s">
        <v>13</v>
      </c>
      <c r="H617">
        <f>VLOOKUP(Table1[[#This Row],[end_use_level2]],Table2[#All],3,0)</f>
        <v>2</v>
      </c>
      <c r="I617" t="str">
        <f>VLOOKUP(Table1[[#This Row],[id_end_use]],Table3[#All],2,0)</f>
        <v>space cooling</v>
      </c>
      <c r="J617">
        <f>VLOOKUP(Table1[[#This Row],[end_use_level2]],Table2[#All],2,0)</f>
        <v>8</v>
      </c>
      <c r="K617" t="s">
        <v>12</v>
      </c>
      <c r="L617">
        <v>0</v>
      </c>
    </row>
    <row r="618" spans="1:12" x14ac:dyDescent="0.25">
      <c r="A618">
        <v>3</v>
      </c>
      <c r="B618">
        <v>39</v>
      </c>
      <c r="C618" t="s">
        <v>31</v>
      </c>
      <c r="D618">
        <v>12</v>
      </c>
      <c r="E618" t="s">
        <v>21</v>
      </c>
      <c r="F618">
        <v>2019</v>
      </c>
      <c r="G618" t="s">
        <v>13</v>
      </c>
      <c r="H618">
        <f>VLOOKUP(Table1[[#This Row],[end_use_level2]],Table2[#All],3,0)</f>
        <v>1</v>
      </c>
      <c r="I618" t="str">
        <f>VLOOKUP(Table1[[#This Row],[id_end_use]],Table3[#All],2,0)</f>
        <v>appliance</v>
      </c>
      <c r="J618">
        <f>VLOOKUP(Table1[[#This Row],[end_use_level2]],Table2[#All],2,0)</f>
        <v>1</v>
      </c>
      <c r="K618" t="s">
        <v>5</v>
      </c>
      <c r="L618">
        <v>0</v>
      </c>
    </row>
    <row r="619" spans="1:12" x14ac:dyDescent="0.25">
      <c r="A619">
        <v>3</v>
      </c>
      <c r="B619">
        <v>39</v>
      </c>
      <c r="C619" t="s">
        <v>31</v>
      </c>
      <c r="D619">
        <v>12</v>
      </c>
      <c r="E619" t="s">
        <v>21</v>
      </c>
      <c r="F619">
        <v>2019</v>
      </c>
      <c r="G619" t="s">
        <v>13</v>
      </c>
      <c r="H619">
        <f>VLOOKUP(Table1[[#This Row],[end_use_level2]],Table2[#All],3,0)</f>
        <v>1</v>
      </c>
      <c r="I619" t="str">
        <f>VLOOKUP(Table1[[#This Row],[id_end_use]],Table3[#All],2,0)</f>
        <v>appliance</v>
      </c>
      <c r="J619">
        <f>VLOOKUP(Table1[[#This Row],[end_use_level2]],Table2[#All],2,0)</f>
        <v>2</v>
      </c>
      <c r="K619" t="s">
        <v>6</v>
      </c>
      <c r="L619">
        <v>0</v>
      </c>
    </row>
    <row r="620" spans="1:12" x14ac:dyDescent="0.25">
      <c r="A620">
        <v>3</v>
      </c>
      <c r="B620">
        <v>39</v>
      </c>
      <c r="C620" t="s">
        <v>31</v>
      </c>
      <c r="D620">
        <v>12</v>
      </c>
      <c r="E620" t="s">
        <v>21</v>
      </c>
      <c r="F620">
        <v>2019</v>
      </c>
      <c r="G620" t="s">
        <v>13</v>
      </c>
      <c r="H620">
        <f>VLOOKUP(Table1[[#This Row],[end_use_level2]],Table2[#All],3,0)</f>
        <v>1</v>
      </c>
      <c r="I620" t="str">
        <f>VLOOKUP(Table1[[#This Row],[id_end_use]],Table3[#All],2,0)</f>
        <v>appliance</v>
      </c>
      <c r="J620">
        <f>VLOOKUP(Table1[[#This Row],[end_use_level2]],Table2[#All],2,0)</f>
        <v>3</v>
      </c>
      <c r="K620" t="s">
        <v>7</v>
      </c>
      <c r="L620">
        <v>0</v>
      </c>
    </row>
    <row r="621" spans="1:12" x14ac:dyDescent="0.25">
      <c r="A621">
        <v>3</v>
      </c>
      <c r="B621">
        <v>39</v>
      </c>
      <c r="C621" t="s">
        <v>31</v>
      </c>
      <c r="D621">
        <v>12</v>
      </c>
      <c r="E621" t="s">
        <v>21</v>
      </c>
      <c r="F621">
        <v>2019</v>
      </c>
      <c r="G621" t="s">
        <v>13</v>
      </c>
      <c r="H621">
        <f>VLOOKUP(Table1[[#This Row],[end_use_level2]],Table2[#All],3,0)</f>
        <v>4</v>
      </c>
      <c r="I621" t="str">
        <f>VLOOKUP(Table1[[#This Row],[id_end_use]],Table3[#All],2,0)</f>
        <v>domestic hot water</v>
      </c>
      <c r="J621">
        <f>VLOOKUP(Table1[[#This Row],[end_use_level2]],Table2[#All],2,0)</f>
        <v>4</v>
      </c>
      <c r="K621" t="s">
        <v>8</v>
      </c>
      <c r="L621">
        <v>11917794.01263294</v>
      </c>
    </row>
    <row r="622" spans="1:12" x14ac:dyDescent="0.25">
      <c r="A622">
        <v>3</v>
      </c>
      <c r="B622">
        <v>39</v>
      </c>
      <c r="C622" t="s">
        <v>31</v>
      </c>
      <c r="D622">
        <v>12</v>
      </c>
      <c r="E622" t="s">
        <v>21</v>
      </c>
      <c r="F622">
        <v>2019</v>
      </c>
      <c r="G622" t="s">
        <v>13</v>
      </c>
      <c r="H622">
        <f>VLOOKUP(Table1[[#This Row],[end_use_level2]],Table2[#All],3,0)</f>
        <v>1</v>
      </c>
      <c r="I622" t="str">
        <f>VLOOKUP(Table1[[#This Row],[id_end_use]],Table3[#All],2,0)</f>
        <v>appliance</v>
      </c>
      <c r="J622">
        <f>VLOOKUP(Table1[[#This Row],[end_use_level2]],Table2[#All],2,0)</f>
        <v>5</v>
      </c>
      <c r="K622" t="s">
        <v>9</v>
      </c>
      <c r="L622">
        <v>0</v>
      </c>
    </row>
    <row r="623" spans="1:12" x14ac:dyDescent="0.25">
      <c r="A623">
        <v>3</v>
      </c>
      <c r="B623">
        <v>39</v>
      </c>
      <c r="C623" t="s">
        <v>31</v>
      </c>
      <c r="D623">
        <v>12</v>
      </c>
      <c r="E623" t="s">
        <v>21</v>
      </c>
      <c r="F623">
        <v>2019</v>
      </c>
      <c r="G623" t="s">
        <v>13</v>
      </c>
      <c r="H623">
        <f>VLOOKUP(Table1[[#This Row],[end_use_level2]],Table2[#All],3,0)</f>
        <v>3</v>
      </c>
      <c r="I623" t="str">
        <f>VLOOKUP(Table1[[#This Row],[id_end_use]],Table3[#All],2,0)</f>
        <v>space heating</v>
      </c>
      <c r="J623">
        <f>VLOOKUP(Table1[[#This Row],[end_use_level2]],Table2[#All],2,0)</f>
        <v>6</v>
      </c>
      <c r="K623" t="s">
        <v>10</v>
      </c>
      <c r="L623">
        <v>32273330.794094235</v>
      </c>
    </row>
    <row r="624" spans="1:12" x14ac:dyDescent="0.25">
      <c r="A624">
        <v>3</v>
      </c>
      <c r="B624">
        <v>39</v>
      </c>
      <c r="C624" t="s">
        <v>31</v>
      </c>
      <c r="D624">
        <v>12</v>
      </c>
      <c r="E624" t="s">
        <v>21</v>
      </c>
      <c r="F624">
        <v>2019</v>
      </c>
      <c r="G624" t="s">
        <v>13</v>
      </c>
      <c r="H624">
        <f>VLOOKUP(Table1[[#This Row],[end_use_level2]],Table2[#All],3,0)</f>
        <v>1</v>
      </c>
      <c r="I624" t="str">
        <f>VLOOKUP(Table1[[#This Row],[id_end_use]],Table3[#All],2,0)</f>
        <v>appliance</v>
      </c>
      <c r="J624">
        <f>VLOOKUP(Table1[[#This Row],[end_use_level2]],Table2[#All],2,0)</f>
        <v>7</v>
      </c>
      <c r="K624" t="s">
        <v>11</v>
      </c>
      <c r="L624">
        <v>0</v>
      </c>
    </row>
    <row r="625" spans="1:12" x14ac:dyDescent="0.25">
      <c r="A625">
        <v>3</v>
      </c>
      <c r="B625">
        <v>39</v>
      </c>
      <c r="C625" t="s">
        <v>31</v>
      </c>
      <c r="D625">
        <v>12</v>
      </c>
      <c r="E625" t="s">
        <v>21</v>
      </c>
      <c r="F625">
        <v>2019</v>
      </c>
      <c r="G625" t="s">
        <v>13</v>
      </c>
      <c r="H625">
        <f>VLOOKUP(Table1[[#This Row],[end_use_level2]],Table2[#All],3,0)</f>
        <v>2</v>
      </c>
      <c r="I625" t="str">
        <f>VLOOKUP(Table1[[#This Row],[id_end_use]],Table3[#All],2,0)</f>
        <v>space cooling</v>
      </c>
      <c r="J625">
        <f>VLOOKUP(Table1[[#This Row],[end_use_level2]],Table2[#All],2,0)</f>
        <v>8</v>
      </c>
      <c r="K625" t="s">
        <v>12</v>
      </c>
      <c r="L625">
        <v>0</v>
      </c>
    </row>
    <row r="626" spans="1:12" x14ac:dyDescent="0.25">
      <c r="A626">
        <v>3</v>
      </c>
      <c r="B626">
        <v>39</v>
      </c>
      <c r="C626" t="s">
        <v>31</v>
      </c>
      <c r="D626">
        <v>14</v>
      </c>
      <c r="E626" t="s">
        <v>23</v>
      </c>
      <c r="F626">
        <v>2019</v>
      </c>
      <c r="G626" t="s">
        <v>13</v>
      </c>
      <c r="H626">
        <f>VLOOKUP(Table1[[#This Row],[end_use_level2]],Table2[#All],3,0)</f>
        <v>1</v>
      </c>
      <c r="I626" t="str">
        <f>VLOOKUP(Table1[[#This Row],[id_end_use]],Table3[#All],2,0)</f>
        <v>appliance</v>
      </c>
      <c r="J626">
        <f>VLOOKUP(Table1[[#This Row],[end_use_level2]],Table2[#All],2,0)</f>
        <v>1</v>
      </c>
      <c r="K626" t="s">
        <v>5</v>
      </c>
      <c r="L626">
        <v>0</v>
      </c>
    </row>
    <row r="627" spans="1:12" x14ac:dyDescent="0.25">
      <c r="A627">
        <v>3</v>
      </c>
      <c r="B627">
        <v>39</v>
      </c>
      <c r="C627" t="s">
        <v>31</v>
      </c>
      <c r="D627">
        <v>14</v>
      </c>
      <c r="E627" t="s">
        <v>23</v>
      </c>
      <c r="F627">
        <v>2019</v>
      </c>
      <c r="G627" t="s">
        <v>13</v>
      </c>
      <c r="H627">
        <f>VLOOKUP(Table1[[#This Row],[end_use_level2]],Table2[#All],3,0)</f>
        <v>1</v>
      </c>
      <c r="I627" t="str">
        <f>VLOOKUP(Table1[[#This Row],[id_end_use]],Table3[#All],2,0)</f>
        <v>appliance</v>
      </c>
      <c r="J627">
        <f>VLOOKUP(Table1[[#This Row],[end_use_level2]],Table2[#All],2,0)</f>
        <v>2</v>
      </c>
      <c r="K627" t="s">
        <v>6</v>
      </c>
      <c r="L627">
        <v>0</v>
      </c>
    </row>
    <row r="628" spans="1:12" x14ac:dyDescent="0.25">
      <c r="A628">
        <v>3</v>
      </c>
      <c r="B628">
        <v>39</v>
      </c>
      <c r="C628" t="s">
        <v>31</v>
      </c>
      <c r="D628">
        <v>14</v>
      </c>
      <c r="E628" t="s">
        <v>23</v>
      </c>
      <c r="F628">
        <v>2019</v>
      </c>
      <c r="G628" t="s">
        <v>13</v>
      </c>
      <c r="H628">
        <f>VLOOKUP(Table1[[#This Row],[end_use_level2]],Table2[#All],3,0)</f>
        <v>1</v>
      </c>
      <c r="I628" t="str">
        <f>VLOOKUP(Table1[[#This Row],[id_end_use]],Table3[#All],2,0)</f>
        <v>appliance</v>
      </c>
      <c r="J628">
        <f>VLOOKUP(Table1[[#This Row],[end_use_level2]],Table2[#All],2,0)</f>
        <v>3</v>
      </c>
      <c r="K628" t="s">
        <v>7</v>
      </c>
      <c r="L628">
        <v>0</v>
      </c>
    </row>
    <row r="629" spans="1:12" x14ac:dyDescent="0.25">
      <c r="A629">
        <v>3</v>
      </c>
      <c r="B629">
        <v>39</v>
      </c>
      <c r="C629" t="s">
        <v>31</v>
      </c>
      <c r="D629">
        <v>14</v>
      </c>
      <c r="E629" t="s">
        <v>23</v>
      </c>
      <c r="F629">
        <v>2019</v>
      </c>
      <c r="G629" t="s">
        <v>13</v>
      </c>
      <c r="H629">
        <f>VLOOKUP(Table1[[#This Row],[end_use_level2]],Table2[#All],3,0)</f>
        <v>4</v>
      </c>
      <c r="I629" t="str">
        <f>VLOOKUP(Table1[[#This Row],[id_end_use]],Table3[#All],2,0)</f>
        <v>domestic hot water</v>
      </c>
      <c r="J629">
        <f>VLOOKUP(Table1[[#This Row],[end_use_level2]],Table2[#All],2,0)</f>
        <v>4</v>
      </c>
      <c r="K629" t="s">
        <v>8</v>
      </c>
      <c r="L629">
        <v>78776.206703905103</v>
      </c>
    </row>
    <row r="630" spans="1:12" x14ac:dyDescent="0.25">
      <c r="A630">
        <v>3</v>
      </c>
      <c r="B630">
        <v>39</v>
      </c>
      <c r="C630" t="s">
        <v>31</v>
      </c>
      <c r="D630">
        <v>14</v>
      </c>
      <c r="E630" t="s">
        <v>23</v>
      </c>
      <c r="F630">
        <v>2019</v>
      </c>
      <c r="G630" t="s">
        <v>13</v>
      </c>
      <c r="H630">
        <f>VLOOKUP(Table1[[#This Row],[end_use_level2]],Table2[#All],3,0)</f>
        <v>1</v>
      </c>
      <c r="I630" t="str">
        <f>VLOOKUP(Table1[[#This Row],[id_end_use]],Table3[#All],2,0)</f>
        <v>appliance</v>
      </c>
      <c r="J630">
        <f>VLOOKUP(Table1[[#This Row],[end_use_level2]],Table2[#All],2,0)</f>
        <v>5</v>
      </c>
      <c r="K630" t="s">
        <v>9</v>
      </c>
      <c r="L630">
        <v>0</v>
      </c>
    </row>
    <row r="631" spans="1:12" x14ac:dyDescent="0.25">
      <c r="A631">
        <v>3</v>
      </c>
      <c r="B631">
        <v>39</v>
      </c>
      <c r="C631" t="s">
        <v>31</v>
      </c>
      <c r="D631">
        <v>14</v>
      </c>
      <c r="E631" t="s">
        <v>23</v>
      </c>
      <c r="F631">
        <v>2019</v>
      </c>
      <c r="G631" t="s">
        <v>13</v>
      </c>
      <c r="H631">
        <f>VLOOKUP(Table1[[#This Row],[end_use_level2]],Table2[#All],3,0)</f>
        <v>3</v>
      </c>
      <c r="I631" t="str">
        <f>VLOOKUP(Table1[[#This Row],[id_end_use]],Table3[#All],2,0)</f>
        <v>space heating</v>
      </c>
      <c r="J631">
        <f>VLOOKUP(Table1[[#This Row],[end_use_level2]],Table2[#All],2,0)</f>
        <v>6</v>
      </c>
      <c r="K631" t="s">
        <v>10</v>
      </c>
      <c r="L631">
        <v>29594.915101546827</v>
      </c>
    </row>
    <row r="632" spans="1:12" x14ac:dyDescent="0.25">
      <c r="A632">
        <v>3</v>
      </c>
      <c r="B632">
        <v>39</v>
      </c>
      <c r="C632" t="s">
        <v>31</v>
      </c>
      <c r="D632">
        <v>14</v>
      </c>
      <c r="E632" t="s">
        <v>23</v>
      </c>
      <c r="F632">
        <v>2019</v>
      </c>
      <c r="G632" t="s">
        <v>13</v>
      </c>
      <c r="H632">
        <f>VLOOKUP(Table1[[#This Row],[end_use_level2]],Table2[#All],3,0)</f>
        <v>1</v>
      </c>
      <c r="I632" t="str">
        <f>VLOOKUP(Table1[[#This Row],[id_end_use]],Table3[#All],2,0)</f>
        <v>appliance</v>
      </c>
      <c r="J632">
        <f>VLOOKUP(Table1[[#This Row],[end_use_level2]],Table2[#All],2,0)</f>
        <v>7</v>
      </c>
      <c r="K632" t="s">
        <v>11</v>
      </c>
      <c r="L632">
        <v>0</v>
      </c>
    </row>
    <row r="633" spans="1:12" x14ac:dyDescent="0.25">
      <c r="A633">
        <v>3</v>
      </c>
      <c r="B633">
        <v>39</v>
      </c>
      <c r="C633" t="s">
        <v>31</v>
      </c>
      <c r="D633">
        <v>14</v>
      </c>
      <c r="E633" t="s">
        <v>23</v>
      </c>
      <c r="F633">
        <v>2019</v>
      </c>
      <c r="G633" t="s">
        <v>13</v>
      </c>
      <c r="H633">
        <f>VLOOKUP(Table1[[#This Row],[end_use_level2]],Table2[#All],3,0)</f>
        <v>2</v>
      </c>
      <c r="I633" t="str">
        <f>VLOOKUP(Table1[[#This Row],[id_end_use]],Table3[#All],2,0)</f>
        <v>space cooling</v>
      </c>
      <c r="J633">
        <f>VLOOKUP(Table1[[#This Row],[end_use_level2]],Table2[#All],2,0)</f>
        <v>8</v>
      </c>
      <c r="K633" t="s">
        <v>12</v>
      </c>
      <c r="L633">
        <v>0</v>
      </c>
    </row>
    <row r="634" spans="1:12" x14ac:dyDescent="0.25">
      <c r="A634">
        <v>3</v>
      </c>
      <c r="B634">
        <v>39</v>
      </c>
      <c r="C634" t="s">
        <v>31</v>
      </c>
      <c r="D634">
        <v>13</v>
      </c>
      <c r="E634" t="s">
        <v>22</v>
      </c>
      <c r="F634">
        <v>2019</v>
      </c>
      <c r="G634" t="s">
        <v>13</v>
      </c>
      <c r="H634">
        <f>VLOOKUP(Table1[[#This Row],[end_use_level2]],Table2[#All],3,0)</f>
        <v>1</v>
      </c>
      <c r="I634" t="str">
        <f>VLOOKUP(Table1[[#This Row],[id_end_use]],Table3[#All],2,0)</f>
        <v>appliance</v>
      </c>
      <c r="J634">
        <f>VLOOKUP(Table1[[#This Row],[end_use_level2]],Table2[#All],2,0)</f>
        <v>1</v>
      </c>
      <c r="K634" t="s">
        <v>5</v>
      </c>
      <c r="L634">
        <v>0</v>
      </c>
    </row>
    <row r="635" spans="1:12" x14ac:dyDescent="0.25">
      <c r="A635">
        <v>3</v>
      </c>
      <c r="B635">
        <v>39</v>
      </c>
      <c r="C635" t="s">
        <v>31</v>
      </c>
      <c r="D635">
        <v>13</v>
      </c>
      <c r="E635" t="s">
        <v>22</v>
      </c>
      <c r="F635">
        <v>2019</v>
      </c>
      <c r="G635" t="s">
        <v>13</v>
      </c>
      <c r="H635">
        <f>VLOOKUP(Table1[[#This Row],[end_use_level2]],Table2[#All],3,0)</f>
        <v>1</v>
      </c>
      <c r="I635" t="str">
        <f>VLOOKUP(Table1[[#This Row],[id_end_use]],Table3[#All],2,0)</f>
        <v>appliance</v>
      </c>
      <c r="J635">
        <f>VLOOKUP(Table1[[#This Row],[end_use_level2]],Table2[#All],2,0)</f>
        <v>2</v>
      </c>
      <c r="K635" t="s">
        <v>6</v>
      </c>
      <c r="L635">
        <v>0</v>
      </c>
    </row>
    <row r="636" spans="1:12" x14ac:dyDescent="0.25">
      <c r="A636">
        <v>3</v>
      </c>
      <c r="B636">
        <v>39</v>
      </c>
      <c r="C636" t="s">
        <v>31</v>
      </c>
      <c r="D636">
        <v>13</v>
      </c>
      <c r="E636" t="s">
        <v>22</v>
      </c>
      <c r="F636">
        <v>2019</v>
      </c>
      <c r="G636" t="s">
        <v>13</v>
      </c>
      <c r="H636">
        <f>VLOOKUP(Table1[[#This Row],[end_use_level2]],Table2[#All],3,0)</f>
        <v>1</v>
      </c>
      <c r="I636" t="str">
        <f>VLOOKUP(Table1[[#This Row],[id_end_use]],Table3[#All],2,0)</f>
        <v>appliance</v>
      </c>
      <c r="J636">
        <f>VLOOKUP(Table1[[#This Row],[end_use_level2]],Table2[#All],2,0)</f>
        <v>3</v>
      </c>
      <c r="K636" t="s">
        <v>7</v>
      </c>
      <c r="L636">
        <v>0</v>
      </c>
    </row>
    <row r="637" spans="1:12" x14ac:dyDescent="0.25">
      <c r="A637">
        <v>3</v>
      </c>
      <c r="B637">
        <v>39</v>
      </c>
      <c r="C637" t="s">
        <v>31</v>
      </c>
      <c r="D637">
        <v>13</v>
      </c>
      <c r="E637" t="s">
        <v>22</v>
      </c>
      <c r="F637">
        <v>2019</v>
      </c>
      <c r="G637" t="s">
        <v>13</v>
      </c>
      <c r="H637">
        <f>VLOOKUP(Table1[[#This Row],[end_use_level2]],Table2[#All],3,0)</f>
        <v>4</v>
      </c>
      <c r="I637" t="str">
        <f>VLOOKUP(Table1[[#This Row],[id_end_use]],Table3[#All],2,0)</f>
        <v>domestic hot water</v>
      </c>
      <c r="J637">
        <f>VLOOKUP(Table1[[#This Row],[end_use_level2]],Table2[#All],2,0)</f>
        <v>4</v>
      </c>
      <c r="K637" t="s">
        <v>8</v>
      </c>
      <c r="L637">
        <v>5345206.4297101032</v>
      </c>
    </row>
    <row r="638" spans="1:12" x14ac:dyDescent="0.25">
      <c r="A638">
        <v>3</v>
      </c>
      <c r="B638">
        <v>39</v>
      </c>
      <c r="C638" t="s">
        <v>31</v>
      </c>
      <c r="D638">
        <v>13</v>
      </c>
      <c r="E638" t="s">
        <v>22</v>
      </c>
      <c r="F638">
        <v>2019</v>
      </c>
      <c r="G638" t="s">
        <v>13</v>
      </c>
      <c r="H638">
        <f>VLOOKUP(Table1[[#This Row],[end_use_level2]],Table2[#All],3,0)</f>
        <v>1</v>
      </c>
      <c r="I638" t="str">
        <f>VLOOKUP(Table1[[#This Row],[id_end_use]],Table3[#All],2,0)</f>
        <v>appliance</v>
      </c>
      <c r="J638">
        <f>VLOOKUP(Table1[[#This Row],[end_use_level2]],Table2[#All],2,0)</f>
        <v>5</v>
      </c>
      <c r="K638" t="s">
        <v>9</v>
      </c>
      <c r="L638">
        <v>7176.7339487530298</v>
      </c>
    </row>
    <row r="639" spans="1:12" x14ac:dyDescent="0.25">
      <c r="A639">
        <v>3</v>
      </c>
      <c r="B639">
        <v>39</v>
      </c>
      <c r="C639" t="s">
        <v>31</v>
      </c>
      <c r="D639">
        <v>13</v>
      </c>
      <c r="E639" t="s">
        <v>22</v>
      </c>
      <c r="F639">
        <v>2019</v>
      </c>
      <c r="G639" t="s">
        <v>13</v>
      </c>
      <c r="H639">
        <f>VLOOKUP(Table1[[#This Row],[end_use_level2]],Table2[#All],3,0)</f>
        <v>3</v>
      </c>
      <c r="I639" t="str">
        <f>VLOOKUP(Table1[[#This Row],[id_end_use]],Table3[#All],2,0)</f>
        <v>space heating</v>
      </c>
      <c r="J639">
        <f>VLOOKUP(Table1[[#This Row],[end_use_level2]],Table2[#All],2,0)</f>
        <v>6</v>
      </c>
      <c r="K639" t="s">
        <v>10</v>
      </c>
      <c r="L639">
        <v>56853812.321366332</v>
      </c>
    </row>
    <row r="640" spans="1:12" x14ac:dyDescent="0.25">
      <c r="A640">
        <v>3</v>
      </c>
      <c r="B640">
        <v>39</v>
      </c>
      <c r="C640" t="s">
        <v>31</v>
      </c>
      <c r="D640">
        <v>13</v>
      </c>
      <c r="E640" t="s">
        <v>22</v>
      </c>
      <c r="F640">
        <v>2019</v>
      </c>
      <c r="G640" t="s">
        <v>13</v>
      </c>
      <c r="H640">
        <f>VLOOKUP(Table1[[#This Row],[end_use_level2]],Table2[#All],3,0)</f>
        <v>1</v>
      </c>
      <c r="I640" t="str">
        <f>VLOOKUP(Table1[[#This Row],[id_end_use]],Table3[#All],2,0)</f>
        <v>appliance</v>
      </c>
      <c r="J640">
        <f>VLOOKUP(Table1[[#This Row],[end_use_level2]],Table2[#All],2,0)</f>
        <v>7</v>
      </c>
      <c r="K640" t="s">
        <v>11</v>
      </c>
      <c r="L640">
        <v>0</v>
      </c>
    </row>
    <row r="641" spans="1:12" x14ac:dyDescent="0.25">
      <c r="A641">
        <v>3</v>
      </c>
      <c r="B641">
        <v>39</v>
      </c>
      <c r="C641" t="s">
        <v>31</v>
      </c>
      <c r="D641">
        <v>13</v>
      </c>
      <c r="E641" t="s">
        <v>22</v>
      </c>
      <c r="F641">
        <v>2019</v>
      </c>
      <c r="G641" t="s">
        <v>13</v>
      </c>
      <c r="H641">
        <f>VLOOKUP(Table1[[#This Row],[end_use_level2]],Table2[#All],3,0)</f>
        <v>2</v>
      </c>
      <c r="I641" t="str">
        <f>VLOOKUP(Table1[[#This Row],[id_end_use]],Table3[#All],2,0)</f>
        <v>space cooling</v>
      </c>
      <c r="J641">
        <f>VLOOKUP(Table1[[#This Row],[end_use_level2]],Table2[#All],2,0)</f>
        <v>8</v>
      </c>
      <c r="K641" t="s">
        <v>12</v>
      </c>
      <c r="L641">
        <v>0</v>
      </c>
    </row>
    <row r="642" spans="1:12" x14ac:dyDescent="0.25">
      <c r="A642">
        <v>3</v>
      </c>
      <c r="B642">
        <v>39</v>
      </c>
      <c r="C642" t="s">
        <v>31</v>
      </c>
      <c r="D642">
        <v>1</v>
      </c>
      <c r="E642" t="s">
        <v>15</v>
      </c>
      <c r="F642">
        <v>2019</v>
      </c>
      <c r="G642" t="s">
        <v>13</v>
      </c>
      <c r="H642">
        <f>VLOOKUP(Table1[[#This Row],[end_use_level2]],Table2[#All],3,0)</f>
        <v>1</v>
      </c>
      <c r="I642" t="str">
        <f>VLOOKUP(Table1[[#This Row],[id_end_use]],Table3[#All],2,0)</f>
        <v>appliance</v>
      </c>
      <c r="J642">
        <f>VLOOKUP(Table1[[#This Row],[end_use_level2]],Table2[#All],2,0)</f>
        <v>1</v>
      </c>
      <c r="K642" t="s">
        <v>5</v>
      </c>
      <c r="L642">
        <v>293223419.5700236</v>
      </c>
    </row>
    <row r="643" spans="1:12" x14ac:dyDescent="0.25">
      <c r="A643">
        <v>3</v>
      </c>
      <c r="B643">
        <v>39</v>
      </c>
      <c r="C643" t="s">
        <v>31</v>
      </c>
      <c r="D643">
        <v>1</v>
      </c>
      <c r="E643" t="s">
        <v>15</v>
      </c>
      <c r="F643">
        <v>2019</v>
      </c>
      <c r="G643" t="s">
        <v>13</v>
      </c>
      <c r="H643">
        <f>VLOOKUP(Table1[[#This Row],[end_use_level2]],Table2[#All],3,0)</f>
        <v>1</v>
      </c>
      <c r="I643" t="str">
        <f>VLOOKUP(Table1[[#This Row],[id_end_use]],Table3[#All],2,0)</f>
        <v>appliance</v>
      </c>
      <c r="J643">
        <f>VLOOKUP(Table1[[#This Row],[end_use_level2]],Table2[#All],2,0)</f>
        <v>2</v>
      </c>
      <c r="K643" t="s">
        <v>6</v>
      </c>
      <c r="L643">
        <v>347437778.99117756</v>
      </c>
    </row>
    <row r="644" spans="1:12" x14ac:dyDescent="0.25">
      <c r="A644">
        <v>3</v>
      </c>
      <c r="B644">
        <v>39</v>
      </c>
      <c r="C644" t="s">
        <v>31</v>
      </c>
      <c r="D644">
        <v>1</v>
      </c>
      <c r="E644" t="s">
        <v>15</v>
      </c>
      <c r="F644">
        <v>2019</v>
      </c>
      <c r="G644" t="s">
        <v>13</v>
      </c>
      <c r="H644">
        <f>VLOOKUP(Table1[[#This Row],[end_use_level2]],Table2[#All],3,0)</f>
        <v>1</v>
      </c>
      <c r="I644" t="str">
        <f>VLOOKUP(Table1[[#This Row],[id_end_use]],Table3[#All],2,0)</f>
        <v>appliance</v>
      </c>
      <c r="J644">
        <f>VLOOKUP(Table1[[#This Row],[end_use_level2]],Table2[#All],2,0)</f>
        <v>3</v>
      </c>
      <c r="K644" t="s">
        <v>7</v>
      </c>
      <c r="L644">
        <v>40949585.108935162</v>
      </c>
    </row>
    <row r="645" spans="1:12" x14ac:dyDescent="0.25">
      <c r="A645">
        <v>3</v>
      </c>
      <c r="B645">
        <v>39</v>
      </c>
      <c r="C645" t="s">
        <v>31</v>
      </c>
      <c r="D645">
        <v>1</v>
      </c>
      <c r="E645" t="s">
        <v>15</v>
      </c>
      <c r="F645">
        <v>2019</v>
      </c>
      <c r="G645" t="s">
        <v>13</v>
      </c>
      <c r="H645">
        <f>VLOOKUP(Table1[[#This Row],[end_use_level2]],Table2[#All],3,0)</f>
        <v>4</v>
      </c>
      <c r="I645" t="str">
        <f>VLOOKUP(Table1[[#This Row],[id_end_use]],Table3[#All],2,0)</f>
        <v>domestic hot water</v>
      </c>
      <c r="J645">
        <f>VLOOKUP(Table1[[#This Row],[end_use_level2]],Table2[#All],2,0)</f>
        <v>4</v>
      </c>
      <c r="K645" t="s">
        <v>8</v>
      </c>
      <c r="L645">
        <v>3321323.8472359986</v>
      </c>
    </row>
    <row r="646" spans="1:12" x14ac:dyDescent="0.25">
      <c r="A646">
        <v>3</v>
      </c>
      <c r="B646">
        <v>39</v>
      </c>
      <c r="C646" t="s">
        <v>31</v>
      </c>
      <c r="D646">
        <v>1</v>
      </c>
      <c r="E646" t="s">
        <v>15</v>
      </c>
      <c r="F646">
        <v>2019</v>
      </c>
      <c r="G646" t="s">
        <v>13</v>
      </c>
      <c r="H646">
        <f>VLOOKUP(Table1[[#This Row],[end_use_level2]],Table2[#All],3,0)</f>
        <v>1</v>
      </c>
      <c r="I646" t="str">
        <f>VLOOKUP(Table1[[#This Row],[id_end_use]],Table3[#All],2,0)</f>
        <v>appliance</v>
      </c>
      <c r="J646">
        <f>VLOOKUP(Table1[[#This Row],[end_use_level2]],Table2[#All],2,0)</f>
        <v>5</v>
      </c>
      <c r="K646" t="s">
        <v>9</v>
      </c>
      <c r="L646">
        <v>8013258.4666492082</v>
      </c>
    </row>
    <row r="647" spans="1:12" x14ac:dyDescent="0.25">
      <c r="A647">
        <v>3</v>
      </c>
      <c r="B647">
        <v>39</v>
      </c>
      <c r="C647" t="s">
        <v>31</v>
      </c>
      <c r="D647">
        <v>1</v>
      </c>
      <c r="E647" t="s">
        <v>15</v>
      </c>
      <c r="F647">
        <v>2019</v>
      </c>
      <c r="G647" t="s">
        <v>13</v>
      </c>
      <c r="H647">
        <f>VLOOKUP(Table1[[#This Row],[end_use_level2]],Table2[#All],3,0)</f>
        <v>3</v>
      </c>
      <c r="I647" t="str">
        <f>VLOOKUP(Table1[[#This Row],[id_end_use]],Table3[#All],2,0)</f>
        <v>space heating</v>
      </c>
      <c r="J647">
        <f>VLOOKUP(Table1[[#This Row],[end_use_level2]],Table2[#All],2,0)</f>
        <v>6</v>
      </c>
      <c r="K647" t="s">
        <v>10</v>
      </c>
      <c r="L647">
        <v>22985721.597981527</v>
      </c>
    </row>
    <row r="648" spans="1:12" x14ac:dyDescent="0.25">
      <c r="A648">
        <v>3</v>
      </c>
      <c r="B648">
        <v>39</v>
      </c>
      <c r="C648" t="s">
        <v>31</v>
      </c>
      <c r="D648">
        <v>1</v>
      </c>
      <c r="E648" t="s">
        <v>15</v>
      </c>
      <c r="F648">
        <v>2019</v>
      </c>
      <c r="G648" t="s">
        <v>13</v>
      </c>
      <c r="H648">
        <f>VLOOKUP(Table1[[#This Row],[end_use_level2]],Table2[#All],3,0)</f>
        <v>1</v>
      </c>
      <c r="I648" t="str">
        <f>VLOOKUP(Table1[[#This Row],[id_end_use]],Table3[#All],2,0)</f>
        <v>appliance</v>
      </c>
      <c r="J648">
        <f>VLOOKUP(Table1[[#This Row],[end_use_level2]],Table2[#All],2,0)</f>
        <v>7</v>
      </c>
      <c r="K648" t="s">
        <v>11</v>
      </c>
      <c r="L648">
        <v>8261051.1578725092</v>
      </c>
    </row>
    <row r="649" spans="1:12" x14ac:dyDescent="0.25">
      <c r="A649">
        <v>3</v>
      </c>
      <c r="B649">
        <v>39</v>
      </c>
      <c r="C649" t="s">
        <v>31</v>
      </c>
      <c r="D649">
        <v>1</v>
      </c>
      <c r="E649" t="s">
        <v>15</v>
      </c>
      <c r="F649">
        <v>2019</v>
      </c>
      <c r="G649" t="s">
        <v>13</v>
      </c>
      <c r="H649">
        <f>VLOOKUP(Table1[[#This Row],[end_use_level2]],Table2[#All],3,0)</f>
        <v>2</v>
      </c>
      <c r="I649" t="str">
        <f>VLOOKUP(Table1[[#This Row],[id_end_use]],Table3[#All],2,0)</f>
        <v>space cooling</v>
      </c>
      <c r="J649">
        <f>VLOOKUP(Table1[[#This Row],[end_use_level2]],Table2[#All],2,0)</f>
        <v>8</v>
      </c>
      <c r="K649" t="s">
        <v>12</v>
      </c>
      <c r="L649">
        <v>34510148.493704423</v>
      </c>
    </row>
    <row r="650" spans="1:12" x14ac:dyDescent="0.25">
      <c r="A650">
        <v>3</v>
      </c>
      <c r="B650">
        <v>310</v>
      </c>
      <c r="C650" t="s">
        <v>32</v>
      </c>
      <c r="D650">
        <v>3</v>
      </c>
      <c r="E650" t="s">
        <v>17</v>
      </c>
      <c r="F650">
        <v>2019</v>
      </c>
      <c r="G650" t="s">
        <v>13</v>
      </c>
      <c r="H650">
        <f>VLOOKUP(Table1[[#This Row],[end_use_level2]],Table2[#All],3,0)</f>
        <v>1</v>
      </c>
      <c r="I650" t="str">
        <f>VLOOKUP(Table1[[#This Row],[id_end_use]],Table3[#All],2,0)</f>
        <v>appliance</v>
      </c>
      <c r="J650">
        <f>VLOOKUP(Table1[[#This Row],[end_use_level2]],Table2[#All],2,0)</f>
        <v>1</v>
      </c>
      <c r="K650" t="s">
        <v>5</v>
      </c>
      <c r="L650">
        <v>0</v>
      </c>
    </row>
    <row r="651" spans="1:12" x14ac:dyDescent="0.25">
      <c r="A651">
        <v>3</v>
      </c>
      <c r="B651">
        <v>310</v>
      </c>
      <c r="C651" t="s">
        <v>32</v>
      </c>
      <c r="D651">
        <v>3</v>
      </c>
      <c r="E651" t="s">
        <v>17</v>
      </c>
      <c r="F651">
        <v>2019</v>
      </c>
      <c r="G651" t="s">
        <v>13</v>
      </c>
      <c r="H651">
        <f>VLOOKUP(Table1[[#This Row],[end_use_level2]],Table2[#All],3,0)</f>
        <v>1</v>
      </c>
      <c r="I651" t="str">
        <f>VLOOKUP(Table1[[#This Row],[id_end_use]],Table3[#All],2,0)</f>
        <v>appliance</v>
      </c>
      <c r="J651">
        <f>VLOOKUP(Table1[[#This Row],[end_use_level2]],Table2[#All],2,0)</f>
        <v>2</v>
      </c>
      <c r="K651" t="s">
        <v>6</v>
      </c>
      <c r="L651">
        <v>0</v>
      </c>
    </row>
    <row r="652" spans="1:12" x14ac:dyDescent="0.25">
      <c r="A652">
        <v>3</v>
      </c>
      <c r="B652">
        <v>310</v>
      </c>
      <c r="C652" t="s">
        <v>32</v>
      </c>
      <c r="D652">
        <v>3</v>
      </c>
      <c r="E652" t="s">
        <v>17</v>
      </c>
      <c r="F652">
        <v>2019</v>
      </c>
      <c r="G652" t="s">
        <v>13</v>
      </c>
      <c r="H652">
        <f>VLOOKUP(Table1[[#This Row],[end_use_level2]],Table2[#All],3,0)</f>
        <v>1</v>
      </c>
      <c r="I652" t="str">
        <f>VLOOKUP(Table1[[#This Row],[id_end_use]],Table3[#All],2,0)</f>
        <v>appliance</v>
      </c>
      <c r="J652">
        <f>VLOOKUP(Table1[[#This Row],[end_use_level2]],Table2[#All],2,0)</f>
        <v>3</v>
      </c>
      <c r="K652" t="s">
        <v>7</v>
      </c>
      <c r="L652">
        <v>0</v>
      </c>
    </row>
    <row r="653" spans="1:12" x14ac:dyDescent="0.25">
      <c r="A653">
        <v>3</v>
      </c>
      <c r="B653">
        <v>310</v>
      </c>
      <c r="C653" t="s">
        <v>32</v>
      </c>
      <c r="D653">
        <v>3</v>
      </c>
      <c r="E653" t="s">
        <v>17</v>
      </c>
      <c r="F653">
        <v>2019</v>
      </c>
      <c r="G653" t="s">
        <v>13</v>
      </c>
      <c r="H653">
        <f>VLOOKUP(Table1[[#This Row],[end_use_level2]],Table2[#All],3,0)</f>
        <v>4</v>
      </c>
      <c r="I653" t="str">
        <f>VLOOKUP(Table1[[#This Row],[id_end_use]],Table3[#All],2,0)</f>
        <v>domestic hot water</v>
      </c>
      <c r="J653">
        <f>VLOOKUP(Table1[[#This Row],[end_use_level2]],Table2[#All],2,0)</f>
        <v>4</v>
      </c>
      <c r="K653" t="s">
        <v>8</v>
      </c>
      <c r="L653">
        <v>0</v>
      </c>
    </row>
    <row r="654" spans="1:12" x14ac:dyDescent="0.25">
      <c r="A654">
        <v>3</v>
      </c>
      <c r="B654">
        <v>310</v>
      </c>
      <c r="C654" t="s">
        <v>32</v>
      </c>
      <c r="D654">
        <v>3</v>
      </c>
      <c r="E654" t="s">
        <v>17</v>
      </c>
      <c r="F654">
        <v>2019</v>
      </c>
      <c r="G654" t="s">
        <v>13</v>
      </c>
      <c r="H654">
        <f>VLOOKUP(Table1[[#This Row],[end_use_level2]],Table2[#All],3,0)</f>
        <v>1</v>
      </c>
      <c r="I654" t="str">
        <f>VLOOKUP(Table1[[#This Row],[id_end_use]],Table3[#All],2,0)</f>
        <v>appliance</v>
      </c>
      <c r="J654">
        <f>VLOOKUP(Table1[[#This Row],[end_use_level2]],Table2[#All],2,0)</f>
        <v>5</v>
      </c>
      <c r="K654" t="s">
        <v>9</v>
      </c>
      <c r="L654">
        <v>0</v>
      </c>
    </row>
    <row r="655" spans="1:12" x14ac:dyDescent="0.25">
      <c r="A655">
        <v>3</v>
      </c>
      <c r="B655">
        <v>310</v>
      </c>
      <c r="C655" t="s">
        <v>32</v>
      </c>
      <c r="D655">
        <v>3</v>
      </c>
      <c r="E655" t="s">
        <v>17</v>
      </c>
      <c r="F655">
        <v>2019</v>
      </c>
      <c r="G655" t="s">
        <v>13</v>
      </c>
      <c r="H655">
        <f>VLOOKUP(Table1[[#This Row],[end_use_level2]],Table2[#All],3,0)</f>
        <v>3</v>
      </c>
      <c r="I655" t="str">
        <f>VLOOKUP(Table1[[#This Row],[id_end_use]],Table3[#All],2,0)</f>
        <v>space heating</v>
      </c>
      <c r="J655">
        <f>VLOOKUP(Table1[[#This Row],[end_use_level2]],Table2[#All],2,0)</f>
        <v>6</v>
      </c>
      <c r="K655" t="s">
        <v>10</v>
      </c>
      <c r="L655">
        <v>0</v>
      </c>
    </row>
    <row r="656" spans="1:12" x14ac:dyDescent="0.25">
      <c r="A656">
        <v>3</v>
      </c>
      <c r="B656">
        <v>310</v>
      </c>
      <c r="C656" t="s">
        <v>32</v>
      </c>
      <c r="D656">
        <v>3</v>
      </c>
      <c r="E656" t="s">
        <v>17</v>
      </c>
      <c r="F656">
        <v>2019</v>
      </c>
      <c r="G656" t="s">
        <v>13</v>
      </c>
      <c r="H656">
        <f>VLOOKUP(Table1[[#This Row],[end_use_level2]],Table2[#All],3,0)</f>
        <v>1</v>
      </c>
      <c r="I656" t="str">
        <f>VLOOKUP(Table1[[#This Row],[id_end_use]],Table3[#All],2,0)</f>
        <v>appliance</v>
      </c>
      <c r="J656">
        <f>VLOOKUP(Table1[[#This Row],[end_use_level2]],Table2[#All],2,0)</f>
        <v>7</v>
      </c>
      <c r="K656" t="s">
        <v>11</v>
      </c>
      <c r="L656">
        <v>0</v>
      </c>
    </row>
    <row r="657" spans="1:12" x14ac:dyDescent="0.25">
      <c r="A657">
        <v>3</v>
      </c>
      <c r="B657">
        <v>310</v>
      </c>
      <c r="C657" t="s">
        <v>32</v>
      </c>
      <c r="D657">
        <v>3</v>
      </c>
      <c r="E657" t="s">
        <v>17</v>
      </c>
      <c r="F657">
        <v>2019</v>
      </c>
      <c r="G657" t="s">
        <v>13</v>
      </c>
      <c r="H657">
        <f>VLOOKUP(Table1[[#This Row],[end_use_level2]],Table2[#All],3,0)</f>
        <v>2</v>
      </c>
      <c r="I657" t="str">
        <f>VLOOKUP(Table1[[#This Row],[id_end_use]],Table3[#All],2,0)</f>
        <v>space cooling</v>
      </c>
      <c r="J657">
        <f>VLOOKUP(Table1[[#This Row],[end_use_level2]],Table2[#All],2,0)</f>
        <v>8</v>
      </c>
      <c r="K657" t="s">
        <v>12</v>
      </c>
      <c r="L657">
        <v>0</v>
      </c>
    </row>
    <row r="658" spans="1:12" x14ac:dyDescent="0.25">
      <c r="A658">
        <v>3</v>
      </c>
      <c r="B658">
        <v>310</v>
      </c>
      <c r="C658" t="s">
        <v>32</v>
      </c>
      <c r="D658">
        <v>2</v>
      </c>
      <c r="E658" t="s">
        <v>16</v>
      </c>
      <c r="F658">
        <v>2019</v>
      </c>
      <c r="G658" t="s">
        <v>13</v>
      </c>
      <c r="H658">
        <f>VLOOKUP(Table1[[#This Row],[end_use_level2]],Table2[#All],3,0)</f>
        <v>1</v>
      </c>
      <c r="I658" t="str">
        <f>VLOOKUP(Table1[[#This Row],[id_end_use]],Table3[#All],2,0)</f>
        <v>appliance</v>
      </c>
      <c r="J658">
        <f>VLOOKUP(Table1[[#This Row],[end_use_level2]],Table2[#All],2,0)</f>
        <v>1</v>
      </c>
      <c r="K658" t="s">
        <v>5</v>
      </c>
      <c r="L658">
        <v>0</v>
      </c>
    </row>
    <row r="659" spans="1:12" x14ac:dyDescent="0.25">
      <c r="A659">
        <v>3</v>
      </c>
      <c r="B659">
        <v>310</v>
      </c>
      <c r="C659" t="s">
        <v>32</v>
      </c>
      <c r="D659">
        <v>2</v>
      </c>
      <c r="E659" t="s">
        <v>16</v>
      </c>
      <c r="F659">
        <v>2019</v>
      </c>
      <c r="G659" t="s">
        <v>13</v>
      </c>
      <c r="H659">
        <f>VLOOKUP(Table1[[#This Row],[end_use_level2]],Table2[#All],3,0)</f>
        <v>1</v>
      </c>
      <c r="I659" t="str">
        <f>VLOOKUP(Table1[[#This Row],[id_end_use]],Table3[#All],2,0)</f>
        <v>appliance</v>
      </c>
      <c r="J659">
        <f>VLOOKUP(Table1[[#This Row],[end_use_level2]],Table2[#All],2,0)</f>
        <v>2</v>
      </c>
      <c r="K659" t="s">
        <v>6</v>
      </c>
      <c r="L659">
        <v>0</v>
      </c>
    </row>
    <row r="660" spans="1:12" x14ac:dyDescent="0.25">
      <c r="A660">
        <v>3</v>
      </c>
      <c r="B660">
        <v>310</v>
      </c>
      <c r="C660" t="s">
        <v>32</v>
      </c>
      <c r="D660">
        <v>2</v>
      </c>
      <c r="E660" t="s">
        <v>16</v>
      </c>
      <c r="F660">
        <v>2019</v>
      </c>
      <c r="G660" t="s">
        <v>13</v>
      </c>
      <c r="H660">
        <f>VLOOKUP(Table1[[#This Row],[end_use_level2]],Table2[#All],3,0)</f>
        <v>1</v>
      </c>
      <c r="I660" t="str">
        <f>VLOOKUP(Table1[[#This Row],[id_end_use]],Table3[#All],2,0)</f>
        <v>appliance</v>
      </c>
      <c r="J660">
        <f>VLOOKUP(Table1[[#This Row],[end_use_level2]],Table2[#All],2,0)</f>
        <v>3</v>
      </c>
      <c r="K660" t="s">
        <v>7</v>
      </c>
      <c r="L660">
        <v>0</v>
      </c>
    </row>
    <row r="661" spans="1:12" x14ac:dyDescent="0.25">
      <c r="A661">
        <v>3</v>
      </c>
      <c r="B661">
        <v>310</v>
      </c>
      <c r="C661" t="s">
        <v>32</v>
      </c>
      <c r="D661">
        <v>2</v>
      </c>
      <c r="E661" t="s">
        <v>16</v>
      </c>
      <c r="F661">
        <v>2019</v>
      </c>
      <c r="G661" t="s">
        <v>13</v>
      </c>
      <c r="H661">
        <f>VLOOKUP(Table1[[#This Row],[end_use_level2]],Table2[#All],3,0)</f>
        <v>4</v>
      </c>
      <c r="I661" t="str">
        <f>VLOOKUP(Table1[[#This Row],[id_end_use]],Table3[#All],2,0)</f>
        <v>domestic hot water</v>
      </c>
      <c r="J661">
        <f>VLOOKUP(Table1[[#This Row],[end_use_level2]],Table2[#All],2,0)</f>
        <v>4</v>
      </c>
      <c r="K661" t="s">
        <v>8</v>
      </c>
      <c r="L661">
        <v>0</v>
      </c>
    </row>
    <row r="662" spans="1:12" x14ac:dyDescent="0.25">
      <c r="A662">
        <v>3</v>
      </c>
      <c r="B662">
        <v>310</v>
      </c>
      <c r="C662" t="s">
        <v>32</v>
      </c>
      <c r="D662">
        <v>2</v>
      </c>
      <c r="E662" t="s">
        <v>16</v>
      </c>
      <c r="F662">
        <v>2019</v>
      </c>
      <c r="G662" t="s">
        <v>13</v>
      </c>
      <c r="H662">
        <f>VLOOKUP(Table1[[#This Row],[end_use_level2]],Table2[#All],3,0)</f>
        <v>1</v>
      </c>
      <c r="I662" t="str">
        <f>VLOOKUP(Table1[[#This Row],[id_end_use]],Table3[#All],2,0)</f>
        <v>appliance</v>
      </c>
      <c r="J662">
        <f>VLOOKUP(Table1[[#This Row],[end_use_level2]],Table2[#All],2,0)</f>
        <v>5</v>
      </c>
      <c r="K662" t="s">
        <v>9</v>
      </c>
      <c r="L662">
        <v>0</v>
      </c>
    </row>
    <row r="663" spans="1:12" x14ac:dyDescent="0.25">
      <c r="A663">
        <v>3</v>
      </c>
      <c r="B663">
        <v>310</v>
      </c>
      <c r="C663" t="s">
        <v>32</v>
      </c>
      <c r="D663">
        <v>2</v>
      </c>
      <c r="E663" t="s">
        <v>16</v>
      </c>
      <c r="F663">
        <v>2019</v>
      </c>
      <c r="G663" t="s">
        <v>13</v>
      </c>
      <c r="H663">
        <f>VLOOKUP(Table1[[#This Row],[end_use_level2]],Table2[#All],3,0)</f>
        <v>3</v>
      </c>
      <c r="I663" t="str">
        <f>VLOOKUP(Table1[[#This Row],[id_end_use]],Table3[#All],2,0)</f>
        <v>space heating</v>
      </c>
      <c r="J663">
        <f>VLOOKUP(Table1[[#This Row],[end_use_level2]],Table2[#All],2,0)</f>
        <v>6</v>
      </c>
      <c r="K663" t="s">
        <v>10</v>
      </c>
      <c r="L663">
        <v>0</v>
      </c>
    </row>
    <row r="664" spans="1:12" x14ac:dyDescent="0.25">
      <c r="A664">
        <v>3</v>
      </c>
      <c r="B664">
        <v>310</v>
      </c>
      <c r="C664" t="s">
        <v>32</v>
      </c>
      <c r="D664">
        <v>2</v>
      </c>
      <c r="E664" t="s">
        <v>16</v>
      </c>
      <c r="F664">
        <v>2019</v>
      </c>
      <c r="G664" t="s">
        <v>13</v>
      </c>
      <c r="H664">
        <f>VLOOKUP(Table1[[#This Row],[end_use_level2]],Table2[#All],3,0)</f>
        <v>1</v>
      </c>
      <c r="I664" t="str">
        <f>VLOOKUP(Table1[[#This Row],[id_end_use]],Table3[#All],2,0)</f>
        <v>appliance</v>
      </c>
      <c r="J664">
        <f>VLOOKUP(Table1[[#This Row],[end_use_level2]],Table2[#All],2,0)</f>
        <v>7</v>
      </c>
      <c r="K664" t="s">
        <v>11</v>
      </c>
      <c r="L664">
        <v>0</v>
      </c>
    </row>
    <row r="665" spans="1:12" x14ac:dyDescent="0.25">
      <c r="A665">
        <v>3</v>
      </c>
      <c r="B665">
        <v>310</v>
      </c>
      <c r="C665" t="s">
        <v>32</v>
      </c>
      <c r="D665">
        <v>2</v>
      </c>
      <c r="E665" t="s">
        <v>16</v>
      </c>
      <c r="F665">
        <v>2019</v>
      </c>
      <c r="G665" t="s">
        <v>13</v>
      </c>
      <c r="H665">
        <f>VLOOKUP(Table1[[#This Row],[end_use_level2]],Table2[#All],3,0)</f>
        <v>2</v>
      </c>
      <c r="I665" t="str">
        <f>VLOOKUP(Table1[[#This Row],[id_end_use]],Table3[#All],2,0)</f>
        <v>space cooling</v>
      </c>
      <c r="J665">
        <f>VLOOKUP(Table1[[#This Row],[end_use_level2]],Table2[#All],2,0)</f>
        <v>8</v>
      </c>
      <c r="K665" t="s">
        <v>12</v>
      </c>
      <c r="L665">
        <v>0</v>
      </c>
    </row>
    <row r="666" spans="1:12" x14ac:dyDescent="0.25">
      <c r="A666">
        <v>3</v>
      </c>
      <c r="B666">
        <v>310</v>
      </c>
      <c r="C666" t="s">
        <v>32</v>
      </c>
      <c r="D666">
        <v>8</v>
      </c>
      <c r="E666" t="s">
        <v>19</v>
      </c>
      <c r="F666">
        <v>2019</v>
      </c>
      <c r="G666" t="s">
        <v>13</v>
      </c>
      <c r="H666">
        <f>VLOOKUP(Table1[[#This Row],[end_use_level2]],Table2[#All],3,0)</f>
        <v>1</v>
      </c>
      <c r="I666" t="str">
        <f>VLOOKUP(Table1[[#This Row],[id_end_use]],Table3[#All],2,0)</f>
        <v>appliance</v>
      </c>
      <c r="J666">
        <f>VLOOKUP(Table1[[#This Row],[end_use_level2]],Table2[#All],2,0)</f>
        <v>1</v>
      </c>
      <c r="K666" t="s">
        <v>5</v>
      </c>
      <c r="L666">
        <v>0</v>
      </c>
    </row>
    <row r="667" spans="1:12" x14ac:dyDescent="0.25">
      <c r="A667">
        <v>3</v>
      </c>
      <c r="B667">
        <v>310</v>
      </c>
      <c r="C667" t="s">
        <v>32</v>
      </c>
      <c r="D667">
        <v>8</v>
      </c>
      <c r="E667" t="s">
        <v>19</v>
      </c>
      <c r="F667">
        <v>2019</v>
      </c>
      <c r="G667" t="s">
        <v>13</v>
      </c>
      <c r="H667">
        <f>VLOOKUP(Table1[[#This Row],[end_use_level2]],Table2[#All],3,0)</f>
        <v>1</v>
      </c>
      <c r="I667" t="str">
        <f>VLOOKUP(Table1[[#This Row],[id_end_use]],Table3[#All],2,0)</f>
        <v>appliance</v>
      </c>
      <c r="J667">
        <f>VLOOKUP(Table1[[#This Row],[end_use_level2]],Table2[#All],2,0)</f>
        <v>2</v>
      </c>
      <c r="K667" t="s">
        <v>6</v>
      </c>
      <c r="L667">
        <v>0</v>
      </c>
    </row>
    <row r="668" spans="1:12" x14ac:dyDescent="0.25">
      <c r="A668">
        <v>3</v>
      </c>
      <c r="B668">
        <v>310</v>
      </c>
      <c r="C668" t="s">
        <v>32</v>
      </c>
      <c r="D668">
        <v>8</v>
      </c>
      <c r="E668" t="s">
        <v>19</v>
      </c>
      <c r="F668">
        <v>2019</v>
      </c>
      <c r="G668" t="s">
        <v>13</v>
      </c>
      <c r="H668">
        <f>VLOOKUP(Table1[[#This Row],[end_use_level2]],Table2[#All],3,0)</f>
        <v>1</v>
      </c>
      <c r="I668" t="str">
        <f>VLOOKUP(Table1[[#This Row],[id_end_use]],Table3[#All],2,0)</f>
        <v>appliance</v>
      </c>
      <c r="J668">
        <f>VLOOKUP(Table1[[#This Row],[end_use_level2]],Table2[#All],2,0)</f>
        <v>3</v>
      </c>
      <c r="K668" t="s">
        <v>7</v>
      </c>
      <c r="L668">
        <v>0</v>
      </c>
    </row>
    <row r="669" spans="1:12" x14ac:dyDescent="0.25">
      <c r="A669">
        <v>3</v>
      </c>
      <c r="B669">
        <v>310</v>
      </c>
      <c r="C669" t="s">
        <v>32</v>
      </c>
      <c r="D669">
        <v>8</v>
      </c>
      <c r="E669" t="s">
        <v>19</v>
      </c>
      <c r="F669">
        <v>2019</v>
      </c>
      <c r="G669" t="s">
        <v>13</v>
      </c>
      <c r="H669">
        <f>VLOOKUP(Table1[[#This Row],[end_use_level2]],Table2[#All],3,0)</f>
        <v>4</v>
      </c>
      <c r="I669" t="str">
        <f>VLOOKUP(Table1[[#This Row],[id_end_use]],Table3[#All],2,0)</f>
        <v>domestic hot water</v>
      </c>
      <c r="J669">
        <f>VLOOKUP(Table1[[#This Row],[end_use_level2]],Table2[#All],2,0)</f>
        <v>4</v>
      </c>
      <c r="K669" t="s">
        <v>8</v>
      </c>
      <c r="L669">
        <v>35671007.174121566</v>
      </c>
    </row>
    <row r="670" spans="1:12" x14ac:dyDescent="0.25">
      <c r="A670">
        <v>3</v>
      </c>
      <c r="B670">
        <v>310</v>
      </c>
      <c r="C670" t="s">
        <v>32</v>
      </c>
      <c r="D670">
        <v>8</v>
      </c>
      <c r="E670" t="s">
        <v>19</v>
      </c>
      <c r="F670">
        <v>2019</v>
      </c>
      <c r="G670" t="s">
        <v>13</v>
      </c>
      <c r="H670">
        <f>VLOOKUP(Table1[[#This Row],[end_use_level2]],Table2[#All],3,0)</f>
        <v>1</v>
      </c>
      <c r="I670" t="str">
        <f>VLOOKUP(Table1[[#This Row],[id_end_use]],Table3[#All],2,0)</f>
        <v>appliance</v>
      </c>
      <c r="J670">
        <f>VLOOKUP(Table1[[#This Row],[end_use_level2]],Table2[#All],2,0)</f>
        <v>5</v>
      </c>
      <c r="K670" t="s">
        <v>9</v>
      </c>
      <c r="L670">
        <v>0</v>
      </c>
    </row>
    <row r="671" spans="1:12" x14ac:dyDescent="0.25">
      <c r="A671">
        <v>3</v>
      </c>
      <c r="B671">
        <v>310</v>
      </c>
      <c r="C671" t="s">
        <v>32</v>
      </c>
      <c r="D671">
        <v>8</v>
      </c>
      <c r="E671" t="s">
        <v>19</v>
      </c>
      <c r="F671">
        <v>2019</v>
      </c>
      <c r="G671" t="s">
        <v>13</v>
      </c>
      <c r="H671">
        <f>VLOOKUP(Table1[[#This Row],[end_use_level2]],Table2[#All],3,0)</f>
        <v>3</v>
      </c>
      <c r="I671" t="str">
        <f>VLOOKUP(Table1[[#This Row],[id_end_use]],Table3[#All],2,0)</f>
        <v>space heating</v>
      </c>
      <c r="J671">
        <f>VLOOKUP(Table1[[#This Row],[end_use_level2]],Table2[#All],2,0)</f>
        <v>6</v>
      </c>
      <c r="K671" t="s">
        <v>10</v>
      </c>
      <c r="L671">
        <v>2001708746.4947777</v>
      </c>
    </row>
    <row r="672" spans="1:12" x14ac:dyDescent="0.25">
      <c r="A672">
        <v>3</v>
      </c>
      <c r="B672">
        <v>310</v>
      </c>
      <c r="C672" t="s">
        <v>32</v>
      </c>
      <c r="D672">
        <v>8</v>
      </c>
      <c r="E672" t="s">
        <v>19</v>
      </c>
      <c r="F672">
        <v>2019</v>
      </c>
      <c r="G672" t="s">
        <v>13</v>
      </c>
      <c r="H672">
        <f>VLOOKUP(Table1[[#This Row],[end_use_level2]],Table2[#All],3,0)</f>
        <v>1</v>
      </c>
      <c r="I672" t="str">
        <f>VLOOKUP(Table1[[#This Row],[id_end_use]],Table3[#All],2,0)</f>
        <v>appliance</v>
      </c>
      <c r="J672">
        <f>VLOOKUP(Table1[[#This Row],[end_use_level2]],Table2[#All],2,0)</f>
        <v>7</v>
      </c>
      <c r="K672" t="s">
        <v>11</v>
      </c>
      <c r="L672">
        <v>0</v>
      </c>
    </row>
    <row r="673" spans="1:12" x14ac:dyDescent="0.25">
      <c r="A673">
        <v>3</v>
      </c>
      <c r="B673">
        <v>310</v>
      </c>
      <c r="C673" t="s">
        <v>32</v>
      </c>
      <c r="D673">
        <v>8</v>
      </c>
      <c r="E673" t="s">
        <v>19</v>
      </c>
      <c r="F673">
        <v>2019</v>
      </c>
      <c r="G673" t="s">
        <v>13</v>
      </c>
      <c r="H673">
        <f>VLOOKUP(Table1[[#This Row],[end_use_level2]],Table2[#All],3,0)</f>
        <v>2</v>
      </c>
      <c r="I673" t="str">
        <f>VLOOKUP(Table1[[#This Row],[id_end_use]],Table3[#All],2,0)</f>
        <v>space cooling</v>
      </c>
      <c r="J673">
        <f>VLOOKUP(Table1[[#This Row],[end_use_level2]],Table2[#All],2,0)</f>
        <v>8</v>
      </c>
      <c r="K673" t="s">
        <v>12</v>
      </c>
      <c r="L673">
        <v>0</v>
      </c>
    </row>
    <row r="674" spans="1:12" x14ac:dyDescent="0.25">
      <c r="A674">
        <v>3</v>
      </c>
      <c r="B674">
        <v>310</v>
      </c>
      <c r="C674" t="s">
        <v>32</v>
      </c>
      <c r="D674">
        <v>9</v>
      </c>
      <c r="E674" t="s">
        <v>20</v>
      </c>
      <c r="F674">
        <v>2019</v>
      </c>
      <c r="G674" t="s">
        <v>13</v>
      </c>
      <c r="H674">
        <f>VLOOKUP(Table1[[#This Row],[end_use_level2]],Table2[#All],3,0)</f>
        <v>1</v>
      </c>
      <c r="I674" t="str">
        <f>VLOOKUP(Table1[[#This Row],[id_end_use]],Table3[#All],2,0)</f>
        <v>appliance</v>
      </c>
      <c r="J674">
        <f>VLOOKUP(Table1[[#This Row],[end_use_level2]],Table2[#All],2,0)</f>
        <v>1</v>
      </c>
      <c r="K674" t="s">
        <v>5</v>
      </c>
      <c r="L674">
        <v>0</v>
      </c>
    </row>
    <row r="675" spans="1:12" x14ac:dyDescent="0.25">
      <c r="A675">
        <v>3</v>
      </c>
      <c r="B675">
        <v>310</v>
      </c>
      <c r="C675" t="s">
        <v>32</v>
      </c>
      <c r="D675">
        <v>9</v>
      </c>
      <c r="E675" t="s">
        <v>20</v>
      </c>
      <c r="F675">
        <v>2019</v>
      </c>
      <c r="G675" t="s">
        <v>13</v>
      </c>
      <c r="H675">
        <f>VLOOKUP(Table1[[#This Row],[end_use_level2]],Table2[#All],3,0)</f>
        <v>1</v>
      </c>
      <c r="I675" t="str">
        <f>VLOOKUP(Table1[[#This Row],[id_end_use]],Table3[#All],2,0)</f>
        <v>appliance</v>
      </c>
      <c r="J675">
        <f>VLOOKUP(Table1[[#This Row],[end_use_level2]],Table2[#All],2,0)</f>
        <v>2</v>
      </c>
      <c r="K675" t="s">
        <v>6</v>
      </c>
      <c r="L675">
        <v>0</v>
      </c>
    </row>
    <row r="676" spans="1:12" x14ac:dyDescent="0.25">
      <c r="A676">
        <v>3</v>
      </c>
      <c r="B676">
        <v>310</v>
      </c>
      <c r="C676" t="s">
        <v>32</v>
      </c>
      <c r="D676">
        <v>9</v>
      </c>
      <c r="E676" t="s">
        <v>20</v>
      </c>
      <c r="F676">
        <v>2019</v>
      </c>
      <c r="G676" t="s">
        <v>13</v>
      </c>
      <c r="H676">
        <f>VLOOKUP(Table1[[#This Row],[end_use_level2]],Table2[#All],3,0)</f>
        <v>1</v>
      </c>
      <c r="I676" t="str">
        <f>VLOOKUP(Table1[[#This Row],[id_end_use]],Table3[#All],2,0)</f>
        <v>appliance</v>
      </c>
      <c r="J676">
        <f>VLOOKUP(Table1[[#This Row],[end_use_level2]],Table2[#All],2,0)</f>
        <v>3</v>
      </c>
      <c r="K676" t="s">
        <v>7</v>
      </c>
      <c r="L676">
        <v>0</v>
      </c>
    </row>
    <row r="677" spans="1:12" x14ac:dyDescent="0.25">
      <c r="A677">
        <v>3</v>
      </c>
      <c r="B677">
        <v>310</v>
      </c>
      <c r="C677" t="s">
        <v>32</v>
      </c>
      <c r="D677">
        <v>9</v>
      </c>
      <c r="E677" t="s">
        <v>20</v>
      </c>
      <c r="F677">
        <v>2019</v>
      </c>
      <c r="G677" t="s">
        <v>13</v>
      </c>
      <c r="H677">
        <f>VLOOKUP(Table1[[#This Row],[end_use_level2]],Table2[#All],3,0)</f>
        <v>4</v>
      </c>
      <c r="I677" t="str">
        <f>VLOOKUP(Table1[[#This Row],[id_end_use]],Table3[#All],2,0)</f>
        <v>domestic hot water</v>
      </c>
      <c r="J677">
        <f>VLOOKUP(Table1[[#This Row],[end_use_level2]],Table2[#All],2,0)</f>
        <v>4</v>
      </c>
      <c r="K677" t="s">
        <v>8</v>
      </c>
      <c r="L677">
        <v>17878651.173019934</v>
      </c>
    </row>
    <row r="678" spans="1:12" x14ac:dyDescent="0.25">
      <c r="A678">
        <v>3</v>
      </c>
      <c r="B678">
        <v>310</v>
      </c>
      <c r="C678" t="s">
        <v>32</v>
      </c>
      <c r="D678">
        <v>9</v>
      </c>
      <c r="E678" t="s">
        <v>20</v>
      </c>
      <c r="F678">
        <v>2019</v>
      </c>
      <c r="G678" t="s">
        <v>13</v>
      </c>
      <c r="H678">
        <f>VLOOKUP(Table1[[#This Row],[end_use_level2]],Table2[#All],3,0)</f>
        <v>1</v>
      </c>
      <c r="I678" t="str">
        <f>VLOOKUP(Table1[[#This Row],[id_end_use]],Table3[#All],2,0)</f>
        <v>appliance</v>
      </c>
      <c r="J678">
        <f>VLOOKUP(Table1[[#This Row],[end_use_level2]],Table2[#All],2,0)</f>
        <v>5</v>
      </c>
      <c r="K678" t="s">
        <v>9</v>
      </c>
      <c r="L678">
        <v>0</v>
      </c>
    </row>
    <row r="679" spans="1:12" x14ac:dyDescent="0.25">
      <c r="A679">
        <v>3</v>
      </c>
      <c r="B679">
        <v>310</v>
      </c>
      <c r="C679" t="s">
        <v>32</v>
      </c>
      <c r="D679">
        <v>9</v>
      </c>
      <c r="E679" t="s">
        <v>20</v>
      </c>
      <c r="F679">
        <v>2019</v>
      </c>
      <c r="G679" t="s">
        <v>13</v>
      </c>
      <c r="H679">
        <f>VLOOKUP(Table1[[#This Row],[end_use_level2]],Table2[#All],3,0)</f>
        <v>3</v>
      </c>
      <c r="I679" t="str">
        <f>VLOOKUP(Table1[[#This Row],[id_end_use]],Table3[#All],2,0)</f>
        <v>space heating</v>
      </c>
      <c r="J679">
        <f>VLOOKUP(Table1[[#This Row],[end_use_level2]],Table2[#All],2,0)</f>
        <v>6</v>
      </c>
      <c r="K679" t="s">
        <v>10</v>
      </c>
      <c r="L679">
        <v>124514322.47558185</v>
      </c>
    </row>
    <row r="680" spans="1:12" x14ac:dyDescent="0.25">
      <c r="A680">
        <v>3</v>
      </c>
      <c r="B680">
        <v>310</v>
      </c>
      <c r="C680" t="s">
        <v>32</v>
      </c>
      <c r="D680">
        <v>9</v>
      </c>
      <c r="E680" t="s">
        <v>20</v>
      </c>
      <c r="F680">
        <v>2019</v>
      </c>
      <c r="G680" t="s">
        <v>13</v>
      </c>
      <c r="H680">
        <f>VLOOKUP(Table1[[#This Row],[end_use_level2]],Table2[#All],3,0)</f>
        <v>1</v>
      </c>
      <c r="I680" t="str">
        <f>VLOOKUP(Table1[[#This Row],[id_end_use]],Table3[#All],2,0)</f>
        <v>appliance</v>
      </c>
      <c r="J680">
        <f>VLOOKUP(Table1[[#This Row],[end_use_level2]],Table2[#All],2,0)</f>
        <v>7</v>
      </c>
      <c r="K680" t="s">
        <v>11</v>
      </c>
      <c r="L680">
        <v>0</v>
      </c>
    </row>
    <row r="681" spans="1:12" x14ac:dyDescent="0.25">
      <c r="A681">
        <v>3</v>
      </c>
      <c r="B681">
        <v>310</v>
      </c>
      <c r="C681" t="s">
        <v>32</v>
      </c>
      <c r="D681">
        <v>9</v>
      </c>
      <c r="E681" t="s">
        <v>20</v>
      </c>
      <c r="F681">
        <v>2019</v>
      </c>
      <c r="G681" t="s">
        <v>13</v>
      </c>
      <c r="H681">
        <f>VLOOKUP(Table1[[#This Row],[end_use_level2]],Table2[#All],3,0)</f>
        <v>2</v>
      </c>
      <c r="I681" t="str">
        <f>VLOOKUP(Table1[[#This Row],[id_end_use]],Table3[#All],2,0)</f>
        <v>space cooling</v>
      </c>
      <c r="J681">
        <f>VLOOKUP(Table1[[#This Row],[end_use_level2]],Table2[#All],2,0)</f>
        <v>8</v>
      </c>
      <c r="K681" t="s">
        <v>12</v>
      </c>
      <c r="L681">
        <v>0</v>
      </c>
    </row>
    <row r="682" spans="1:12" x14ac:dyDescent="0.25">
      <c r="A682">
        <v>3</v>
      </c>
      <c r="B682">
        <v>310</v>
      </c>
      <c r="C682" t="s">
        <v>32</v>
      </c>
      <c r="D682">
        <v>6</v>
      </c>
      <c r="E682" t="s">
        <v>18</v>
      </c>
      <c r="F682">
        <v>2019</v>
      </c>
      <c r="G682" t="s">
        <v>13</v>
      </c>
      <c r="H682">
        <f>VLOOKUP(Table1[[#This Row],[end_use_level2]],Table2[#All],3,0)</f>
        <v>1</v>
      </c>
      <c r="I682" t="str">
        <f>VLOOKUP(Table1[[#This Row],[id_end_use]],Table3[#All],2,0)</f>
        <v>appliance</v>
      </c>
      <c r="J682">
        <f>VLOOKUP(Table1[[#This Row],[end_use_level2]],Table2[#All],2,0)</f>
        <v>1</v>
      </c>
      <c r="K682" t="s">
        <v>5</v>
      </c>
      <c r="L682">
        <v>0</v>
      </c>
    </row>
    <row r="683" spans="1:12" x14ac:dyDescent="0.25">
      <c r="A683">
        <v>3</v>
      </c>
      <c r="B683">
        <v>310</v>
      </c>
      <c r="C683" t="s">
        <v>32</v>
      </c>
      <c r="D683">
        <v>6</v>
      </c>
      <c r="E683" t="s">
        <v>18</v>
      </c>
      <c r="F683">
        <v>2019</v>
      </c>
      <c r="G683" t="s">
        <v>13</v>
      </c>
      <c r="H683">
        <f>VLOOKUP(Table1[[#This Row],[end_use_level2]],Table2[#All],3,0)</f>
        <v>1</v>
      </c>
      <c r="I683" t="str">
        <f>VLOOKUP(Table1[[#This Row],[id_end_use]],Table3[#All],2,0)</f>
        <v>appliance</v>
      </c>
      <c r="J683">
        <f>VLOOKUP(Table1[[#This Row],[end_use_level2]],Table2[#All],2,0)</f>
        <v>2</v>
      </c>
      <c r="K683" t="s">
        <v>6</v>
      </c>
      <c r="L683">
        <v>0</v>
      </c>
    </row>
    <row r="684" spans="1:12" x14ac:dyDescent="0.25">
      <c r="A684">
        <v>3</v>
      </c>
      <c r="B684">
        <v>310</v>
      </c>
      <c r="C684" t="s">
        <v>32</v>
      </c>
      <c r="D684">
        <v>6</v>
      </c>
      <c r="E684" t="s">
        <v>18</v>
      </c>
      <c r="F684">
        <v>2019</v>
      </c>
      <c r="G684" t="s">
        <v>13</v>
      </c>
      <c r="H684">
        <f>VLOOKUP(Table1[[#This Row],[end_use_level2]],Table2[#All],3,0)</f>
        <v>1</v>
      </c>
      <c r="I684" t="str">
        <f>VLOOKUP(Table1[[#This Row],[id_end_use]],Table3[#All],2,0)</f>
        <v>appliance</v>
      </c>
      <c r="J684">
        <f>VLOOKUP(Table1[[#This Row],[end_use_level2]],Table2[#All],2,0)</f>
        <v>3</v>
      </c>
      <c r="K684" t="s">
        <v>7</v>
      </c>
      <c r="L684">
        <v>0</v>
      </c>
    </row>
    <row r="685" spans="1:12" x14ac:dyDescent="0.25">
      <c r="A685">
        <v>3</v>
      </c>
      <c r="B685">
        <v>310</v>
      </c>
      <c r="C685" t="s">
        <v>32</v>
      </c>
      <c r="D685">
        <v>6</v>
      </c>
      <c r="E685" t="s">
        <v>18</v>
      </c>
      <c r="F685">
        <v>2019</v>
      </c>
      <c r="G685" t="s">
        <v>13</v>
      </c>
      <c r="H685">
        <f>VLOOKUP(Table1[[#This Row],[end_use_level2]],Table2[#All],3,0)</f>
        <v>4</v>
      </c>
      <c r="I685" t="str">
        <f>VLOOKUP(Table1[[#This Row],[id_end_use]],Table3[#All],2,0)</f>
        <v>domestic hot water</v>
      </c>
      <c r="J685">
        <f>VLOOKUP(Table1[[#This Row],[end_use_level2]],Table2[#All],2,0)</f>
        <v>4</v>
      </c>
      <c r="K685" t="s">
        <v>8</v>
      </c>
      <c r="L685">
        <v>326323023.58720851</v>
      </c>
    </row>
    <row r="686" spans="1:12" x14ac:dyDescent="0.25">
      <c r="A686">
        <v>3</v>
      </c>
      <c r="B686">
        <v>310</v>
      </c>
      <c r="C686" t="s">
        <v>32</v>
      </c>
      <c r="D686">
        <v>6</v>
      </c>
      <c r="E686" t="s">
        <v>18</v>
      </c>
      <c r="F686">
        <v>2019</v>
      </c>
      <c r="G686" t="s">
        <v>13</v>
      </c>
      <c r="H686">
        <f>VLOOKUP(Table1[[#This Row],[end_use_level2]],Table2[#All],3,0)</f>
        <v>1</v>
      </c>
      <c r="I686" t="str">
        <f>VLOOKUP(Table1[[#This Row],[id_end_use]],Table3[#All],2,0)</f>
        <v>appliance</v>
      </c>
      <c r="J686">
        <f>VLOOKUP(Table1[[#This Row],[end_use_level2]],Table2[#All],2,0)</f>
        <v>5</v>
      </c>
      <c r="K686" t="s">
        <v>9</v>
      </c>
      <c r="L686">
        <v>6190800.0390002932</v>
      </c>
    </row>
    <row r="687" spans="1:12" x14ac:dyDescent="0.25">
      <c r="A687">
        <v>3</v>
      </c>
      <c r="B687">
        <v>310</v>
      </c>
      <c r="C687" t="s">
        <v>32</v>
      </c>
      <c r="D687">
        <v>6</v>
      </c>
      <c r="E687" t="s">
        <v>18</v>
      </c>
      <c r="F687">
        <v>2019</v>
      </c>
      <c r="G687" t="s">
        <v>13</v>
      </c>
      <c r="H687">
        <f>VLOOKUP(Table1[[#This Row],[end_use_level2]],Table2[#All],3,0)</f>
        <v>3</v>
      </c>
      <c r="I687" t="str">
        <f>VLOOKUP(Table1[[#This Row],[id_end_use]],Table3[#All],2,0)</f>
        <v>space heating</v>
      </c>
      <c r="J687">
        <f>VLOOKUP(Table1[[#This Row],[end_use_level2]],Table2[#All],2,0)</f>
        <v>6</v>
      </c>
      <c r="K687" t="s">
        <v>10</v>
      </c>
      <c r="L687">
        <v>6335273507.2338963</v>
      </c>
    </row>
    <row r="688" spans="1:12" x14ac:dyDescent="0.25">
      <c r="A688">
        <v>3</v>
      </c>
      <c r="B688">
        <v>310</v>
      </c>
      <c r="C688" t="s">
        <v>32</v>
      </c>
      <c r="D688">
        <v>6</v>
      </c>
      <c r="E688" t="s">
        <v>18</v>
      </c>
      <c r="F688">
        <v>2019</v>
      </c>
      <c r="G688" t="s">
        <v>13</v>
      </c>
      <c r="H688">
        <f>VLOOKUP(Table1[[#This Row],[end_use_level2]],Table2[#All],3,0)</f>
        <v>1</v>
      </c>
      <c r="I688" t="str">
        <f>VLOOKUP(Table1[[#This Row],[id_end_use]],Table3[#All],2,0)</f>
        <v>appliance</v>
      </c>
      <c r="J688">
        <f>VLOOKUP(Table1[[#This Row],[end_use_level2]],Table2[#All],2,0)</f>
        <v>7</v>
      </c>
      <c r="K688" t="s">
        <v>11</v>
      </c>
      <c r="L688">
        <v>0</v>
      </c>
    </row>
    <row r="689" spans="1:12" x14ac:dyDescent="0.25">
      <c r="A689">
        <v>3</v>
      </c>
      <c r="B689">
        <v>310</v>
      </c>
      <c r="C689" t="s">
        <v>32</v>
      </c>
      <c r="D689">
        <v>6</v>
      </c>
      <c r="E689" t="s">
        <v>18</v>
      </c>
      <c r="F689">
        <v>2019</v>
      </c>
      <c r="G689" t="s">
        <v>13</v>
      </c>
      <c r="H689">
        <f>VLOOKUP(Table1[[#This Row],[end_use_level2]],Table2[#All],3,0)</f>
        <v>2</v>
      </c>
      <c r="I689" t="str">
        <f>VLOOKUP(Table1[[#This Row],[id_end_use]],Table3[#All],2,0)</f>
        <v>space cooling</v>
      </c>
      <c r="J689">
        <f>VLOOKUP(Table1[[#This Row],[end_use_level2]],Table2[#All],2,0)</f>
        <v>8</v>
      </c>
      <c r="K689" t="s">
        <v>12</v>
      </c>
      <c r="L689">
        <v>0</v>
      </c>
    </row>
    <row r="690" spans="1:12" x14ac:dyDescent="0.25">
      <c r="A690">
        <v>3</v>
      </c>
      <c r="B690">
        <v>310</v>
      </c>
      <c r="C690" t="s">
        <v>32</v>
      </c>
      <c r="D690">
        <v>12</v>
      </c>
      <c r="E690" t="s">
        <v>21</v>
      </c>
      <c r="F690">
        <v>2019</v>
      </c>
      <c r="G690" t="s">
        <v>13</v>
      </c>
      <c r="H690">
        <f>VLOOKUP(Table1[[#This Row],[end_use_level2]],Table2[#All],3,0)</f>
        <v>1</v>
      </c>
      <c r="I690" t="str">
        <f>VLOOKUP(Table1[[#This Row],[id_end_use]],Table3[#All],2,0)</f>
        <v>appliance</v>
      </c>
      <c r="J690">
        <f>VLOOKUP(Table1[[#This Row],[end_use_level2]],Table2[#All],2,0)</f>
        <v>1</v>
      </c>
      <c r="K690" t="s">
        <v>5</v>
      </c>
      <c r="L690">
        <v>0</v>
      </c>
    </row>
    <row r="691" spans="1:12" x14ac:dyDescent="0.25">
      <c r="A691">
        <v>3</v>
      </c>
      <c r="B691">
        <v>310</v>
      </c>
      <c r="C691" t="s">
        <v>32</v>
      </c>
      <c r="D691">
        <v>12</v>
      </c>
      <c r="E691" t="s">
        <v>21</v>
      </c>
      <c r="F691">
        <v>2019</v>
      </c>
      <c r="G691" t="s">
        <v>13</v>
      </c>
      <c r="H691">
        <f>VLOOKUP(Table1[[#This Row],[end_use_level2]],Table2[#All],3,0)</f>
        <v>1</v>
      </c>
      <c r="I691" t="str">
        <f>VLOOKUP(Table1[[#This Row],[id_end_use]],Table3[#All],2,0)</f>
        <v>appliance</v>
      </c>
      <c r="J691">
        <f>VLOOKUP(Table1[[#This Row],[end_use_level2]],Table2[#All],2,0)</f>
        <v>2</v>
      </c>
      <c r="K691" t="s">
        <v>6</v>
      </c>
      <c r="L691">
        <v>0</v>
      </c>
    </row>
    <row r="692" spans="1:12" x14ac:dyDescent="0.25">
      <c r="A692">
        <v>3</v>
      </c>
      <c r="B692">
        <v>310</v>
      </c>
      <c r="C692" t="s">
        <v>32</v>
      </c>
      <c r="D692">
        <v>12</v>
      </c>
      <c r="E692" t="s">
        <v>21</v>
      </c>
      <c r="F692">
        <v>2019</v>
      </c>
      <c r="G692" t="s">
        <v>13</v>
      </c>
      <c r="H692">
        <f>VLOOKUP(Table1[[#This Row],[end_use_level2]],Table2[#All],3,0)</f>
        <v>1</v>
      </c>
      <c r="I692" t="str">
        <f>VLOOKUP(Table1[[#This Row],[id_end_use]],Table3[#All],2,0)</f>
        <v>appliance</v>
      </c>
      <c r="J692">
        <f>VLOOKUP(Table1[[#This Row],[end_use_level2]],Table2[#All],2,0)</f>
        <v>3</v>
      </c>
      <c r="K692" t="s">
        <v>7</v>
      </c>
      <c r="L692">
        <v>0</v>
      </c>
    </row>
    <row r="693" spans="1:12" x14ac:dyDescent="0.25">
      <c r="A693">
        <v>3</v>
      </c>
      <c r="B693">
        <v>310</v>
      </c>
      <c r="C693" t="s">
        <v>32</v>
      </c>
      <c r="D693">
        <v>12</v>
      </c>
      <c r="E693" t="s">
        <v>21</v>
      </c>
      <c r="F693">
        <v>2019</v>
      </c>
      <c r="G693" t="s">
        <v>13</v>
      </c>
      <c r="H693">
        <f>VLOOKUP(Table1[[#This Row],[end_use_level2]],Table2[#All],3,0)</f>
        <v>4</v>
      </c>
      <c r="I693" t="str">
        <f>VLOOKUP(Table1[[#This Row],[id_end_use]],Table3[#All],2,0)</f>
        <v>domestic hot water</v>
      </c>
      <c r="J693">
        <f>VLOOKUP(Table1[[#This Row],[end_use_level2]],Table2[#All],2,0)</f>
        <v>4</v>
      </c>
      <c r="K693" t="s">
        <v>8</v>
      </c>
      <c r="L693">
        <v>74115125.144708261</v>
      </c>
    </row>
    <row r="694" spans="1:12" x14ac:dyDescent="0.25">
      <c r="A694">
        <v>3</v>
      </c>
      <c r="B694">
        <v>310</v>
      </c>
      <c r="C694" t="s">
        <v>32</v>
      </c>
      <c r="D694">
        <v>12</v>
      </c>
      <c r="E694" t="s">
        <v>21</v>
      </c>
      <c r="F694">
        <v>2019</v>
      </c>
      <c r="G694" t="s">
        <v>13</v>
      </c>
      <c r="H694">
        <f>VLOOKUP(Table1[[#This Row],[end_use_level2]],Table2[#All],3,0)</f>
        <v>1</v>
      </c>
      <c r="I694" t="str">
        <f>VLOOKUP(Table1[[#This Row],[id_end_use]],Table3[#All],2,0)</f>
        <v>appliance</v>
      </c>
      <c r="J694">
        <f>VLOOKUP(Table1[[#This Row],[end_use_level2]],Table2[#All],2,0)</f>
        <v>5</v>
      </c>
      <c r="K694" t="s">
        <v>9</v>
      </c>
      <c r="L694">
        <v>0</v>
      </c>
    </row>
    <row r="695" spans="1:12" x14ac:dyDescent="0.25">
      <c r="A695">
        <v>3</v>
      </c>
      <c r="B695">
        <v>310</v>
      </c>
      <c r="C695" t="s">
        <v>32</v>
      </c>
      <c r="D695">
        <v>12</v>
      </c>
      <c r="E695" t="s">
        <v>21</v>
      </c>
      <c r="F695">
        <v>2019</v>
      </c>
      <c r="G695" t="s">
        <v>13</v>
      </c>
      <c r="H695">
        <f>VLOOKUP(Table1[[#This Row],[end_use_level2]],Table2[#All],3,0)</f>
        <v>3</v>
      </c>
      <c r="I695" t="str">
        <f>VLOOKUP(Table1[[#This Row],[id_end_use]],Table3[#All],2,0)</f>
        <v>space heating</v>
      </c>
      <c r="J695">
        <f>VLOOKUP(Table1[[#This Row],[end_use_level2]],Table2[#All],2,0)</f>
        <v>6</v>
      </c>
      <c r="K695" t="s">
        <v>10</v>
      </c>
      <c r="L695">
        <v>197333348.5902572</v>
      </c>
    </row>
    <row r="696" spans="1:12" x14ac:dyDescent="0.25">
      <c r="A696">
        <v>3</v>
      </c>
      <c r="B696">
        <v>310</v>
      </c>
      <c r="C696" t="s">
        <v>32</v>
      </c>
      <c r="D696">
        <v>12</v>
      </c>
      <c r="E696" t="s">
        <v>21</v>
      </c>
      <c r="F696">
        <v>2019</v>
      </c>
      <c r="G696" t="s">
        <v>13</v>
      </c>
      <c r="H696">
        <f>VLOOKUP(Table1[[#This Row],[end_use_level2]],Table2[#All],3,0)</f>
        <v>1</v>
      </c>
      <c r="I696" t="str">
        <f>VLOOKUP(Table1[[#This Row],[id_end_use]],Table3[#All],2,0)</f>
        <v>appliance</v>
      </c>
      <c r="J696">
        <f>VLOOKUP(Table1[[#This Row],[end_use_level2]],Table2[#All],2,0)</f>
        <v>7</v>
      </c>
      <c r="K696" t="s">
        <v>11</v>
      </c>
      <c r="L696">
        <v>0</v>
      </c>
    </row>
    <row r="697" spans="1:12" x14ac:dyDescent="0.25">
      <c r="A697">
        <v>3</v>
      </c>
      <c r="B697">
        <v>310</v>
      </c>
      <c r="C697" t="s">
        <v>32</v>
      </c>
      <c r="D697">
        <v>12</v>
      </c>
      <c r="E697" t="s">
        <v>21</v>
      </c>
      <c r="F697">
        <v>2019</v>
      </c>
      <c r="G697" t="s">
        <v>13</v>
      </c>
      <c r="H697">
        <f>VLOOKUP(Table1[[#This Row],[end_use_level2]],Table2[#All],3,0)</f>
        <v>2</v>
      </c>
      <c r="I697" t="str">
        <f>VLOOKUP(Table1[[#This Row],[id_end_use]],Table3[#All],2,0)</f>
        <v>space cooling</v>
      </c>
      <c r="J697">
        <f>VLOOKUP(Table1[[#This Row],[end_use_level2]],Table2[#All],2,0)</f>
        <v>8</v>
      </c>
      <c r="K697" t="s">
        <v>12</v>
      </c>
      <c r="L697">
        <v>0</v>
      </c>
    </row>
    <row r="698" spans="1:12" x14ac:dyDescent="0.25">
      <c r="A698">
        <v>3</v>
      </c>
      <c r="B698">
        <v>310</v>
      </c>
      <c r="C698" t="s">
        <v>32</v>
      </c>
      <c r="D698">
        <v>14</v>
      </c>
      <c r="E698" t="s">
        <v>23</v>
      </c>
      <c r="F698">
        <v>2019</v>
      </c>
      <c r="G698" t="s">
        <v>13</v>
      </c>
      <c r="H698">
        <f>VLOOKUP(Table1[[#This Row],[end_use_level2]],Table2[#All],3,0)</f>
        <v>1</v>
      </c>
      <c r="I698" t="str">
        <f>VLOOKUP(Table1[[#This Row],[id_end_use]],Table3[#All],2,0)</f>
        <v>appliance</v>
      </c>
      <c r="J698">
        <f>VLOOKUP(Table1[[#This Row],[end_use_level2]],Table2[#All],2,0)</f>
        <v>1</v>
      </c>
      <c r="K698" t="s">
        <v>5</v>
      </c>
      <c r="L698">
        <v>0</v>
      </c>
    </row>
    <row r="699" spans="1:12" x14ac:dyDescent="0.25">
      <c r="A699">
        <v>3</v>
      </c>
      <c r="B699">
        <v>310</v>
      </c>
      <c r="C699" t="s">
        <v>32</v>
      </c>
      <c r="D699">
        <v>14</v>
      </c>
      <c r="E699" t="s">
        <v>23</v>
      </c>
      <c r="F699">
        <v>2019</v>
      </c>
      <c r="G699" t="s">
        <v>13</v>
      </c>
      <c r="H699">
        <f>VLOOKUP(Table1[[#This Row],[end_use_level2]],Table2[#All],3,0)</f>
        <v>1</v>
      </c>
      <c r="I699" t="str">
        <f>VLOOKUP(Table1[[#This Row],[id_end_use]],Table3[#All],2,0)</f>
        <v>appliance</v>
      </c>
      <c r="J699">
        <f>VLOOKUP(Table1[[#This Row],[end_use_level2]],Table2[#All],2,0)</f>
        <v>2</v>
      </c>
      <c r="K699" t="s">
        <v>6</v>
      </c>
      <c r="L699">
        <v>0</v>
      </c>
    </row>
    <row r="700" spans="1:12" x14ac:dyDescent="0.25">
      <c r="A700">
        <v>3</v>
      </c>
      <c r="B700">
        <v>310</v>
      </c>
      <c r="C700" t="s">
        <v>32</v>
      </c>
      <c r="D700">
        <v>14</v>
      </c>
      <c r="E700" t="s">
        <v>23</v>
      </c>
      <c r="F700">
        <v>2019</v>
      </c>
      <c r="G700" t="s">
        <v>13</v>
      </c>
      <c r="H700">
        <f>VLOOKUP(Table1[[#This Row],[end_use_level2]],Table2[#All],3,0)</f>
        <v>1</v>
      </c>
      <c r="I700" t="str">
        <f>VLOOKUP(Table1[[#This Row],[id_end_use]],Table3[#All],2,0)</f>
        <v>appliance</v>
      </c>
      <c r="J700">
        <f>VLOOKUP(Table1[[#This Row],[end_use_level2]],Table2[#All],2,0)</f>
        <v>3</v>
      </c>
      <c r="K700" t="s">
        <v>7</v>
      </c>
      <c r="L700">
        <v>0</v>
      </c>
    </row>
    <row r="701" spans="1:12" x14ac:dyDescent="0.25">
      <c r="A701">
        <v>3</v>
      </c>
      <c r="B701">
        <v>310</v>
      </c>
      <c r="C701" t="s">
        <v>32</v>
      </c>
      <c r="D701">
        <v>14</v>
      </c>
      <c r="E701" t="s">
        <v>23</v>
      </c>
      <c r="F701">
        <v>2019</v>
      </c>
      <c r="G701" t="s">
        <v>13</v>
      </c>
      <c r="H701">
        <f>VLOOKUP(Table1[[#This Row],[end_use_level2]],Table2[#All],3,0)</f>
        <v>4</v>
      </c>
      <c r="I701" t="str">
        <f>VLOOKUP(Table1[[#This Row],[id_end_use]],Table3[#All],2,0)</f>
        <v>domestic hot water</v>
      </c>
      <c r="J701">
        <f>VLOOKUP(Table1[[#This Row],[end_use_level2]],Table2[#All],2,0)</f>
        <v>4</v>
      </c>
      <c r="K701" t="s">
        <v>8</v>
      </c>
      <c r="L701">
        <v>1092053.0710284514</v>
      </c>
    </row>
    <row r="702" spans="1:12" x14ac:dyDescent="0.25">
      <c r="A702">
        <v>3</v>
      </c>
      <c r="B702">
        <v>310</v>
      </c>
      <c r="C702" t="s">
        <v>32</v>
      </c>
      <c r="D702">
        <v>14</v>
      </c>
      <c r="E702" t="s">
        <v>23</v>
      </c>
      <c r="F702">
        <v>2019</v>
      </c>
      <c r="G702" t="s">
        <v>13</v>
      </c>
      <c r="H702">
        <f>VLOOKUP(Table1[[#This Row],[end_use_level2]],Table2[#All],3,0)</f>
        <v>1</v>
      </c>
      <c r="I702" t="str">
        <f>VLOOKUP(Table1[[#This Row],[id_end_use]],Table3[#All],2,0)</f>
        <v>appliance</v>
      </c>
      <c r="J702">
        <f>VLOOKUP(Table1[[#This Row],[end_use_level2]],Table2[#All],2,0)</f>
        <v>5</v>
      </c>
      <c r="K702" t="s">
        <v>9</v>
      </c>
      <c r="L702">
        <v>0</v>
      </c>
    </row>
    <row r="703" spans="1:12" x14ac:dyDescent="0.25">
      <c r="A703">
        <v>3</v>
      </c>
      <c r="B703">
        <v>310</v>
      </c>
      <c r="C703" t="s">
        <v>32</v>
      </c>
      <c r="D703">
        <v>14</v>
      </c>
      <c r="E703" t="s">
        <v>23</v>
      </c>
      <c r="F703">
        <v>2019</v>
      </c>
      <c r="G703" t="s">
        <v>13</v>
      </c>
      <c r="H703">
        <f>VLOOKUP(Table1[[#This Row],[end_use_level2]],Table2[#All],3,0)</f>
        <v>3</v>
      </c>
      <c r="I703" t="str">
        <f>VLOOKUP(Table1[[#This Row],[id_end_use]],Table3[#All],2,0)</f>
        <v>space heating</v>
      </c>
      <c r="J703">
        <f>VLOOKUP(Table1[[#This Row],[end_use_level2]],Table2[#All],2,0)</f>
        <v>6</v>
      </c>
      <c r="K703" t="s">
        <v>10</v>
      </c>
      <c r="L703">
        <v>410266.2374306526</v>
      </c>
    </row>
    <row r="704" spans="1:12" x14ac:dyDescent="0.25">
      <c r="A704">
        <v>3</v>
      </c>
      <c r="B704">
        <v>310</v>
      </c>
      <c r="C704" t="s">
        <v>32</v>
      </c>
      <c r="D704">
        <v>14</v>
      </c>
      <c r="E704" t="s">
        <v>23</v>
      </c>
      <c r="F704">
        <v>2019</v>
      </c>
      <c r="G704" t="s">
        <v>13</v>
      </c>
      <c r="H704">
        <f>VLOOKUP(Table1[[#This Row],[end_use_level2]],Table2[#All],3,0)</f>
        <v>1</v>
      </c>
      <c r="I704" t="str">
        <f>VLOOKUP(Table1[[#This Row],[id_end_use]],Table3[#All],2,0)</f>
        <v>appliance</v>
      </c>
      <c r="J704">
        <f>VLOOKUP(Table1[[#This Row],[end_use_level2]],Table2[#All],2,0)</f>
        <v>7</v>
      </c>
      <c r="K704" t="s">
        <v>11</v>
      </c>
      <c r="L704">
        <v>0</v>
      </c>
    </row>
    <row r="705" spans="1:12" x14ac:dyDescent="0.25">
      <c r="A705">
        <v>3</v>
      </c>
      <c r="B705">
        <v>310</v>
      </c>
      <c r="C705" t="s">
        <v>32</v>
      </c>
      <c r="D705">
        <v>14</v>
      </c>
      <c r="E705" t="s">
        <v>23</v>
      </c>
      <c r="F705">
        <v>2019</v>
      </c>
      <c r="G705" t="s">
        <v>13</v>
      </c>
      <c r="H705">
        <f>VLOOKUP(Table1[[#This Row],[end_use_level2]],Table2[#All],3,0)</f>
        <v>2</v>
      </c>
      <c r="I705" t="str">
        <f>VLOOKUP(Table1[[#This Row],[id_end_use]],Table3[#All],2,0)</f>
        <v>space cooling</v>
      </c>
      <c r="J705">
        <f>VLOOKUP(Table1[[#This Row],[end_use_level2]],Table2[#All],2,0)</f>
        <v>8</v>
      </c>
      <c r="K705" t="s">
        <v>12</v>
      </c>
      <c r="L705">
        <v>0</v>
      </c>
    </row>
    <row r="706" spans="1:12" x14ac:dyDescent="0.25">
      <c r="A706">
        <v>3</v>
      </c>
      <c r="B706">
        <v>310</v>
      </c>
      <c r="C706" t="s">
        <v>32</v>
      </c>
      <c r="D706">
        <v>13</v>
      </c>
      <c r="E706" t="s">
        <v>22</v>
      </c>
      <c r="F706">
        <v>2019</v>
      </c>
      <c r="G706" t="s">
        <v>13</v>
      </c>
      <c r="H706">
        <f>VLOOKUP(Table1[[#This Row],[end_use_level2]],Table2[#All],3,0)</f>
        <v>1</v>
      </c>
      <c r="I706" t="str">
        <f>VLOOKUP(Table1[[#This Row],[id_end_use]],Table3[#All],2,0)</f>
        <v>appliance</v>
      </c>
      <c r="J706">
        <f>VLOOKUP(Table1[[#This Row],[end_use_level2]],Table2[#All],2,0)</f>
        <v>1</v>
      </c>
      <c r="K706" t="s">
        <v>5</v>
      </c>
      <c r="L706">
        <v>0</v>
      </c>
    </row>
    <row r="707" spans="1:12" x14ac:dyDescent="0.25">
      <c r="A707">
        <v>3</v>
      </c>
      <c r="B707">
        <v>310</v>
      </c>
      <c r="C707" t="s">
        <v>32</v>
      </c>
      <c r="D707">
        <v>13</v>
      </c>
      <c r="E707" t="s">
        <v>22</v>
      </c>
      <c r="F707">
        <v>2019</v>
      </c>
      <c r="G707" t="s">
        <v>13</v>
      </c>
      <c r="H707">
        <f>VLOOKUP(Table1[[#This Row],[end_use_level2]],Table2[#All],3,0)</f>
        <v>1</v>
      </c>
      <c r="I707" t="str">
        <f>VLOOKUP(Table1[[#This Row],[id_end_use]],Table3[#All],2,0)</f>
        <v>appliance</v>
      </c>
      <c r="J707">
        <f>VLOOKUP(Table1[[#This Row],[end_use_level2]],Table2[#All],2,0)</f>
        <v>2</v>
      </c>
      <c r="K707" t="s">
        <v>6</v>
      </c>
      <c r="L707">
        <v>0</v>
      </c>
    </row>
    <row r="708" spans="1:12" x14ac:dyDescent="0.25">
      <c r="A708">
        <v>3</v>
      </c>
      <c r="B708">
        <v>310</v>
      </c>
      <c r="C708" t="s">
        <v>32</v>
      </c>
      <c r="D708">
        <v>13</v>
      </c>
      <c r="E708" t="s">
        <v>22</v>
      </c>
      <c r="F708">
        <v>2019</v>
      </c>
      <c r="G708" t="s">
        <v>13</v>
      </c>
      <c r="H708">
        <f>VLOOKUP(Table1[[#This Row],[end_use_level2]],Table2[#All],3,0)</f>
        <v>1</v>
      </c>
      <c r="I708" t="str">
        <f>VLOOKUP(Table1[[#This Row],[id_end_use]],Table3[#All],2,0)</f>
        <v>appliance</v>
      </c>
      <c r="J708">
        <f>VLOOKUP(Table1[[#This Row],[end_use_level2]],Table2[#All],2,0)</f>
        <v>3</v>
      </c>
      <c r="K708" t="s">
        <v>7</v>
      </c>
      <c r="L708">
        <v>0</v>
      </c>
    </row>
    <row r="709" spans="1:12" x14ac:dyDescent="0.25">
      <c r="A709">
        <v>3</v>
      </c>
      <c r="B709">
        <v>310</v>
      </c>
      <c r="C709" t="s">
        <v>32</v>
      </c>
      <c r="D709">
        <v>13</v>
      </c>
      <c r="E709" t="s">
        <v>22</v>
      </c>
      <c r="F709">
        <v>2019</v>
      </c>
      <c r="G709" t="s">
        <v>13</v>
      </c>
      <c r="H709">
        <f>VLOOKUP(Table1[[#This Row],[end_use_level2]],Table2[#All],3,0)</f>
        <v>4</v>
      </c>
      <c r="I709" t="str">
        <f>VLOOKUP(Table1[[#This Row],[id_end_use]],Table3[#All],2,0)</f>
        <v>domestic hot water</v>
      </c>
      <c r="J709">
        <f>VLOOKUP(Table1[[#This Row],[end_use_level2]],Table2[#All],2,0)</f>
        <v>4</v>
      </c>
      <c r="K709" t="s">
        <v>8</v>
      </c>
      <c r="L709">
        <v>37288150.262809016</v>
      </c>
    </row>
    <row r="710" spans="1:12" x14ac:dyDescent="0.25">
      <c r="A710">
        <v>3</v>
      </c>
      <c r="B710">
        <v>310</v>
      </c>
      <c r="C710" t="s">
        <v>32</v>
      </c>
      <c r="D710">
        <v>13</v>
      </c>
      <c r="E710" t="s">
        <v>22</v>
      </c>
      <c r="F710">
        <v>2019</v>
      </c>
      <c r="G710" t="s">
        <v>13</v>
      </c>
      <c r="H710">
        <f>VLOOKUP(Table1[[#This Row],[end_use_level2]],Table2[#All],3,0)</f>
        <v>1</v>
      </c>
      <c r="I710" t="str">
        <f>VLOOKUP(Table1[[#This Row],[id_end_use]],Table3[#All],2,0)</f>
        <v>appliance</v>
      </c>
      <c r="J710">
        <f>VLOOKUP(Table1[[#This Row],[end_use_level2]],Table2[#All],2,0)</f>
        <v>5</v>
      </c>
      <c r="K710" t="s">
        <v>9</v>
      </c>
      <c r="L710">
        <v>43881.709981666019</v>
      </c>
    </row>
    <row r="711" spans="1:12" x14ac:dyDescent="0.25">
      <c r="A711">
        <v>3</v>
      </c>
      <c r="B711">
        <v>310</v>
      </c>
      <c r="C711" t="s">
        <v>32</v>
      </c>
      <c r="D711">
        <v>13</v>
      </c>
      <c r="E711" t="s">
        <v>22</v>
      </c>
      <c r="F711">
        <v>2019</v>
      </c>
      <c r="G711" t="s">
        <v>13</v>
      </c>
      <c r="H711">
        <f>VLOOKUP(Table1[[#This Row],[end_use_level2]],Table2[#All],3,0)</f>
        <v>3</v>
      </c>
      <c r="I711" t="str">
        <f>VLOOKUP(Table1[[#This Row],[id_end_use]],Table3[#All],2,0)</f>
        <v>space heating</v>
      </c>
      <c r="J711">
        <f>VLOOKUP(Table1[[#This Row],[end_use_level2]],Table2[#All],2,0)</f>
        <v>6</v>
      </c>
      <c r="K711" t="s">
        <v>10</v>
      </c>
      <c r="L711">
        <v>355666973.18891716</v>
      </c>
    </row>
    <row r="712" spans="1:12" x14ac:dyDescent="0.25">
      <c r="A712">
        <v>3</v>
      </c>
      <c r="B712">
        <v>310</v>
      </c>
      <c r="C712" t="s">
        <v>32</v>
      </c>
      <c r="D712">
        <v>13</v>
      </c>
      <c r="E712" t="s">
        <v>22</v>
      </c>
      <c r="F712">
        <v>2019</v>
      </c>
      <c r="G712" t="s">
        <v>13</v>
      </c>
      <c r="H712">
        <f>VLOOKUP(Table1[[#This Row],[end_use_level2]],Table2[#All],3,0)</f>
        <v>1</v>
      </c>
      <c r="I712" t="str">
        <f>VLOOKUP(Table1[[#This Row],[id_end_use]],Table3[#All],2,0)</f>
        <v>appliance</v>
      </c>
      <c r="J712">
        <f>VLOOKUP(Table1[[#This Row],[end_use_level2]],Table2[#All],2,0)</f>
        <v>7</v>
      </c>
      <c r="K712" t="s">
        <v>11</v>
      </c>
      <c r="L712">
        <v>0</v>
      </c>
    </row>
    <row r="713" spans="1:12" x14ac:dyDescent="0.25">
      <c r="A713">
        <v>3</v>
      </c>
      <c r="B713">
        <v>310</v>
      </c>
      <c r="C713" t="s">
        <v>32</v>
      </c>
      <c r="D713">
        <v>13</v>
      </c>
      <c r="E713" t="s">
        <v>22</v>
      </c>
      <c r="F713">
        <v>2019</v>
      </c>
      <c r="G713" t="s">
        <v>13</v>
      </c>
      <c r="H713">
        <f>VLOOKUP(Table1[[#This Row],[end_use_level2]],Table2[#All],3,0)</f>
        <v>2</v>
      </c>
      <c r="I713" t="str">
        <f>VLOOKUP(Table1[[#This Row],[id_end_use]],Table3[#All],2,0)</f>
        <v>space cooling</v>
      </c>
      <c r="J713">
        <f>VLOOKUP(Table1[[#This Row],[end_use_level2]],Table2[#All],2,0)</f>
        <v>8</v>
      </c>
      <c r="K713" t="s">
        <v>12</v>
      </c>
      <c r="L713">
        <v>0</v>
      </c>
    </row>
    <row r="714" spans="1:12" x14ac:dyDescent="0.25">
      <c r="A714">
        <v>3</v>
      </c>
      <c r="B714">
        <v>310</v>
      </c>
      <c r="C714" t="s">
        <v>32</v>
      </c>
      <c r="D714">
        <v>1</v>
      </c>
      <c r="E714" t="s">
        <v>15</v>
      </c>
      <c r="F714">
        <v>2019</v>
      </c>
      <c r="G714" t="s">
        <v>13</v>
      </c>
      <c r="H714">
        <f>VLOOKUP(Table1[[#This Row],[end_use_level2]],Table2[#All],3,0)</f>
        <v>1</v>
      </c>
      <c r="I714" t="str">
        <f>VLOOKUP(Table1[[#This Row],[id_end_use]],Table3[#All],2,0)</f>
        <v>appliance</v>
      </c>
      <c r="J714">
        <f>VLOOKUP(Table1[[#This Row],[end_use_level2]],Table2[#All],2,0)</f>
        <v>1</v>
      </c>
      <c r="K714" t="s">
        <v>5</v>
      </c>
      <c r="L714">
        <v>8799849934.5164375</v>
      </c>
    </row>
    <row r="715" spans="1:12" x14ac:dyDescent="0.25">
      <c r="A715">
        <v>3</v>
      </c>
      <c r="B715">
        <v>310</v>
      </c>
      <c r="C715" t="s">
        <v>32</v>
      </c>
      <c r="D715">
        <v>1</v>
      </c>
      <c r="E715" t="s">
        <v>15</v>
      </c>
      <c r="F715">
        <v>2019</v>
      </c>
      <c r="G715" t="s">
        <v>13</v>
      </c>
      <c r="H715">
        <f>VLOOKUP(Table1[[#This Row],[end_use_level2]],Table2[#All],3,0)</f>
        <v>1</v>
      </c>
      <c r="I715" t="str">
        <f>VLOOKUP(Table1[[#This Row],[id_end_use]],Table3[#All],2,0)</f>
        <v>appliance</v>
      </c>
      <c r="J715">
        <f>VLOOKUP(Table1[[#This Row],[end_use_level2]],Table2[#All],2,0)</f>
        <v>2</v>
      </c>
      <c r="K715" t="s">
        <v>6</v>
      </c>
      <c r="L715">
        <v>8499605271.2120533</v>
      </c>
    </row>
    <row r="716" spans="1:12" x14ac:dyDescent="0.25">
      <c r="A716">
        <v>3</v>
      </c>
      <c r="B716">
        <v>310</v>
      </c>
      <c r="C716" t="s">
        <v>32</v>
      </c>
      <c r="D716">
        <v>1</v>
      </c>
      <c r="E716" t="s">
        <v>15</v>
      </c>
      <c r="F716">
        <v>2019</v>
      </c>
      <c r="G716" t="s">
        <v>13</v>
      </c>
      <c r="H716">
        <f>VLOOKUP(Table1[[#This Row],[end_use_level2]],Table2[#All],3,0)</f>
        <v>1</v>
      </c>
      <c r="I716" t="str">
        <f>VLOOKUP(Table1[[#This Row],[id_end_use]],Table3[#All],2,0)</f>
        <v>appliance</v>
      </c>
      <c r="J716">
        <f>VLOOKUP(Table1[[#This Row],[end_use_level2]],Table2[#All],2,0)</f>
        <v>3</v>
      </c>
      <c r="K716" t="s">
        <v>7</v>
      </c>
      <c r="L716">
        <v>1778608680.8273504</v>
      </c>
    </row>
    <row r="717" spans="1:12" x14ac:dyDescent="0.25">
      <c r="A717">
        <v>3</v>
      </c>
      <c r="B717">
        <v>310</v>
      </c>
      <c r="C717" t="s">
        <v>32</v>
      </c>
      <c r="D717">
        <v>1</v>
      </c>
      <c r="E717" t="s">
        <v>15</v>
      </c>
      <c r="F717">
        <v>2019</v>
      </c>
      <c r="G717" t="s">
        <v>13</v>
      </c>
      <c r="H717">
        <f>VLOOKUP(Table1[[#This Row],[end_use_level2]],Table2[#All],3,0)</f>
        <v>4</v>
      </c>
      <c r="I717" t="str">
        <f>VLOOKUP(Table1[[#This Row],[id_end_use]],Table3[#All],2,0)</f>
        <v>domestic hot water</v>
      </c>
      <c r="J717">
        <f>VLOOKUP(Table1[[#This Row],[end_use_level2]],Table2[#All],2,0)</f>
        <v>4</v>
      </c>
      <c r="K717" t="s">
        <v>8</v>
      </c>
      <c r="L717">
        <v>211358623.02079785</v>
      </c>
    </row>
    <row r="718" spans="1:12" x14ac:dyDescent="0.25">
      <c r="A718">
        <v>3</v>
      </c>
      <c r="B718">
        <v>310</v>
      </c>
      <c r="C718" t="s">
        <v>32</v>
      </c>
      <c r="D718">
        <v>1</v>
      </c>
      <c r="E718" t="s">
        <v>15</v>
      </c>
      <c r="F718">
        <v>2019</v>
      </c>
      <c r="G718" t="s">
        <v>13</v>
      </c>
      <c r="H718">
        <f>VLOOKUP(Table1[[#This Row],[end_use_level2]],Table2[#All],3,0)</f>
        <v>1</v>
      </c>
      <c r="I718" t="str">
        <f>VLOOKUP(Table1[[#This Row],[id_end_use]],Table3[#All],2,0)</f>
        <v>appliance</v>
      </c>
      <c r="J718">
        <f>VLOOKUP(Table1[[#This Row],[end_use_level2]],Table2[#All],2,0)</f>
        <v>5</v>
      </c>
      <c r="K718" t="s">
        <v>9</v>
      </c>
      <c r="L718">
        <v>395944356.64248335</v>
      </c>
    </row>
    <row r="719" spans="1:12" x14ac:dyDescent="0.25">
      <c r="A719">
        <v>3</v>
      </c>
      <c r="B719">
        <v>310</v>
      </c>
      <c r="C719" t="s">
        <v>32</v>
      </c>
      <c r="D719">
        <v>1</v>
      </c>
      <c r="E719" t="s">
        <v>15</v>
      </c>
      <c r="F719">
        <v>2019</v>
      </c>
      <c r="G719" t="s">
        <v>13</v>
      </c>
      <c r="H719">
        <f>VLOOKUP(Table1[[#This Row],[end_use_level2]],Table2[#All],3,0)</f>
        <v>3</v>
      </c>
      <c r="I719" t="str">
        <f>VLOOKUP(Table1[[#This Row],[id_end_use]],Table3[#All],2,0)</f>
        <v>space heating</v>
      </c>
      <c r="J719">
        <f>VLOOKUP(Table1[[#This Row],[end_use_level2]],Table2[#All],2,0)</f>
        <v>6</v>
      </c>
      <c r="K719" t="s">
        <v>10</v>
      </c>
      <c r="L719">
        <v>1937287333.5672801</v>
      </c>
    </row>
    <row r="720" spans="1:12" x14ac:dyDescent="0.25">
      <c r="A720">
        <v>3</v>
      </c>
      <c r="B720">
        <v>310</v>
      </c>
      <c r="C720" t="s">
        <v>32</v>
      </c>
      <c r="D720">
        <v>1</v>
      </c>
      <c r="E720" t="s">
        <v>15</v>
      </c>
      <c r="F720">
        <v>2019</v>
      </c>
      <c r="G720" t="s">
        <v>13</v>
      </c>
      <c r="H720">
        <f>VLOOKUP(Table1[[#This Row],[end_use_level2]],Table2[#All],3,0)</f>
        <v>1</v>
      </c>
      <c r="I720" t="str">
        <f>VLOOKUP(Table1[[#This Row],[id_end_use]],Table3[#All],2,0)</f>
        <v>appliance</v>
      </c>
      <c r="J720">
        <f>VLOOKUP(Table1[[#This Row],[end_use_level2]],Table2[#All],2,0)</f>
        <v>7</v>
      </c>
      <c r="K720" t="s">
        <v>11</v>
      </c>
      <c r="L720">
        <v>1313009588.5113082</v>
      </c>
    </row>
    <row r="721" spans="1:12" x14ac:dyDescent="0.25">
      <c r="A721">
        <v>3</v>
      </c>
      <c r="B721">
        <v>310</v>
      </c>
      <c r="C721" t="s">
        <v>32</v>
      </c>
      <c r="D721">
        <v>1</v>
      </c>
      <c r="E721" t="s">
        <v>15</v>
      </c>
      <c r="F721">
        <v>2019</v>
      </c>
      <c r="G721" t="s">
        <v>13</v>
      </c>
      <c r="H721">
        <f>VLOOKUP(Table1[[#This Row],[end_use_level2]],Table2[#All],3,0)</f>
        <v>2</v>
      </c>
      <c r="I721" t="str">
        <f>VLOOKUP(Table1[[#This Row],[id_end_use]],Table3[#All],2,0)</f>
        <v>space cooling</v>
      </c>
      <c r="J721">
        <f>VLOOKUP(Table1[[#This Row],[end_use_level2]],Table2[#All],2,0)</f>
        <v>8</v>
      </c>
      <c r="K721" t="s">
        <v>12</v>
      </c>
      <c r="L721">
        <v>718540832.77579975</v>
      </c>
    </row>
    <row r="722" spans="1:12" x14ac:dyDescent="0.25">
      <c r="A722">
        <v>3</v>
      </c>
      <c r="B722">
        <v>311</v>
      </c>
      <c r="C722" t="s">
        <v>33</v>
      </c>
      <c r="D722">
        <v>3</v>
      </c>
      <c r="E722" t="s">
        <v>17</v>
      </c>
      <c r="F722">
        <v>2019</v>
      </c>
      <c r="G722" t="s">
        <v>13</v>
      </c>
      <c r="H722">
        <f>VLOOKUP(Table1[[#This Row],[end_use_level2]],Table2[#All],3,0)</f>
        <v>1</v>
      </c>
      <c r="I722" t="str">
        <f>VLOOKUP(Table1[[#This Row],[id_end_use]],Table3[#All],2,0)</f>
        <v>appliance</v>
      </c>
      <c r="J722">
        <f>VLOOKUP(Table1[[#This Row],[end_use_level2]],Table2[#All],2,0)</f>
        <v>1</v>
      </c>
      <c r="K722" t="s">
        <v>5</v>
      </c>
      <c r="L722">
        <v>0</v>
      </c>
    </row>
    <row r="723" spans="1:12" x14ac:dyDescent="0.25">
      <c r="A723">
        <v>3</v>
      </c>
      <c r="B723">
        <v>311</v>
      </c>
      <c r="C723" t="s">
        <v>33</v>
      </c>
      <c r="D723">
        <v>3</v>
      </c>
      <c r="E723" t="s">
        <v>17</v>
      </c>
      <c r="F723">
        <v>2019</v>
      </c>
      <c r="G723" t="s">
        <v>13</v>
      </c>
      <c r="H723">
        <f>VLOOKUP(Table1[[#This Row],[end_use_level2]],Table2[#All],3,0)</f>
        <v>1</v>
      </c>
      <c r="I723" t="str">
        <f>VLOOKUP(Table1[[#This Row],[id_end_use]],Table3[#All],2,0)</f>
        <v>appliance</v>
      </c>
      <c r="J723">
        <f>VLOOKUP(Table1[[#This Row],[end_use_level2]],Table2[#All],2,0)</f>
        <v>2</v>
      </c>
      <c r="K723" t="s">
        <v>6</v>
      </c>
      <c r="L723">
        <v>0</v>
      </c>
    </row>
    <row r="724" spans="1:12" x14ac:dyDescent="0.25">
      <c r="A724">
        <v>3</v>
      </c>
      <c r="B724">
        <v>311</v>
      </c>
      <c r="C724" t="s">
        <v>33</v>
      </c>
      <c r="D724">
        <v>3</v>
      </c>
      <c r="E724" t="s">
        <v>17</v>
      </c>
      <c r="F724">
        <v>2019</v>
      </c>
      <c r="G724" t="s">
        <v>13</v>
      </c>
      <c r="H724">
        <f>VLOOKUP(Table1[[#This Row],[end_use_level2]],Table2[#All],3,0)</f>
        <v>1</v>
      </c>
      <c r="I724" t="str">
        <f>VLOOKUP(Table1[[#This Row],[id_end_use]],Table3[#All],2,0)</f>
        <v>appliance</v>
      </c>
      <c r="J724">
        <f>VLOOKUP(Table1[[#This Row],[end_use_level2]],Table2[#All],2,0)</f>
        <v>3</v>
      </c>
      <c r="K724" t="s">
        <v>7</v>
      </c>
      <c r="L724">
        <v>0</v>
      </c>
    </row>
    <row r="725" spans="1:12" x14ac:dyDescent="0.25">
      <c r="A725">
        <v>3</v>
      </c>
      <c r="B725">
        <v>311</v>
      </c>
      <c r="C725" t="s">
        <v>33</v>
      </c>
      <c r="D725">
        <v>3</v>
      </c>
      <c r="E725" t="s">
        <v>17</v>
      </c>
      <c r="F725">
        <v>2019</v>
      </c>
      <c r="G725" t="s">
        <v>13</v>
      </c>
      <c r="H725">
        <f>VLOOKUP(Table1[[#This Row],[end_use_level2]],Table2[#All],3,0)</f>
        <v>4</v>
      </c>
      <c r="I725" t="str">
        <f>VLOOKUP(Table1[[#This Row],[id_end_use]],Table3[#All],2,0)</f>
        <v>domestic hot water</v>
      </c>
      <c r="J725">
        <f>VLOOKUP(Table1[[#This Row],[end_use_level2]],Table2[#All],2,0)</f>
        <v>4</v>
      </c>
      <c r="K725" t="s">
        <v>8</v>
      </c>
      <c r="L725">
        <v>0</v>
      </c>
    </row>
    <row r="726" spans="1:12" x14ac:dyDescent="0.25">
      <c r="A726">
        <v>3</v>
      </c>
      <c r="B726">
        <v>311</v>
      </c>
      <c r="C726" t="s">
        <v>33</v>
      </c>
      <c r="D726">
        <v>3</v>
      </c>
      <c r="E726" t="s">
        <v>17</v>
      </c>
      <c r="F726">
        <v>2019</v>
      </c>
      <c r="G726" t="s">
        <v>13</v>
      </c>
      <c r="H726">
        <f>VLOOKUP(Table1[[#This Row],[end_use_level2]],Table2[#All],3,0)</f>
        <v>1</v>
      </c>
      <c r="I726" t="str">
        <f>VLOOKUP(Table1[[#This Row],[id_end_use]],Table3[#All],2,0)</f>
        <v>appliance</v>
      </c>
      <c r="J726">
        <f>VLOOKUP(Table1[[#This Row],[end_use_level2]],Table2[#All],2,0)</f>
        <v>5</v>
      </c>
      <c r="K726" t="s">
        <v>9</v>
      </c>
      <c r="L726">
        <v>0</v>
      </c>
    </row>
    <row r="727" spans="1:12" x14ac:dyDescent="0.25">
      <c r="A727">
        <v>3</v>
      </c>
      <c r="B727">
        <v>311</v>
      </c>
      <c r="C727" t="s">
        <v>33</v>
      </c>
      <c r="D727">
        <v>3</v>
      </c>
      <c r="E727" t="s">
        <v>17</v>
      </c>
      <c r="F727">
        <v>2019</v>
      </c>
      <c r="G727" t="s">
        <v>13</v>
      </c>
      <c r="H727">
        <f>VLOOKUP(Table1[[#This Row],[end_use_level2]],Table2[#All],3,0)</f>
        <v>3</v>
      </c>
      <c r="I727" t="str">
        <f>VLOOKUP(Table1[[#This Row],[id_end_use]],Table3[#All],2,0)</f>
        <v>space heating</v>
      </c>
      <c r="J727">
        <f>VLOOKUP(Table1[[#This Row],[end_use_level2]],Table2[#All],2,0)</f>
        <v>6</v>
      </c>
      <c r="K727" t="s">
        <v>10</v>
      </c>
      <c r="L727">
        <v>0</v>
      </c>
    </row>
    <row r="728" spans="1:12" x14ac:dyDescent="0.25">
      <c r="A728">
        <v>3</v>
      </c>
      <c r="B728">
        <v>311</v>
      </c>
      <c r="C728" t="s">
        <v>33</v>
      </c>
      <c r="D728">
        <v>3</v>
      </c>
      <c r="E728" t="s">
        <v>17</v>
      </c>
      <c r="F728">
        <v>2019</v>
      </c>
      <c r="G728" t="s">
        <v>13</v>
      </c>
      <c r="H728">
        <f>VLOOKUP(Table1[[#This Row],[end_use_level2]],Table2[#All],3,0)</f>
        <v>1</v>
      </c>
      <c r="I728" t="str">
        <f>VLOOKUP(Table1[[#This Row],[id_end_use]],Table3[#All],2,0)</f>
        <v>appliance</v>
      </c>
      <c r="J728">
        <f>VLOOKUP(Table1[[#This Row],[end_use_level2]],Table2[#All],2,0)</f>
        <v>7</v>
      </c>
      <c r="K728" t="s">
        <v>11</v>
      </c>
      <c r="L728">
        <v>0</v>
      </c>
    </row>
    <row r="729" spans="1:12" x14ac:dyDescent="0.25">
      <c r="A729">
        <v>3</v>
      </c>
      <c r="B729">
        <v>311</v>
      </c>
      <c r="C729" t="s">
        <v>33</v>
      </c>
      <c r="D729">
        <v>3</v>
      </c>
      <c r="E729" t="s">
        <v>17</v>
      </c>
      <c r="F729">
        <v>2019</v>
      </c>
      <c r="G729" t="s">
        <v>13</v>
      </c>
      <c r="H729">
        <f>VLOOKUP(Table1[[#This Row],[end_use_level2]],Table2[#All],3,0)</f>
        <v>2</v>
      </c>
      <c r="I729" t="str">
        <f>VLOOKUP(Table1[[#This Row],[id_end_use]],Table3[#All],2,0)</f>
        <v>space cooling</v>
      </c>
      <c r="J729">
        <f>VLOOKUP(Table1[[#This Row],[end_use_level2]],Table2[#All],2,0)</f>
        <v>8</v>
      </c>
      <c r="K729" t="s">
        <v>12</v>
      </c>
      <c r="L729">
        <v>0</v>
      </c>
    </row>
    <row r="730" spans="1:12" x14ac:dyDescent="0.25">
      <c r="A730">
        <v>3</v>
      </c>
      <c r="B730">
        <v>311</v>
      </c>
      <c r="C730" t="s">
        <v>33</v>
      </c>
      <c r="D730">
        <v>2</v>
      </c>
      <c r="E730" t="s">
        <v>16</v>
      </c>
      <c r="F730">
        <v>2019</v>
      </c>
      <c r="G730" t="s">
        <v>13</v>
      </c>
      <c r="H730">
        <f>VLOOKUP(Table1[[#This Row],[end_use_level2]],Table2[#All],3,0)</f>
        <v>1</v>
      </c>
      <c r="I730" t="str">
        <f>VLOOKUP(Table1[[#This Row],[id_end_use]],Table3[#All],2,0)</f>
        <v>appliance</v>
      </c>
      <c r="J730">
        <f>VLOOKUP(Table1[[#This Row],[end_use_level2]],Table2[#All],2,0)</f>
        <v>1</v>
      </c>
      <c r="K730" t="s">
        <v>5</v>
      </c>
      <c r="L730">
        <v>0</v>
      </c>
    </row>
    <row r="731" spans="1:12" x14ac:dyDescent="0.25">
      <c r="A731">
        <v>3</v>
      </c>
      <c r="B731">
        <v>311</v>
      </c>
      <c r="C731" t="s">
        <v>33</v>
      </c>
      <c r="D731">
        <v>2</v>
      </c>
      <c r="E731" t="s">
        <v>16</v>
      </c>
      <c r="F731">
        <v>2019</v>
      </c>
      <c r="G731" t="s">
        <v>13</v>
      </c>
      <c r="H731">
        <f>VLOOKUP(Table1[[#This Row],[end_use_level2]],Table2[#All],3,0)</f>
        <v>1</v>
      </c>
      <c r="I731" t="str">
        <f>VLOOKUP(Table1[[#This Row],[id_end_use]],Table3[#All],2,0)</f>
        <v>appliance</v>
      </c>
      <c r="J731">
        <f>VLOOKUP(Table1[[#This Row],[end_use_level2]],Table2[#All],2,0)</f>
        <v>2</v>
      </c>
      <c r="K731" t="s">
        <v>6</v>
      </c>
      <c r="L731">
        <v>0</v>
      </c>
    </row>
    <row r="732" spans="1:12" x14ac:dyDescent="0.25">
      <c r="A732">
        <v>3</v>
      </c>
      <c r="B732">
        <v>311</v>
      </c>
      <c r="C732" t="s">
        <v>33</v>
      </c>
      <c r="D732">
        <v>2</v>
      </c>
      <c r="E732" t="s">
        <v>16</v>
      </c>
      <c r="F732">
        <v>2019</v>
      </c>
      <c r="G732" t="s">
        <v>13</v>
      </c>
      <c r="H732">
        <f>VLOOKUP(Table1[[#This Row],[end_use_level2]],Table2[#All],3,0)</f>
        <v>1</v>
      </c>
      <c r="I732" t="str">
        <f>VLOOKUP(Table1[[#This Row],[id_end_use]],Table3[#All],2,0)</f>
        <v>appliance</v>
      </c>
      <c r="J732">
        <f>VLOOKUP(Table1[[#This Row],[end_use_level2]],Table2[#All],2,0)</f>
        <v>3</v>
      </c>
      <c r="K732" t="s">
        <v>7</v>
      </c>
      <c r="L732">
        <v>580261865.62587285</v>
      </c>
    </row>
    <row r="733" spans="1:12" x14ac:dyDescent="0.25">
      <c r="A733">
        <v>3</v>
      </c>
      <c r="B733">
        <v>311</v>
      </c>
      <c r="C733" t="s">
        <v>33</v>
      </c>
      <c r="D733">
        <v>2</v>
      </c>
      <c r="E733" t="s">
        <v>16</v>
      </c>
      <c r="F733">
        <v>2019</v>
      </c>
      <c r="G733" t="s">
        <v>13</v>
      </c>
      <c r="H733">
        <f>VLOOKUP(Table1[[#This Row],[end_use_level2]],Table2[#All],3,0)</f>
        <v>4</v>
      </c>
      <c r="I733" t="str">
        <f>VLOOKUP(Table1[[#This Row],[id_end_use]],Table3[#All],2,0)</f>
        <v>domestic hot water</v>
      </c>
      <c r="J733">
        <f>VLOOKUP(Table1[[#This Row],[end_use_level2]],Table2[#All],2,0)</f>
        <v>4</v>
      </c>
      <c r="K733" t="s">
        <v>8</v>
      </c>
      <c r="L733">
        <v>0</v>
      </c>
    </row>
    <row r="734" spans="1:12" x14ac:dyDescent="0.25">
      <c r="A734">
        <v>3</v>
      </c>
      <c r="B734">
        <v>311</v>
      </c>
      <c r="C734" t="s">
        <v>33</v>
      </c>
      <c r="D734">
        <v>2</v>
      </c>
      <c r="E734" t="s">
        <v>16</v>
      </c>
      <c r="F734">
        <v>2019</v>
      </c>
      <c r="G734" t="s">
        <v>13</v>
      </c>
      <c r="H734">
        <f>VLOOKUP(Table1[[#This Row],[end_use_level2]],Table2[#All],3,0)</f>
        <v>1</v>
      </c>
      <c r="I734" t="str">
        <f>VLOOKUP(Table1[[#This Row],[id_end_use]],Table3[#All],2,0)</f>
        <v>appliance</v>
      </c>
      <c r="J734">
        <f>VLOOKUP(Table1[[#This Row],[end_use_level2]],Table2[#All],2,0)</f>
        <v>5</v>
      </c>
      <c r="K734" t="s">
        <v>9</v>
      </c>
      <c r="L734">
        <v>0</v>
      </c>
    </row>
    <row r="735" spans="1:12" x14ac:dyDescent="0.25">
      <c r="A735">
        <v>3</v>
      </c>
      <c r="B735">
        <v>311</v>
      </c>
      <c r="C735" t="s">
        <v>33</v>
      </c>
      <c r="D735">
        <v>2</v>
      </c>
      <c r="E735" t="s">
        <v>16</v>
      </c>
      <c r="F735">
        <v>2019</v>
      </c>
      <c r="G735" t="s">
        <v>13</v>
      </c>
      <c r="H735">
        <f>VLOOKUP(Table1[[#This Row],[end_use_level2]],Table2[#All],3,0)</f>
        <v>3</v>
      </c>
      <c r="I735" t="str">
        <f>VLOOKUP(Table1[[#This Row],[id_end_use]],Table3[#All],2,0)</f>
        <v>space heating</v>
      </c>
      <c r="J735">
        <f>VLOOKUP(Table1[[#This Row],[end_use_level2]],Table2[#All],2,0)</f>
        <v>6</v>
      </c>
      <c r="K735" t="s">
        <v>10</v>
      </c>
      <c r="L735">
        <v>0</v>
      </c>
    </row>
    <row r="736" spans="1:12" x14ac:dyDescent="0.25">
      <c r="A736">
        <v>3</v>
      </c>
      <c r="B736">
        <v>311</v>
      </c>
      <c r="C736" t="s">
        <v>33</v>
      </c>
      <c r="D736">
        <v>2</v>
      </c>
      <c r="E736" t="s">
        <v>16</v>
      </c>
      <c r="F736">
        <v>2019</v>
      </c>
      <c r="G736" t="s">
        <v>13</v>
      </c>
      <c r="H736">
        <f>VLOOKUP(Table1[[#This Row],[end_use_level2]],Table2[#All],3,0)</f>
        <v>1</v>
      </c>
      <c r="I736" t="str">
        <f>VLOOKUP(Table1[[#This Row],[id_end_use]],Table3[#All],2,0)</f>
        <v>appliance</v>
      </c>
      <c r="J736">
        <f>VLOOKUP(Table1[[#This Row],[end_use_level2]],Table2[#All],2,0)</f>
        <v>7</v>
      </c>
      <c r="K736" t="s">
        <v>11</v>
      </c>
      <c r="L736">
        <v>0</v>
      </c>
    </row>
    <row r="737" spans="1:12" x14ac:dyDescent="0.25">
      <c r="A737">
        <v>3</v>
      </c>
      <c r="B737">
        <v>311</v>
      </c>
      <c r="C737" t="s">
        <v>33</v>
      </c>
      <c r="D737">
        <v>2</v>
      </c>
      <c r="E737" t="s">
        <v>16</v>
      </c>
      <c r="F737">
        <v>2019</v>
      </c>
      <c r="G737" t="s">
        <v>13</v>
      </c>
      <c r="H737">
        <f>VLOOKUP(Table1[[#This Row],[end_use_level2]],Table2[#All],3,0)</f>
        <v>2</v>
      </c>
      <c r="I737" t="str">
        <f>VLOOKUP(Table1[[#This Row],[id_end_use]],Table3[#All],2,0)</f>
        <v>space cooling</v>
      </c>
      <c r="J737">
        <f>VLOOKUP(Table1[[#This Row],[end_use_level2]],Table2[#All],2,0)</f>
        <v>8</v>
      </c>
      <c r="K737" t="s">
        <v>12</v>
      </c>
      <c r="L737">
        <v>0</v>
      </c>
    </row>
    <row r="738" spans="1:12" x14ac:dyDescent="0.25">
      <c r="A738">
        <v>3</v>
      </c>
      <c r="B738">
        <v>311</v>
      </c>
      <c r="C738" t="s">
        <v>33</v>
      </c>
      <c r="D738">
        <v>8</v>
      </c>
      <c r="E738" t="s">
        <v>19</v>
      </c>
      <c r="F738">
        <v>2019</v>
      </c>
      <c r="G738" t="s">
        <v>13</v>
      </c>
      <c r="H738">
        <f>VLOOKUP(Table1[[#This Row],[end_use_level2]],Table2[#All],3,0)</f>
        <v>1</v>
      </c>
      <c r="I738" t="str">
        <f>VLOOKUP(Table1[[#This Row],[id_end_use]],Table3[#All],2,0)</f>
        <v>appliance</v>
      </c>
      <c r="J738">
        <f>VLOOKUP(Table1[[#This Row],[end_use_level2]],Table2[#All],2,0)</f>
        <v>1</v>
      </c>
      <c r="K738" t="s">
        <v>5</v>
      </c>
      <c r="L738">
        <v>0</v>
      </c>
    </row>
    <row r="739" spans="1:12" x14ac:dyDescent="0.25">
      <c r="A739">
        <v>3</v>
      </c>
      <c r="B739">
        <v>311</v>
      </c>
      <c r="C739" t="s">
        <v>33</v>
      </c>
      <c r="D739">
        <v>8</v>
      </c>
      <c r="E739" t="s">
        <v>19</v>
      </c>
      <c r="F739">
        <v>2019</v>
      </c>
      <c r="G739" t="s">
        <v>13</v>
      </c>
      <c r="H739">
        <f>VLOOKUP(Table1[[#This Row],[end_use_level2]],Table2[#All],3,0)</f>
        <v>1</v>
      </c>
      <c r="I739" t="str">
        <f>VLOOKUP(Table1[[#This Row],[id_end_use]],Table3[#All],2,0)</f>
        <v>appliance</v>
      </c>
      <c r="J739">
        <f>VLOOKUP(Table1[[#This Row],[end_use_level2]],Table2[#All],2,0)</f>
        <v>2</v>
      </c>
      <c r="K739" t="s">
        <v>6</v>
      </c>
      <c r="L739">
        <v>0</v>
      </c>
    </row>
    <row r="740" spans="1:12" x14ac:dyDescent="0.25">
      <c r="A740">
        <v>3</v>
      </c>
      <c r="B740">
        <v>311</v>
      </c>
      <c r="C740" t="s">
        <v>33</v>
      </c>
      <c r="D740">
        <v>8</v>
      </c>
      <c r="E740" t="s">
        <v>19</v>
      </c>
      <c r="F740">
        <v>2019</v>
      </c>
      <c r="G740" t="s">
        <v>13</v>
      </c>
      <c r="H740">
        <f>VLOOKUP(Table1[[#This Row],[end_use_level2]],Table2[#All],3,0)</f>
        <v>1</v>
      </c>
      <c r="I740" t="str">
        <f>VLOOKUP(Table1[[#This Row],[id_end_use]],Table3[#All],2,0)</f>
        <v>appliance</v>
      </c>
      <c r="J740">
        <f>VLOOKUP(Table1[[#This Row],[end_use_level2]],Table2[#All],2,0)</f>
        <v>3</v>
      </c>
      <c r="K740" t="s">
        <v>7</v>
      </c>
      <c r="L740">
        <v>0</v>
      </c>
    </row>
    <row r="741" spans="1:12" x14ac:dyDescent="0.25">
      <c r="A741">
        <v>3</v>
      </c>
      <c r="B741">
        <v>311</v>
      </c>
      <c r="C741" t="s">
        <v>33</v>
      </c>
      <c r="D741">
        <v>8</v>
      </c>
      <c r="E741" t="s">
        <v>19</v>
      </c>
      <c r="F741">
        <v>2019</v>
      </c>
      <c r="G741" t="s">
        <v>13</v>
      </c>
      <c r="H741">
        <f>VLOOKUP(Table1[[#This Row],[end_use_level2]],Table2[#All],3,0)</f>
        <v>4</v>
      </c>
      <c r="I741" t="str">
        <f>VLOOKUP(Table1[[#This Row],[id_end_use]],Table3[#All],2,0)</f>
        <v>domestic hot water</v>
      </c>
      <c r="J741">
        <f>VLOOKUP(Table1[[#This Row],[end_use_level2]],Table2[#All],2,0)</f>
        <v>4</v>
      </c>
      <c r="K741" t="s">
        <v>8</v>
      </c>
      <c r="L741">
        <v>46607197.14870923</v>
      </c>
    </row>
    <row r="742" spans="1:12" x14ac:dyDescent="0.25">
      <c r="A742">
        <v>3</v>
      </c>
      <c r="B742">
        <v>311</v>
      </c>
      <c r="C742" t="s">
        <v>33</v>
      </c>
      <c r="D742">
        <v>8</v>
      </c>
      <c r="E742" t="s">
        <v>19</v>
      </c>
      <c r="F742">
        <v>2019</v>
      </c>
      <c r="G742" t="s">
        <v>13</v>
      </c>
      <c r="H742">
        <f>VLOOKUP(Table1[[#This Row],[end_use_level2]],Table2[#All],3,0)</f>
        <v>1</v>
      </c>
      <c r="I742" t="str">
        <f>VLOOKUP(Table1[[#This Row],[id_end_use]],Table3[#All],2,0)</f>
        <v>appliance</v>
      </c>
      <c r="J742">
        <f>VLOOKUP(Table1[[#This Row],[end_use_level2]],Table2[#All],2,0)</f>
        <v>5</v>
      </c>
      <c r="K742" t="s">
        <v>9</v>
      </c>
      <c r="L742">
        <v>0</v>
      </c>
    </row>
    <row r="743" spans="1:12" x14ac:dyDescent="0.25">
      <c r="A743">
        <v>3</v>
      </c>
      <c r="B743">
        <v>311</v>
      </c>
      <c r="C743" t="s">
        <v>33</v>
      </c>
      <c r="D743">
        <v>8</v>
      </c>
      <c r="E743" t="s">
        <v>19</v>
      </c>
      <c r="F743">
        <v>2019</v>
      </c>
      <c r="G743" t="s">
        <v>13</v>
      </c>
      <c r="H743">
        <f>VLOOKUP(Table1[[#This Row],[end_use_level2]],Table2[#All],3,0)</f>
        <v>3</v>
      </c>
      <c r="I743" t="str">
        <f>VLOOKUP(Table1[[#This Row],[id_end_use]],Table3[#All],2,0)</f>
        <v>space heating</v>
      </c>
      <c r="J743">
        <f>VLOOKUP(Table1[[#This Row],[end_use_level2]],Table2[#All],2,0)</f>
        <v>6</v>
      </c>
      <c r="K743" t="s">
        <v>10</v>
      </c>
      <c r="L743">
        <v>2803160682.6247268</v>
      </c>
    </row>
    <row r="744" spans="1:12" x14ac:dyDescent="0.25">
      <c r="A744">
        <v>3</v>
      </c>
      <c r="B744">
        <v>311</v>
      </c>
      <c r="C744" t="s">
        <v>33</v>
      </c>
      <c r="D744">
        <v>8</v>
      </c>
      <c r="E744" t="s">
        <v>19</v>
      </c>
      <c r="F744">
        <v>2019</v>
      </c>
      <c r="G744" t="s">
        <v>13</v>
      </c>
      <c r="H744">
        <f>VLOOKUP(Table1[[#This Row],[end_use_level2]],Table2[#All],3,0)</f>
        <v>1</v>
      </c>
      <c r="I744" t="str">
        <f>VLOOKUP(Table1[[#This Row],[id_end_use]],Table3[#All],2,0)</f>
        <v>appliance</v>
      </c>
      <c r="J744">
        <f>VLOOKUP(Table1[[#This Row],[end_use_level2]],Table2[#All],2,0)</f>
        <v>7</v>
      </c>
      <c r="K744" t="s">
        <v>11</v>
      </c>
      <c r="L744">
        <v>0</v>
      </c>
    </row>
    <row r="745" spans="1:12" x14ac:dyDescent="0.25">
      <c r="A745">
        <v>3</v>
      </c>
      <c r="B745">
        <v>311</v>
      </c>
      <c r="C745" t="s">
        <v>33</v>
      </c>
      <c r="D745">
        <v>8</v>
      </c>
      <c r="E745" t="s">
        <v>19</v>
      </c>
      <c r="F745">
        <v>2019</v>
      </c>
      <c r="G745" t="s">
        <v>13</v>
      </c>
      <c r="H745">
        <f>VLOOKUP(Table1[[#This Row],[end_use_level2]],Table2[#All],3,0)</f>
        <v>2</v>
      </c>
      <c r="I745" t="str">
        <f>VLOOKUP(Table1[[#This Row],[id_end_use]],Table3[#All],2,0)</f>
        <v>space cooling</v>
      </c>
      <c r="J745">
        <f>VLOOKUP(Table1[[#This Row],[end_use_level2]],Table2[#All],2,0)</f>
        <v>8</v>
      </c>
      <c r="K745" t="s">
        <v>12</v>
      </c>
      <c r="L745">
        <v>0</v>
      </c>
    </row>
    <row r="746" spans="1:12" x14ac:dyDescent="0.25">
      <c r="A746">
        <v>3</v>
      </c>
      <c r="B746">
        <v>311</v>
      </c>
      <c r="C746" t="s">
        <v>33</v>
      </c>
      <c r="D746">
        <v>9</v>
      </c>
      <c r="E746" t="s">
        <v>20</v>
      </c>
      <c r="F746">
        <v>2019</v>
      </c>
      <c r="G746" t="s">
        <v>13</v>
      </c>
      <c r="H746">
        <f>VLOOKUP(Table1[[#This Row],[end_use_level2]],Table2[#All],3,0)</f>
        <v>1</v>
      </c>
      <c r="I746" t="str">
        <f>VLOOKUP(Table1[[#This Row],[id_end_use]],Table3[#All],2,0)</f>
        <v>appliance</v>
      </c>
      <c r="J746">
        <f>VLOOKUP(Table1[[#This Row],[end_use_level2]],Table2[#All],2,0)</f>
        <v>1</v>
      </c>
      <c r="K746" t="s">
        <v>5</v>
      </c>
      <c r="L746">
        <v>0</v>
      </c>
    </row>
    <row r="747" spans="1:12" x14ac:dyDescent="0.25">
      <c r="A747">
        <v>3</v>
      </c>
      <c r="B747">
        <v>311</v>
      </c>
      <c r="C747" t="s">
        <v>33</v>
      </c>
      <c r="D747">
        <v>9</v>
      </c>
      <c r="E747" t="s">
        <v>20</v>
      </c>
      <c r="F747">
        <v>2019</v>
      </c>
      <c r="G747" t="s">
        <v>13</v>
      </c>
      <c r="H747">
        <f>VLOOKUP(Table1[[#This Row],[end_use_level2]],Table2[#All],3,0)</f>
        <v>1</v>
      </c>
      <c r="I747" t="str">
        <f>VLOOKUP(Table1[[#This Row],[id_end_use]],Table3[#All],2,0)</f>
        <v>appliance</v>
      </c>
      <c r="J747">
        <f>VLOOKUP(Table1[[#This Row],[end_use_level2]],Table2[#All],2,0)</f>
        <v>2</v>
      </c>
      <c r="K747" t="s">
        <v>6</v>
      </c>
      <c r="L747">
        <v>0</v>
      </c>
    </row>
    <row r="748" spans="1:12" x14ac:dyDescent="0.25">
      <c r="A748">
        <v>3</v>
      </c>
      <c r="B748">
        <v>311</v>
      </c>
      <c r="C748" t="s">
        <v>33</v>
      </c>
      <c r="D748">
        <v>9</v>
      </c>
      <c r="E748" t="s">
        <v>20</v>
      </c>
      <c r="F748">
        <v>2019</v>
      </c>
      <c r="G748" t="s">
        <v>13</v>
      </c>
      <c r="H748">
        <f>VLOOKUP(Table1[[#This Row],[end_use_level2]],Table2[#All],3,0)</f>
        <v>1</v>
      </c>
      <c r="I748" t="str">
        <f>VLOOKUP(Table1[[#This Row],[id_end_use]],Table3[#All],2,0)</f>
        <v>appliance</v>
      </c>
      <c r="J748">
        <f>VLOOKUP(Table1[[#This Row],[end_use_level2]],Table2[#All],2,0)</f>
        <v>3</v>
      </c>
      <c r="K748" t="s">
        <v>7</v>
      </c>
      <c r="L748">
        <v>0</v>
      </c>
    </row>
    <row r="749" spans="1:12" x14ac:dyDescent="0.25">
      <c r="A749">
        <v>3</v>
      </c>
      <c r="B749">
        <v>311</v>
      </c>
      <c r="C749" t="s">
        <v>33</v>
      </c>
      <c r="D749">
        <v>9</v>
      </c>
      <c r="E749" t="s">
        <v>20</v>
      </c>
      <c r="F749">
        <v>2019</v>
      </c>
      <c r="G749" t="s">
        <v>13</v>
      </c>
      <c r="H749">
        <f>VLOOKUP(Table1[[#This Row],[end_use_level2]],Table2[#All],3,0)</f>
        <v>4</v>
      </c>
      <c r="I749" t="str">
        <f>VLOOKUP(Table1[[#This Row],[id_end_use]],Table3[#All],2,0)</f>
        <v>domestic hot water</v>
      </c>
      <c r="J749">
        <f>VLOOKUP(Table1[[#This Row],[end_use_level2]],Table2[#All],2,0)</f>
        <v>4</v>
      </c>
      <c r="K749" t="s">
        <v>8</v>
      </c>
      <c r="L749">
        <v>9834351.0516949221</v>
      </c>
    </row>
    <row r="750" spans="1:12" x14ac:dyDescent="0.25">
      <c r="A750">
        <v>3</v>
      </c>
      <c r="B750">
        <v>311</v>
      </c>
      <c r="C750" t="s">
        <v>33</v>
      </c>
      <c r="D750">
        <v>9</v>
      </c>
      <c r="E750" t="s">
        <v>20</v>
      </c>
      <c r="F750">
        <v>2019</v>
      </c>
      <c r="G750" t="s">
        <v>13</v>
      </c>
      <c r="H750">
        <f>VLOOKUP(Table1[[#This Row],[end_use_level2]],Table2[#All],3,0)</f>
        <v>1</v>
      </c>
      <c r="I750" t="str">
        <f>VLOOKUP(Table1[[#This Row],[id_end_use]],Table3[#All],2,0)</f>
        <v>appliance</v>
      </c>
      <c r="J750">
        <f>VLOOKUP(Table1[[#This Row],[end_use_level2]],Table2[#All],2,0)</f>
        <v>5</v>
      </c>
      <c r="K750" t="s">
        <v>9</v>
      </c>
      <c r="L750">
        <v>0</v>
      </c>
    </row>
    <row r="751" spans="1:12" x14ac:dyDescent="0.25">
      <c r="A751">
        <v>3</v>
      </c>
      <c r="B751">
        <v>311</v>
      </c>
      <c r="C751" t="s">
        <v>33</v>
      </c>
      <c r="D751">
        <v>9</v>
      </c>
      <c r="E751" t="s">
        <v>20</v>
      </c>
      <c r="F751">
        <v>2019</v>
      </c>
      <c r="G751" t="s">
        <v>13</v>
      </c>
      <c r="H751">
        <f>VLOOKUP(Table1[[#This Row],[end_use_level2]],Table2[#All],3,0)</f>
        <v>3</v>
      </c>
      <c r="I751" t="str">
        <f>VLOOKUP(Table1[[#This Row],[id_end_use]],Table3[#All],2,0)</f>
        <v>space heating</v>
      </c>
      <c r="J751">
        <f>VLOOKUP(Table1[[#This Row],[end_use_level2]],Table2[#All],2,0)</f>
        <v>6</v>
      </c>
      <c r="K751" t="s">
        <v>10</v>
      </c>
      <c r="L751">
        <v>68490488.814765692</v>
      </c>
    </row>
    <row r="752" spans="1:12" x14ac:dyDescent="0.25">
      <c r="A752">
        <v>3</v>
      </c>
      <c r="B752">
        <v>311</v>
      </c>
      <c r="C752" t="s">
        <v>33</v>
      </c>
      <c r="D752">
        <v>9</v>
      </c>
      <c r="E752" t="s">
        <v>20</v>
      </c>
      <c r="F752">
        <v>2019</v>
      </c>
      <c r="G752" t="s">
        <v>13</v>
      </c>
      <c r="H752">
        <f>VLOOKUP(Table1[[#This Row],[end_use_level2]],Table2[#All],3,0)</f>
        <v>1</v>
      </c>
      <c r="I752" t="str">
        <f>VLOOKUP(Table1[[#This Row],[id_end_use]],Table3[#All],2,0)</f>
        <v>appliance</v>
      </c>
      <c r="J752">
        <f>VLOOKUP(Table1[[#This Row],[end_use_level2]],Table2[#All],2,0)</f>
        <v>7</v>
      </c>
      <c r="K752" t="s">
        <v>11</v>
      </c>
      <c r="L752">
        <v>0</v>
      </c>
    </row>
    <row r="753" spans="1:12" x14ac:dyDescent="0.25">
      <c r="A753">
        <v>3</v>
      </c>
      <c r="B753">
        <v>311</v>
      </c>
      <c r="C753" t="s">
        <v>33</v>
      </c>
      <c r="D753">
        <v>9</v>
      </c>
      <c r="E753" t="s">
        <v>20</v>
      </c>
      <c r="F753">
        <v>2019</v>
      </c>
      <c r="G753" t="s">
        <v>13</v>
      </c>
      <c r="H753">
        <f>VLOOKUP(Table1[[#This Row],[end_use_level2]],Table2[#All],3,0)</f>
        <v>2</v>
      </c>
      <c r="I753" t="str">
        <f>VLOOKUP(Table1[[#This Row],[id_end_use]],Table3[#All],2,0)</f>
        <v>space cooling</v>
      </c>
      <c r="J753">
        <f>VLOOKUP(Table1[[#This Row],[end_use_level2]],Table2[#All],2,0)</f>
        <v>8</v>
      </c>
      <c r="K753" t="s">
        <v>12</v>
      </c>
      <c r="L753">
        <v>0</v>
      </c>
    </row>
    <row r="754" spans="1:12" x14ac:dyDescent="0.25">
      <c r="A754">
        <v>3</v>
      </c>
      <c r="B754">
        <v>311</v>
      </c>
      <c r="C754" t="s">
        <v>33</v>
      </c>
      <c r="D754">
        <v>6</v>
      </c>
      <c r="E754" t="s">
        <v>18</v>
      </c>
      <c r="F754">
        <v>2019</v>
      </c>
      <c r="G754" t="s">
        <v>13</v>
      </c>
      <c r="H754">
        <f>VLOOKUP(Table1[[#This Row],[end_use_level2]],Table2[#All],3,0)</f>
        <v>1</v>
      </c>
      <c r="I754" t="str">
        <f>VLOOKUP(Table1[[#This Row],[id_end_use]],Table3[#All],2,0)</f>
        <v>appliance</v>
      </c>
      <c r="J754">
        <f>VLOOKUP(Table1[[#This Row],[end_use_level2]],Table2[#All],2,0)</f>
        <v>1</v>
      </c>
      <c r="K754" t="s">
        <v>5</v>
      </c>
      <c r="L754">
        <v>0</v>
      </c>
    </row>
    <row r="755" spans="1:12" x14ac:dyDescent="0.25">
      <c r="A755">
        <v>3</v>
      </c>
      <c r="B755">
        <v>311</v>
      </c>
      <c r="C755" t="s">
        <v>33</v>
      </c>
      <c r="D755">
        <v>6</v>
      </c>
      <c r="E755" t="s">
        <v>18</v>
      </c>
      <c r="F755">
        <v>2019</v>
      </c>
      <c r="G755" t="s">
        <v>13</v>
      </c>
      <c r="H755">
        <f>VLOOKUP(Table1[[#This Row],[end_use_level2]],Table2[#All],3,0)</f>
        <v>1</v>
      </c>
      <c r="I755" t="str">
        <f>VLOOKUP(Table1[[#This Row],[id_end_use]],Table3[#All],2,0)</f>
        <v>appliance</v>
      </c>
      <c r="J755">
        <f>VLOOKUP(Table1[[#This Row],[end_use_level2]],Table2[#All],2,0)</f>
        <v>2</v>
      </c>
      <c r="K755" t="s">
        <v>6</v>
      </c>
      <c r="L755">
        <v>0</v>
      </c>
    </row>
    <row r="756" spans="1:12" x14ac:dyDescent="0.25">
      <c r="A756">
        <v>3</v>
      </c>
      <c r="B756">
        <v>311</v>
      </c>
      <c r="C756" t="s">
        <v>33</v>
      </c>
      <c r="D756">
        <v>6</v>
      </c>
      <c r="E756" t="s">
        <v>18</v>
      </c>
      <c r="F756">
        <v>2019</v>
      </c>
      <c r="G756" t="s">
        <v>13</v>
      </c>
      <c r="H756">
        <f>VLOOKUP(Table1[[#This Row],[end_use_level2]],Table2[#All],3,0)</f>
        <v>1</v>
      </c>
      <c r="I756" t="str">
        <f>VLOOKUP(Table1[[#This Row],[id_end_use]],Table3[#All],2,0)</f>
        <v>appliance</v>
      </c>
      <c r="J756">
        <f>VLOOKUP(Table1[[#This Row],[end_use_level2]],Table2[#All],2,0)</f>
        <v>3</v>
      </c>
      <c r="K756" t="s">
        <v>7</v>
      </c>
      <c r="L756">
        <v>0</v>
      </c>
    </row>
    <row r="757" spans="1:12" x14ac:dyDescent="0.25">
      <c r="A757">
        <v>3</v>
      </c>
      <c r="B757">
        <v>311</v>
      </c>
      <c r="C757" t="s">
        <v>33</v>
      </c>
      <c r="D757">
        <v>6</v>
      </c>
      <c r="E757" t="s">
        <v>18</v>
      </c>
      <c r="F757">
        <v>2019</v>
      </c>
      <c r="G757" t="s">
        <v>13</v>
      </c>
      <c r="H757">
        <f>VLOOKUP(Table1[[#This Row],[end_use_level2]],Table2[#All],3,0)</f>
        <v>4</v>
      </c>
      <c r="I757" t="str">
        <f>VLOOKUP(Table1[[#This Row],[id_end_use]],Table3[#All],2,0)</f>
        <v>domestic hot water</v>
      </c>
      <c r="J757">
        <f>VLOOKUP(Table1[[#This Row],[end_use_level2]],Table2[#All],2,0)</f>
        <v>4</v>
      </c>
      <c r="K757" t="s">
        <v>8</v>
      </c>
      <c r="L757">
        <v>438919329.66968173</v>
      </c>
    </row>
    <row r="758" spans="1:12" x14ac:dyDescent="0.25">
      <c r="A758">
        <v>3</v>
      </c>
      <c r="B758">
        <v>311</v>
      </c>
      <c r="C758" t="s">
        <v>33</v>
      </c>
      <c r="D758">
        <v>6</v>
      </c>
      <c r="E758" t="s">
        <v>18</v>
      </c>
      <c r="F758">
        <v>2019</v>
      </c>
      <c r="G758" t="s">
        <v>13</v>
      </c>
      <c r="H758">
        <f>VLOOKUP(Table1[[#This Row],[end_use_level2]],Table2[#All],3,0)</f>
        <v>1</v>
      </c>
      <c r="I758" t="str">
        <f>VLOOKUP(Table1[[#This Row],[id_end_use]],Table3[#All],2,0)</f>
        <v>appliance</v>
      </c>
      <c r="J758">
        <f>VLOOKUP(Table1[[#This Row],[end_use_level2]],Table2[#All],2,0)</f>
        <v>5</v>
      </c>
      <c r="K758" t="s">
        <v>9</v>
      </c>
      <c r="L758">
        <v>7443332.7446683422</v>
      </c>
    </row>
    <row r="759" spans="1:12" x14ac:dyDescent="0.25">
      <c r="A759">
        <v>3</v>
      </c>
      <c r="B759">
        <v>311</v>
      </c>
      <c r="C759" t="s">
        <v>33</v>
      </c>
      <c r="D759">
        <v>6</v>
      </c>
      <c r="E759" t="s">
        <v>18</v>
      </c>
      <c r="F759">
        <v>2019</v>
      </c>
      <c r="G759" t="s">
        <v>13</v>
      </c>
      <c r="H759">
        <f>VLOOKUP(Table1[[#This Row],[end_use_level2]],Table2[#All],3,0)</f>
        <v>3</v>
      </c>
      <c r="I759" t="str">
        <f>VLOOKUP(Table1[[#This Row],[id_end_use]],Table3[#All],2,0)</f>
        <v>space heating</v>
      </c>
      <c r="J759">
        <f>VLOOKUP(Table1[[#This Row],[end_use_level2]],Table2[#All],2,0)</f>
        <v>6</v>
      </c>
      <c r="K759" t="s">
        <v>10</v>
      </c>
      <c r="L759">
        <v>7865495269.2855558</v>
      </c>
    </row>
    <row r="760" spans="1:12" x14ac:dyDescent="0.25">
      <c r="A760">
        <v>3</v>
      </c>
      <c r="B760">
        <v>311</v>
      </c>
      <c r="C760" t="s">
        <v>33</v>
      </c>
      <c r="D760">
        <v>6</v>
      </c>
      <c r="E760" t="s">
        <v>18</v>
      </c>
      <c r="F760">
        <v>2019</v>
      </c>
      <c r="G760" t="s">
        <v>13</v>
      </c>
      <c r="H760">
        <f>VLOOKUP(Table1[[#This Row],[end_use_level2]],Table2[#All],3,0)</f>
        <v>1</v>
      </c>
      <c r="I760" t="str">
        <f>VLOOKUP(Table1[[#This Row],[id_end_use]],Table3[#All],2,0)</f>
        <v>appliance</v>
      </c>
      <c r="J760">
        <f>VLOOKUP(Table1[[#This Row],[end_use_level2]],Table2[#All],2,0)</f>
        <v>7</v>
      </c>
      <c r="K760" t="s">
        <v>11</v>
      </c>
      <c r="L760">
        <v>0</v>
      </c>
    </row>
    <row r="761" spans="1:12" x14ac:dyDescent="0.25">
      <c r="A761">
        <v>3</v>
      </c>
      <c r="B761">
        <v>311</v>
      </c>
      <c r="C761" t="s">
        <v>33</v>
      </c>
      <c r="D761">
        <v>6</v>
      </c>
      <c r="E761" t="s">
        <v>18</v>
      </c>
      <c r="F761">
        <v>2019</v>
      </c>
      <c r="G761" t="s">
        <v>13</v>
      </c>
      <c r="H761">
        <f>VLOOKUP(Table1[[#This Row],[end_use_level2]],Table2[#All],3,0)</f>
        <v>2</v>
      </c>
      <c r="I761" t="str">
        <f>VLOOKUP(Table1[[#This Row],[id_end_use]],Table3[#All],2,0)</f>
        <v>space cooling</v>
      </c>
      <c r="J761">
        <f>VLOOKUP(Table1[[#This Row],[end_use_level2]],Table2[#All],2,0)</f>
        <v>8</v>
      </c>
      <c r="K761" t="s">
        <v>12</v>
      </c>
      <c r="L761">
        <v>0</v>
      </c>
    </row>
    <row r="762" spans="1:12" x14ac:dyDescent="0.25">
      <c r="A762">
        <v>3</v>
      </c>
      <c r="B762">
        <v>311</v>
      </c>
      <c r="C762" t="s">
        <v>33</v>
      </c>
      <c r="D762">
        <v>12</v>
      </c>
      <c r="E762" t="s">
        <v>21</v>
      </c>
      <c r="F762">
        <v>2019</v>
      </c>
      <c r="G762" t="s">
        <v>13</v>
      </c>
      <c r="H762">
        <f>VLOOKUP(Table1[[#This Row],[end_use_level2]],Table2[#All],3,0)</f>
        <v>1</v>
      </c>
      <c r="I762" t="str">
        <f>VLOOKUP(Table1[[#This Row],[id_end_use]],Table3[#All],2,0)</f>
        <v>appliance</v>
      </c>
      <c r="J762">
        <f>VLOOKUP(Table1[[#This Row],[end_use_level2]],Table2[#All],2,0)</f>
        <v>1</v>
      </c>
      <c r="K762" t="s">
        <v>5</v>
      </c>
      <c r="L762">
        <v>0</v>
      </c>
    </row>
    <row r="763" spans="1:12" x14ac:dyDescent="0.25">
      <c r="A763">
        <v>3</v>
      </c>
      <c r="B763">
        <v>311</v>
      </c>
      <c r="C763" t="s">
        <v>33</v>
      </c>
      <c r="D763">
        <v>12</v>
      </c>
      <c r="E763" t="s">
        <v>21</v>
      </c>
      <c r="F763">
        <v>2019</v>
      </c>
      <c r="G763" t="s">
        <v>13</v>
      </c>
      <c r="H763">
        <f>VLOOKUP(Table1[[#This Row],[end_use_level2]],Table2[#All],3,0)</f>
        <v>1</v>
      </c>
      <c r="I763" t="str">
        <f>VLOOKUP(Table1[[#This Row],[id_end_use]],Table3[#All],2,0)</f>
        <v>appliance</v>
      </c>
      <c r="J763">
        <f>VLOOKUP(Table1[[#This Row],[end_use_level2]],Table2[#All],2,0)</f>
        <v>2</v>
      </c>
      <c r="K763" t="s">
        <v>6</v>
      </c>
      <c r="L763">
        <v>0</v>
      </c>
    </row>
    <row r="764" spans="1:12" x14ac:dyDescent="0.25">
      <c r="A764">
        <v>3</v>
      </c>
      <c r="B764">
        <v>311</v>
      </c>
      <c r="C764" t="s">
        <v>33</v>
      </c>
      <c r="D764">
        <v>12</v>
      </c>
      <c r="E764" t="s">
        <v>21</v>
      </c>
      <c r="F764">
        <v>2019</v>
      </c>
      <c r="G764" t="s">
        <v>13</v>
      </c>
      <c r="H764">
        <f>VLOOKUP(Table1[[#This Row],[end_use_level2]],Table2[#All],3,0)</f>
        <v>1</v>
      </c>
      <c r="I764" t="str">
        <f>VLOOKUP(Table1[[#This Row],[id_end_use]],Table3[#All],2,0)</f>
        <v>appliance</v>
      </c>
      <c r="J764">
        <f>VLOOKUP(Table1[[#This Row],[end_use_level2]],Table2[#All],2,0)</f>
        <v>3</v>
      </c>
      <c r="K764" t="s">
        <v>7</v>
      </c>
      <c r="L764">
        <v>44850786.241538614</v>
      </c>
    </row>
    <row r="765" spans="1:12" x14ac:dyDescent="0.25">
      <c r="A765">
        <v>3</v>
      </c>
      <c r="B765">
        <v>311</v>
      </c>
      <c r="C765" t="s">
        <v>33</v>
      </c>
      <c r="D765">
        <v>12</v>
      </c>
      <c r="E765" t="s">
        <v>21</v>
      </c>
      <c r="F765">
        <v>2019</v>
      </c>
      <c r="G765" t="s">
        <v>13</v>
      </c>
      <c r="H765">
        <f>VLOOKUP(Table1[[#This Row],[end_use_level2]],Table2[#All],3,0)</f>
        <v>4</v>
      </c>
      <c r="I765" t="str">
        <f>VLOOKUP(Table1[[#This Row],[id_end_use]],Table3[#All],2,0)</f>
        <v>domestic hot water</v>
      </c>
      <c r="J765">
        <f>VLOOKUP(Table1[[#This Row],[end_use_level2]],Table2[#All],2,0)</f>
        <v>4</v>
      </c>
      <c r="K765" t="s">
        <v>8</v>
      </c>
      <c r="L765">
        <v>93296773.343483001</v>
      </c>
    </row>
    <row r="766" spans="1:12" x14ac:dyDescent="0.25">
      <c r="A766">
        <v>3</v>
      </c>
      <c r="B766">
        <v>311</v>
      </c>
      <c r="C766" t="s">
        <v>33</v>
      </c>
      <c r="D766">
        <v>12</v>
      </c>
      <c r="E766" t="s">
        <v>21</v>
      </c>
      <c r="F766">
        <v>2019</v>
      </c>
      <c r="G766" t="s">
        <v>13</v>
      </c>
      <c r="H766">
        <f>VLOOKUP(Table1[[#This Row],[end_use_level2]],Table2[#All],3,0)</f>
        <v>1</v>
      </c>
      <c r="I766" t="str">
        <f>VLOOKUP(Table1[[#This Row],[id_end_use]],Table3[#All],2,0)</f>
        <v>appliance</v>
      </c>
      <c r="J766">
        <f>VLOOKUP(Table1[[#This Row],[end_use_level2]],Table2[#All],2,0)</f>
        <v>5</v>
      </c>
      <c r="K766" t="s">
        <v>9</v>
      </c>
      <c r="L766">
        <v>0</v>
      </c>
    </row>
    <row r="767" spans="1:12" x14ac:dyDescent="0.25">
      <c r="A767">
        <v>3</v>
      </c>
      <c r="B767">
        <v>311</v>
      </c>
      <c r="C767" t="s">
        <v>33</v>
      </c>
      <c r="D767">
        <v>12</v>
      </c>
      <c r="E767" t="s">
        <v>21</v>
      </c>
      <c r="F767">
        <v>2019</v>
      </c>
      <c r="G767" t="s">
        <v>13</v>
      </c>
      <c r="H767">
        <f>VLOOKUP(Table1[[#This Row],[end_use_level2]],Table2[#All],3,0)</f>
        <v>3</v>
      </c>
      <c r="I767" t="str">
        <f>VLOOKUP(Table1[[#This Row],[id_end_use]],Table3[#All],2,0)</f>
        <v>space heating</v>
      </c>
      <c r="J767">
        <f>VLOOKUP(Table1[[#This Row],[end_use_level2]],Table2[#All],2,0)</f>
        <v>6</v>
      </c>
      <c r="K767" t="s">
        <v>10</v>
      </c>
      <c r="L767">
        <v>265034677.82493713</v>
      </c>
    </row>
    <row r="768" spans="1:12" x14ac:dyDescent="0.25">
      <c r="A768">
        <v>3</v>
      </c>
      <c r="B768">
        <v>311</v>
      </c>
      <c r="C768" t="s">
        <v>33</v>
      </c>
      <c r="D768">
        <v>12</v>
      </c>
      <c r="E768" t="s">
        <v>21</v>
      </c>
      <c r="F768">
        <v>2019</v>
      </c>
      <c r="G768" t="s">
        <v>13</v>
      </c>
      <c r="H768">
        <f>VLOOKUP(Table1[[#This Row],[end_use_level2]],Table2[#All],3,0)</f>
        <v>1</v>
      </c>
      <c r="I768" t="str">
        <f>VLOOKUP(Table1[[#This Row],[id_end_use]],Table3[#All],2,0)</f>
        <v>appliance</v>
      </c>
      <c r="J768">
        <f>VLOOKUP(Table1[[#This Row],[end_use_level2]],Table2[#All],2,0)</f>
        <v>7</v>
      </c>
      <c r="K768" t="s">
        <v>11</v>
      </c>
      <c r="L768">
        <v>0</v>
      </c>
    </row>
    <row r="769" spans="1:12" x14ac:dyDescent="0.25">
      <c r="A769">
        <v>3</v>
      </c>
      <c r="B769">
        <v>311</v>
      </c>
      <c r="C769" t="s">
        <v>33</v>
      </c>
      <c r="D769">
        <v>12</v>
      </c>
      <c r="E769" t="s">
        <v>21</v>
      </c>
      <c r="F769">
        <v>2019</v>
      </c>
      <c r="G769" t="s">
        <v>13</v>
      </c>
      <c r="H769">
        <f>VLOOKUP(Table1[[#This Row],[end_use_level2]],Table2[#All],3,0)</f>
        <v>2</v>
      </c>
      <c r="I769" t="str">
        <f>VLOOKUP(Table1[[#This Row],[id_end_use]],Table3[#All],2,0)</f>
        <v>space cooling</v>
      </c>
      <c r="J769">
        <f>VLOOKUP(Table1[[#This Row],[end_use_level2]],Table2[#All],2,0)</f>
        <v>8</v>
      </c>
      <c r="K769" t="s">
        <v>12</v>
      </c>
      <c r="L769">
        <v>0</v>
      </c>
    </row>
    <row r="770" spans="1:12" x14ac:dyDescent="0.25">
      <c r="A770">
        <v>3</v>
      </c>
      <c r="B770">
        <v>311</v>
      </c>
      <c r="C770" t="s">
        <v>33</v>
      </c>
      <c r="D770">
        <v>14</v>
      </c>
      <c r="E770" t="s">
        <v>23</v>
      </c>
      <c r="F770">
        <v>2019</v>
      </c>
      <c r="G770" t="s">
        <v>13</v>
      </c>
      <c r="H770">
        <f>VLOOKUP(Table1[[#This Row],[end_use_level2]],Table2[#All],3,0)</f>
        <v>1</v>
      </c>
      <c r="I770" t="str">
        <f>VLOOKUP(Table1[[#This Row],[id_end_use]],Table3[#All],2,0)</f>
        <v>appliance</v>
      </c>
      <c r="J770">
        <f>VLOOKUP(Table1[[#This Row],[end_use_level2]],Table2[#All],2,0)</f>
        <v>1</v>
      </c>
      <c r="K770" t="s">
        <v>5</v>
      </c>
      <c r="L770">
        <v>0</v>
      </c>
    </row>
    <row r="771" spans="1:12" x14ac:dyDescent="0.25">
      <c r="A771">
        <v>3</v>
      </c>
      <c r="B771">
        <v>311</v>
      </c>
      <c r="C771" t="s">
        <v>33</v>
      </c>
      <c r="D771">
        <v>14</v>
      </c>
      <c r="E771" t="s">
        <v>23</v>
      </c>
      <c r="F771">
        <v>2019</v>
      </c>
      <c r="G771" t="s">
        <v>13</v>
      </c>
      <c r="H771">
        <f>VLOOKUP(Table1[[#This Row],[end_use_level2]],Table2[#All],3,0)</f>
        <v>1</v>
      </c>
      <c r="I771" t="str">
        <f>VLOOKUP(Table1[[#This Row],[id_end_use]],Table3[#All],2,0)</f>
        <v>appliance</v>
      </c>
      <c r="J771">
        <f>VLOOKUP(Table1[[#This Row],[end_use_level2]],Table2[#All],2,0)</f>
        <v>2</v>
      </c>
      <c r="K771" t="s">
        <v>6</v>
      </c>
      <c r="L771">
        <v>0</v>
      </c>
    </row>
    <row r="772" spans="1:12" x14ac:dyDescent="0.25">
      <c r="A772">
        <v>3</v>
      </c>
      <c r="B772">
        <v>311</v>
      </c>
      <c r="C772" t="s">
        <v>33</v>
      </c>
      <c r="D772">
        <v>14</v>
      </c>
      <c r="E772" t="s">
        <v>23</v>
      </c>
      <c r="F772">
        <v>2019</v>
      </c>
      <c r="G772" t="s">
        <v>13</v>
      </c>
      <c r="H772">
        <f>VLOOKUP(Table1[[#This Row],[end_use_level2]],Table2[#All],3,0)</f>
        <v>1</v>
      </c>
      <c r="I772" t="str">
        <f>VLOOKUP(Table1[[#This Row],[id_end_use]],Table3[#All],2,0)</f>
        <v>appliance</v>
      </c>
      <c r="J772">
        <f>VLOOKUP(Table1[[#This Row],[end_use_level2]],Table2[#All],2,0)</f>
        <v>3</v>
      </c>
      <c r="K772" t="s">
        <v>7</v>
      </c>
      <c r="L772">
        <v>0</v>
      </c>
    </row>
    <row r="773" spans="1:12" x14ac:dyDescent="0.25">
      <c r="A773">
        <v>3</v>
      </c>
      <c r="B773">
        <v>311</v>
      </c>
      <c r="C773" t="s">
        <v>33</v>
      </c>
      <c r="D773">
        <v>14</v>
      </c>
      <c r="E773" t="s">
        <v>23</v>
      </c>
      <c r="F773">
        <v>2019</v>
      </c>
      <c r="G773" t="s">
        <v>13</v>
      </c>
      <c r="H773">
        <f>VLOOKUP(Table1[[#This Row],[end_use_level2]],Table2[#All],3,0)</f>
        <v>4</v>
      </c>
      <c r="I773" t="str">
        <f>VLOOKUP(Table1[[#This Row],[id_end_use]],Table3[#All],2,0)</f>
        <v>domestic hot water</v>
      </c>
      <c r="J773">
        <f>VLOOKUP(Table1[[#This Row],[end_use_level2]],Table2[#All],2,0)</f>
        <v>4</v>
      </c>
      <c r="K773" t="s">
        <v>8</v>
      </c>
      <c r="L773">
        <v>633856.53258053993</v>
      </c>
    </row>
    <row r="774" spans="1:12" x14ac:dyDescent="0.25">
      <c r="A774">
        <v>3</v>
      </c>
      <c r="B774">
        <v>311</v>
      </c>
      <c r="C774" t="s">
        <v>33</v>
      </c>
      <c r="D774">
        <v>14</v>
      </c>
      <c r="E774" t="s">
        <v>23</v>
      </c>
      <c r="F774">
        <v>2019</v>
      </c>
      <c r="G774" t="s">
        <v>13</v>
      </c>
      <c r="H774">
        <f>VLOOKUP(Table1[[#This Row],[end_use_level2]],Table2[#All],3,0)</f>
        <v>1</v>
      </c>
      <c r="I774" t="str">
        <f>VLOOKUP(Table1[[#This Row],[id_end_use]],Table3[#All],2,0)</f>
        <v>appliance</v>
      </c>
      <c r="J774">
        <f>VLOOKUP(Table1[[#This Row],[end_use_level2]],Table2[#All],2,0)</f>
        <v>5</v>
      </c>
      <c r="K774" t="s">
        <v>9</v>
      </c>
      <c r="L774">
        <v>0</v>
      </c>
    </row>
    <row r="775" spans="1:12" x14ac:dyDescent="0.25">
      <c r="A775">
        <v>3</v>
      </c>
      <c r="B775">
        <v>311</v>
      </c>
      <c r="C775" t="s">
        <v>33</v>
      </c>
      <c r="D775">
        <v>14</v>
      </c>
      <c r="E775" t="s">
        <v>23</v>
      </c>
      <c r="F775">
        <v>2019</v>
      </c>
      <c r="G775" t="s">
        <v>13</v>
      </c>
      <c r="H775">
        <f>VLOOKUP(Table1[[#This Row],[end_use_level2]],Table2[#All],3,0)</f>
        <v>3</v>
      </c>
      <c r="I775" t="str">
        <f>VLOOKUP(Table1[[#This Row],[id_end_use]],Table3[#All],2,0)</f>
        <v>space heating</v>
      </c>
      <c r="J775">
        <f>VLOOKUP(Table1[[#This Row],[end_use_level2]],Table2[#All],2,0)</f>
        <v>6</v>
      </c>
      <c r="K775" t="s">
        <v>10</v>
      </c>
      <c r="L775">
        <v>4392867.6765808174</v>
      </c>
    </row>
    <row r="776" spans="1:12" x14ac:dyDescent="0.25">
      <c r="A776">
        <v>3</v>
      </c>
      <c r="B776">
        <v>311</v>
      </c>
      <c r="C776" t="s">
        <v>33</v>
      </c>
      <c r="D776">
        <v>14</v>
      </c>
      <c r="E776" t="s">
        <v>23</v>
      </c>
      <c r="F776">
        <v>2019</v>
      </c>
      <c r="G776" t="s">
        <v>13</v>
      </c>
      <c r="H776">
        <f>VLOOKUP(Table1[[#This Row],[end_use_level2]],Table2[#All],3,0)</f>
        <v>1</v>
      </c>
      <c r="I776" t="str">
        <f>VLOOKUP(Table1[[#This Row],[id_end_use]],Table3[#All],2,0)</f>
        <v>appliance</v>
      </c>
      <c r="J776">
        <f>VLOOKUP(Table1[[#This Row],[end_use_level2]],Table2[#All],2,0)</f>
        <v>7</v>
      </c>
      <c r="K776" t="s">
        <v>11</v>
      </c>
      <c r="L776">
        <v>0</v>
      </c>
    </row>
    <row r="777" spans="1:12" x14ac:dyDescent="0.25">
      <c r="A777">
        <v>3</v>
      </c>
      <c r="B777">
        <v>311</v>
      </c>
      <c r="C777" t="s">
        <v>33</v>
      </c>
      <c r="D777">
        <v>14</v>
      </c>
      <c r="E777" t="s">
        <v>23</v>
      </c>
      <c r="F777">
        <v>2019</v>
      </c>
      <c r="G777" t="s">
        <v>13</v>
      </c>
      <c r="H777">
        <f>VLOOKUP(Table1[[#This Row],[end_use_level2]],Table2[#All],3,0)</f>
        <v>2</v>
      </c>
      <c r="I777" t="str">
        <f>VLOOKUP(Table1[[#This Row],[id_end_use]],Table3[#All],2,0)</f>
        <v>space cooling</v>
      </c>
      <c r="J777">
        <f>VLOOKUP(Table1[[#This Row],[end_use_level2]],Table2[#All],2,0)</f>
        <v>8</v>
      </c>
      <c r="K777" t="s">
        <v>12</v>
      </c>
      <c r="L777">
        <v>0</v>
      </c>
    </row>
    <row r="778" spans="1:12" x14ac:dyDescent="0.25">
      <c r="A778">
        <v>3</v>
      </c>
      <c r="B778">
        <v>311</v>
      </c>
      <c r="C778" t="s">
        <v>33</v>
      </c>
      <c r="D778">
        <v>13</v>
      </c>
      <c r="E778" t="s">
        <v>22</v>
      </c>
      <c r="F778">
        <v>2019</v>
      </c>
      <c r="G778" t="s">
        <v>13</v>
      </c>
      <c r="H778">
        <f>VLOOKUP(Table1[[#This Row],[end_use_level2]],Table2[#All],3,0)</f>
        <v>1</v>
      </c>
      <c r="I778" t="str">
        <f>VLOOKUP(Table1[[#This Row],[id_end_use]],Table3[#All],2,0)</f>
        <v>appliance</v>
      </c>
      <c r="J778">
        <f>VLOOKUP(Table1[[#This Row],[end_use_level2]],Table2[#All],2,0)</f>
        <v>1</v>
      </c>
      <c r="K778" t="s">
        <v>5</v>
      </c>
      <c r="L778">
        <v>0</v>
      </c>
    </row>
    <row r="779" spans="1:12" x14ac:dyDescent="0.25">
      <c r="A779">
        <v>3</v>
      </c>
      <c r="B779">
        <v>311</v>
      </c>
      <c r="C779" t="s">
        <v>33</v>
      </c>
      <c r="D779">
        <v>13</v>
      </c>
      <c r="E779" t="s">
        <v>22</v>
      </c>
      <c r="F779">
        <v>2019</v>
      </c>
      <c r="G779" t="s">
        <v>13</v>
      </c>
      <c r="H779">
        <f>VLOOKUP(Table1[[#This Row],[end_use_level2]],Table2[#All],3,0)</f>
        <v>1</v>
      </c>
      <c r="I779" t="str">
        <f>VLOOKUP(Table1[[#This Row],[id_end_use]],Table3[#All],2,0)</f>
        <v>appliance</v>
      </c>
      <c r="J779">
        <f>VLOOKUP(Table1[[#This Row],[end_use_level2]],Table2[#All],2,0)</f>
        <v>2</v>
      </c>
      <c r="K779" t="s">
        <v>6</v>
      </c>
      <c r="L779">
        <v>0</v>
      </c>
    </row>
    <row r="780" spans="1:12" x14ac:dyDescent="0.25">
      <c r="A780">
        <v>3</v>
      </c>
      <c r="B780">
        <v>311</v>
      </c>
      <c r="C780" t="s">
        <v>33</v>
      </c>
      <c r="D780">
        <v>13</v>
      </c>
      <c r="E780" t="s">
        <v>22</v>
      </c>
      <c r="F780">
        <v>2019</v>
      </c>
      <c r="G780" t="s">
        <v>13</v>
      </c>
      <c r="H780">
        <f>VLOOKUP(Table1[[#This Row],[end_use_level2]],Table2[#All],3,0)</f>
        <v>1</v>
      </c>
      <c r="I780" t="str">
        <f>VLOOKUP(Table1[[#This Row],[id_end_use]],Table3[#All],2,0)</f>
        <v>appliance</v>
      </c>
      <c r="J780">
        <f>VLOOKUP(Table1[[#This Row],[end_use_level2]],Table2[#All],2,0)</f>
        <v>3</v>
      </c>
      <c r="K780" t="s">
        <v>7</v>
      </c>
      <c r="L780">
        <v>0</v>
      </c>
    </row>
    <row r="781" spans="1:12" x14ac:dyDescent="0.25">
      <c r="A781">
        <v>3</v>
      </c>
      <c r="B781">
        <v>311</v>
      </c>
      <c r="C781" t="s">
        <v>33</v>
      </c>
      <c r="D781">
        <v>13</v>
      </c>
      <c r="E781" t="s">
        <v>22</v>
      </c>
      <c r="F781">
        <v>2019</v>
      </c>
      <c r="G781" t="s">
        <v>13</v>
      </c>
      <c r="H781">
        <f>VLOOKUP(Table1[[#This Row],[end_use_level2]],Table2[#All],3,0)</f>
        <v>4</v>
      </c>
      <c r="I781" t="str">
        <f>VLOOKUP(Table1[[#This Row],[id_end_use]],Table3[#All],2,0)</f>
        <v>domestic hot water</v>
      </c>
      <c r="J781">
        <f>VLOOKUP(Table1[[#This Row],[end_use_level2]],Table2[#All],2,0)</f>
        <v>4</v>
      </c>
      <c r="K781" t="s">
        <v>8</v>
      </c>
      <c r="L781">
        <v>40759056.111182407</v>
      </c>
    </row>
    <row r="782" spans="1:12" x14ac:dyDescent="0.25">
      <c r="A782">
        <v>3</v>
      </c>
      <c r="B782">
        <v>311</v>
      </c>
      <c r="C782" t="s">
        <v>33</v>
      </c>
      <c r="D782">
        <v>13</v>
      </c>
      <c r="E782" t="s">
        <v>22</v>
      </c>
      <c r="F782">
        <v>2019</v>
      </c>
      <c r="G782" t="s">
        <v>13</v>
      </c>
      <c r="H782">
        <f>VLOOKUP(Table1[[#This Row],[end_use_level2]],Table2[#All],3,0)</f>
        <v>1</v>
      </c>
      <c r="I782" t="str">
        <f>VLOOKUP(Table1[[#This Row],[id_end_use]],Table3[#All],2,0)</f>
        <v>appliance</v>
      </c>
      <c r="J782">
        <f>VLOOKUP(Table1[[#This Row],[end_use_level2]],Table2[#All],2,0)</f>
        <v>5</v>
      </c>
      <c r="K782" t="s">
        <v>9</v>
      </c>
      <c r="L782">
        <v>54725.089771344341</v>
      </c>
    </row>
    <row r="783" spans="1:12" x14ac:dyDescent="0.25">
      <c r="A783">
        <v>3</v>
      </c>
      <c r="B783">
        <v>311</v>
      </c>
      <c r="C783" t="s">
        <v>33</v>
      </c>
      <c r="D783">
        <v>13</v>
      </c>
      <c r="E783" t="s">
        <v>22</v>
      </c>
      <c r="F783">
        <v>2019</v>
      </c>
      <c r="G783" t="s">
        <v>13</v>
      </c>
      <c r="H783">
        <f>VLOOKUP(Table1[[#This Row],[end_use_level2]],Table2[#All],3,0)</f>
        <v>3</v>
      </c>
      <c r="I783" t="str">
        <f>VLOOKUP(Table1[[#This Row],[id_end_use]],Table3[#All],2,0)</f>
        <v>space heating</v>
      </c>
      <c r="J783">
        <f>VLOOKUP(Table1[[#This Row],[end_use_level2]],Table2[#All],2,0)</f>
        <v>6</v>
      </c>
      <c r="K783" t="s">
        <v>10</v>
      </c>
      <c r="L783">
        <v>433530071.66589123</v>
      </c>
    </row>
    <row r="784" spans="1:12" x14ac:dyDescent="0.25">
      <c r="A784">
        <v>3</v>
      </c>
      <c r="B784">
        <v>311</v>
      </c>
      <c r="C784" t="s">
        <v>33</v>
      </c>
      <c r="D784">
        <v>13</v>
      </c>
      <c r="E784" t="s">
        <v>22</v>
      </c>
      <c r="F784">
        <v>2019</v>
      </c>
      <c r="G784" t="s">
        <v>13</v>
      </c>
      <c r="H784">
        <f>VLOOKUP(Table1[[#This Row],[end_use_level2]],Table2[#All],3,0)</f>
        <v>1</v>
      </c>
      <c r="I784" t="str">
        <f>VLOOKUP(Table1[[#This Row],[id_end_use]],Table3[#All],2,0)</f>
        <v>appliance</v>
      </c>
      <c r="J784">
        <f>VLOOKUP(Table1[[#This Row],[end_use_level2]],Table2[#All],2,0)</f>
        <v>7</v>
      </c>
      <c r="K784" t="s">
        <v>11</v>
      </c>
      <c r="L784">
        <v>0</v>
      </c>
    </row>
    <row r="785" spans="1:12" x14ac:dyDescent="0.25">
      <c r="A785">
        <v>3</v>
      </c>
      <c r="B785">
        <v>311</v>
      </c>
      <c r="C785" t="s">
        <v>33</v>
      </c>
      <c r="D785">
        <v>13</v>
      </c>
      <c r="E785" t="s">
        <v>22</v>
      </c>
      <c r="F785">
        <v>2019</v>
      </c>
      <c r="G785" t="s">
        <v>13</v>
      </c>
      <c r="H785">
        <f>VLOOKUP(Table1[[#This Row],[end_use_level2]],Table2[#All],3,0)</f>
        <v>2</v>
      </c>
      <c r="I785" t="str">
        <f>VLOOKUP(Table1[[#This Row],[id_end_use]],Table3[#All],2,0)</f>
        <v>space cooling</v>
      </c>
      <c r="J785">
        <f>VLOOKUP(Table1[[#This Row],[end_use_level2]],Table2[#All],2,0)</f>
        <v>8</v>
      </c>
      <c r="K785" t="s">
        <v>12</v>
      </c>
      <c r="L785">
        <v>0</v>
      </c>
    </row>
    <row r="786" spans="1:12" x14ac:dyDescent="0.25">
      <c r="A786">
        <v>3</v>
      </c>
      <c r="B786">
        <v>311</v>
      </c>
      <c r="C786" t="s">
        <v>33</v>
      </c>
      <c r="D786">
        <v>1</v>
      </c>
      <c r="E786" t="s">
        <v>15</v>
      </c>
      <c r="F786">
        <v>2019</v>
      </c>
      <c r="G786" t="s">
        <v>13</v>
      </c>
      <c r="H786">
        <f>VLOOKUP(Table1[[#This Row],[end_use_level2]],Table2[#All],3,0)</f>
        <v>1</v>
      </c>
      <c r="I786" t="str">
        <f>VLOOKUP(Table1[[#This Row],[id_end_use]],Table3[#All],2,0)</f>
        <v>appliance</v>
      </c>
      <c r="J786">
        <f>VLOOKUP(Table1[[#This Row],[end_use_level2]],Table2[#All],2,0)</f>
        <v>1</v>
      </c>
      <c r="K786" t="s">
        <v>5</v>
      </c>
      <c r="L786">
        <v>1150085829.5250461</v>
      </c>
    </row>
    <row r="787" spans="1:12" x14ac:dyDescent="0.25">
      <c r="A787">
        <v>3</v>
      </c>
      <c r="B787">
        <v>311</v>
      </c>
      <c r="C787" t="s">
        <v>33</v>
      </c>
      <c r="D787">
        <v>1</v>
      </c>
      <c r="E787" t="s">
        <v>15</v>
      </c>
      <c r="F787">
        <v>2019</v>
      </c>
      <c r="G787" t="s">
        <v>13</v>
      </c>
      <c r="H787">
        <f>VLOOKUP(Table1[[#This Row],[end_use_level2]],Table2[#All],3,0)</f>
        <v>1</v>
      </c>
      <c r="I787" t="str">
        <f>VLOOKUP(Table1[[#This Row],[id_end_use]],Table3[#All],2,0)</f>
        <v>appliance</v>
      </c>
      <c r="J787">
        <f>VLOOKUP(Table1[[#This Row],[end_use_level2]],Table2[#All],2,0)</f>
        <v>2</v>
      </c>
      <c r="K787" t="s">
        <v>6</v>
      </c>
      <c r="L787">
        <v>1274172228.5309553</v>
      </c>
    </row>
    <row r="788" spans="1:12" x14ac:dyDescent="0.25">
      <c r="A788">
        <v>3</v>
      </c>
      <c r="B788">
        <v>311</v>
      </c>
      <c r="C788" t="s">
        <v>33</v>
      </c>
      <c r="D788">
        <v>1</v>
      </c>
      <c r="E788" t="s">
        <v>15</v>
      </c>
      <c r="F788">
        <v>2019</v>
      </c>
      <c r="G788" t="s">
        <v>13</v>
      </c>
      <c r="H788">
        <f>VLOOKUP(Table1[[#This Row],[end_use_level2]],Table2[#All],3,0)</f>
        <v>1</v>
      </c>
      <c r="I788" t="str">
        <f>VLOOKUP(Table1[[#This Row],[id_end_use]],Table3[#All],2,0)</f>
        <v>appliance</v>
      </c>
      <c r="J788">
        <f>VLOOKUP(Table1[[#This Row],[end_use_level2]],Table2[#All],2,0)</f>
        <v>3</v>
      </c>
      <c r="K788" t="s">
        <v>7</v>
      </c>
      <c r="L788">
        <v>246827594.78347903</v>
      </c>
    </row>
    <row r="789" spans="1:12" x14ac:dyDescent="0.25">
      <c r="A789">
        <v>3</v>
      </c>
      <c r="B789">
        <v>311</v>
      </c>
      <c r="C789" t="s">
        <v>33</v>
      </c>
      <c r="D789">
        <v>1</v>
      </c>
      <c r="E789" t="s">
        <v>15</v>
      </c>
      <c r="F789">
        <v>2019</v>
      </c>
      <c r="G789" t="s">
        <v>13</v>
      </c>
      <c r="H789">
        <f>VLOOKUP(Table1[[#This Row],[end_use_level2]],Table2[#All],3,0)</f>
        <v>4</v>
      </c>
      <c r="I789" t="str">
        <f>VLOOKUP(Table1[[#This Row],[id_end_use]],Table3[#All],2,0)</f>
        <v>domestic hot water</v>
      </c>
      <c r="J789">
        <f>VLOOKUP(Table1[[#This Row],[end_use_level2]],Table2[#All],2,0)</f>
        <v>4</v>
      </c>
      <c r="K789" t="s">
        <v>8</v>
      </c>
      <c r="L789">
        <v>8883115.1384351011</v>
      </c>
    </row>
    <row r="790" spans="1:12" x14ac:dyDescent="0.25">
      <c r="A790">
        <v>3</v>
      </c>
      <c r="B790">
        <v>311</v>
      </c>
      <c r="C790" t="s">
        <v>33</v>
      </c>
      <c r="D790">
        <v>1</v>
      </c>
      <c r="E790" t="s">
        <v>15</v>
      </c>
      <c r="F790">
        <v>2019</v>
      </c>
      <c r="G790" t="s">
        <v>13</v>
      </c>
      <c r="H790">
        <f>VLOOKUP(Table1[[#This Row],[end_use_level2]],Table2[#All],3,0)</f>
        <v>1</v>
      </c>
      <c r="I790" t="str">
        <f>VLOOKUP(Table1[[#This Row],[id_end_use]],Table3[#All],2,0)</f>
        <v>appliance</v>
      </c>
      <c r="J790">
        <f>VLOOKUP(Table1[[#This Row],[end_use_level2]],Table2[#All],2,0)</f>
        <v>5</v>
      </c>
      <c r="K790" t="s">
        <v>9</v>
      </c>
      <c r="L790">
        <v>408567113.49841237</v>
      </c>
    </row>
    <row r="791" spans="1:12" x14ac:dyDescent="0.25">
      <c r="A791">
        <v>3</v>
      </c>
      <c r="B791">
        <v>311</v>
      </c>
      <c r="C791" t="s">
        <v>33</v>
      </c>
      <c r="D791">
        <v>1</v>
      </c>
      <c r="E791" t="s">
        <v>15</v>
      </c>
      <c r="F791">
        <v>2019</v>
      </c>
      <c r="G791" t="s">
        <v>13</v>
      </c>
      <c r="H791">
        <f>VLOOKUP(Table1[[#This Row],[end_use_level2]],Table2[#All],3,0)</f>
        <v>3</v>
      </c>
      <c r="I791" t="str">
        <f>VLOOKUP(Table1[[#This Row],[id_end_use]],Table3[#All],2,0)</f>
        <v>space heating</v>
      </c>
      <c r="J791">
        <f>VLOOKUP(Table1[[#This Row],[end_use_level2]],Table2[#All],2,0)</f>
        <v>6</v>
      </c>
      <c r="K791" t="s">
        <v>10</v>
      </c>
      <c r="L791">
        <v>233449028.41078711</v>
      </c>
    </row>
    <row r="792" spans="1:12" x14ac:dyDescent="0.25">
      <c r="A792">
        <v>3</v>
      </c>
      <c r="B792">
        <v>311</v>
      </c>
      <c r="C792" t="s">
        <v>33</v>
      </c>
      <c r="D792">
        <v>1</v>
      </c>
      <c r="E792" t="s">
        <v>15</v>
      </c>
      <c r="F792">
        <v>2019</v>
      </c>
      <c r="G792" t="s">
        <v>13</v>
      </c>
      <c r="H792">
        <f>VLOOKUP(Table1[[#This Row],[end_use_level2]],Table2[#All],3,0)</f>
        <v>1</v>
      </c>
      <c r="I792" t="str">
        <f>VLOOKUP(Table1[[#This Row],[id_end_use]],Table3[#All],2,0)</f>
        <v>appliance</v>
      </c>
      <c r="J792">
        <f>VLOOKUP(Table1[[#This Row],[end_use_level2]],Table2[#All],2,0)</f>
        <v>7</v>
      </c>
      <c r="K792" t="s">
        <v>11</v>
      </c>
      <c r="L792">
        <v>47863858.48636879</v>
      </c>
    </row>
    <row r="793" spans="1:12" x14ac:dyDescent="0.25">
      <c r="A793">
        <v>3</v>
      </c>
      <c r="B793">
        <v>311</v>
      </c>
      <c r="C793" t="s">
        <v>33</v>
      </c>
      <c r="D793">
        <v>1</v>
      </c>
      <c r="E793" t="s">
        <v>15</v>
      </c>
      <c r="F793">
        <v>2019</v>
      </c>
      <c r="G793" t="s">
        <v>13</v>
      </c>
      <c r="H793">
        <f>VLOOKUP(Table1[[#This Row],[end_use_level2]],Table2[#All],3,0)</f>
        <v>2</v>
      </c>
      <c r="I793" t="str">
        <f>VLOOKUP(Table1[[#This Row],[id_end_use]],Table3[#All],2,0)</f>
        <v>space cooling</v>
      </c>
      <c r="J793">
        <f>VLOOKUP(Table1[[#This Row],[end_use_level2]],Table2[#All],2,0)</f>
        <v>8</v>
      </c>
      <c r="K793" t="s">
        <v>12</v>
      </c>
      <c r="L793">
        <v>69515845.562398225</v>
      </c>
    </row>
    <row r="794" spans="1:12" x14ac:dyDescent="0.25">
      <c r="A794">
        <v>3</v>
      </c>
      <c r="B794">
        <v>312</v>
      </c>
      <c r="C794" t="s">
        <v>34</v>
      </c>
      <c r="D794">
        <v>3</v>
      </c>
      <c r="E794" t="s">
        <v>17</v>
      </c>
      <c r="F794">
        <v>2019</v>
      </c>
      <c r="G794" t="s">
        <v>13</v>
      </c>
      <c r="H794">
        <f>VLOOKUP(Table1[[#This Row],[end_use_level2]],Table2[#All],3,0)</f>
        <v>1</v>
      </c>
      <c r="I794" t="str">
        <f>VLOOKUP(Table1[[#This Row],[id_end_use]],Table3[#All],2,0)</f>
        <v>appliance</v>
      </c>
      <c r="J794">
        <f>VLOOKUP(Table1[[#This Row],[end_use_level2]],Table2[#All],2,0)</f>
        <v>1</v>
      </c>
      <c r="K794" t="s">
        <v>5</v>
      </c>
      <c r="L794">
        <v>0</v>
      </c>
    </row>
    <row r="795" spans="1:12" x14ac:dyDescent="0.25">
      <c r="A795">
        <v>3</v>
      </c>
      <c r="B795">
        <v>312</v>
      </c>
      <c r="C795" t="s">
        <v>34</v>
      </c>
      <c r="D795">
        <v>3</v>
      </c>
      <c r="E795" t="s">
        <v>17</v>
      </c>
      <c r="F795">
        <v>2019</v>
      </c>
      <c r="G795" t="s">
        <v>13</v>
      </c>
      <c r="H795">
        <f>VLOOKUP(Table1[[#This Row],[end_use_level2]],Table2[#All],3,0)</f>
        <v>1</v>
      </c>
      <c r="I795" t="str">
        <f>VLOOKUP(Table1[[#This Row],[id_end_use]],Table3[#All],2,0)</f>
        <v>appliance</v>
      </c>
      <c r="J795">
        <f>VLOOKUP(Table1[[#This Row],[end_use_level2]],Table2[#All],2,0)</f>
        <v>2</v>
      </c>
      <c r="K795" t="s">
        <v>6</v>
      </c>
      <c r="L795">
        <v>0</v>
      </c>
    </row>
    <row r="796" spans="1:12" x14ac:dyDescent="0.25">
      <c r="A796">
        <v>3</v>
      </c>
      <c r="B796">
        <v>312</v>
      </c>
      <c r="C796" t="s">
        <v>34</v>
      </c>
      <c r="D796">
        <v>3</v>
      </c>
      <c r="E796" t="s">
        <v>17</v>
      </c>
      <c r="F796">
        <v>2019</v>
      </c>
      <c r="G796" t="s">
        <v>13</v>
      </c>
      <c r="H796">
        <f>VLOOKUP(Table1[[#This Row],[end_use_level2]],Table2[#All],3,0)</f>
        <v>1</v>
      </c>
      <c r="I796" t="str">
        <f>VLOOKUP(Table1[[#This Row],[id_end_use]],Table3[#All],2,0)</f>
        <v>appliance</v>
      </c>
      <c r="J796">
        <f>VLOOKUP(Table1[[#This Row],[end_use_level2]],Table2[#All],2,0)</f>
        <v>3</v>
      </c>
      <c r="K796" t="s">
        <v>7</v>
      </c>
      <c r="L796">
        <v>0</v>
      </c>
    </row>
    <row r="797" spans="1:12" x14ac:dyDescent="0.25">
      <c r="A797">
        <v>3</v>
      </c>
      <c r="B797">
        <v>312</v>
      </c>
      <c r="C797" t="s">
        <v>34</v>
      </c>
      <c r="D797">
        <v>3</v>
      </c>
      <c r="E797" t="s">
        <v>17</v>
      </c>
      <c r="F797">
        <v>2019</v>
      </c>
      <c r="G797" t="s">
        <v>13</v>
      </c>
      <c r="H797">
        <f>VLOOKUP(Table1[[#This Row],[end_use_level2]],Table2[#All],3,0)</f>
        <v>4</v>
      </c>
      <c r="I797" t="str">
        <f>VLOOKUP(Table1[[#This Row],[id_end_use]],Table3[#All],2,0)</f>
        <v>domestic hot water</v>
      </c>
      <c r="J797">
        <f>VLOOKUP(Table1[[#This Row],[end_use_level2]],Table2[#All],2,0)</f>
        <v>4</v>
      </c>
      <c r="K797" t="s">
        <v>8</v>
      </c>
      <c r="L797">
        <v>0</v>
      </c>
    </row>
    <row r="798" spans="1:12" x14ac:dyDescent="0.25">
      <c r="A798">
        <v>3</v>
      </c>
      <c r="B798">
        <v>312</v>
      </c>
      <c r="C798" t="s">
        <v>34</v>
      </c>
      <c r="D798">
        <v>3</v>
      </c>
      <c r="E798" t="s">
        <v>17</v>
      </c>
      <c r="F798">
        <v>2019</v>
      </c>
      <c r="G798" t="s">
        <v>13</v>
      </c>
      <c r="H798">
        <f>VLOOKUP(Table1[[#This Row],[end_use_level2]],Table2[#All],3,0)</f>
        <v>1</v>
      </c>
      <c r="I798" t="str">
        <f>VLOOKUP(Table1[[#This Row],[id_end_use]],Table3[#All],2,0)</f>
        <v>appliance</v>
      </c>
      <c r="J798">
        <f>VLOOKUP(Table1[[#This Row],[end_use_level2]],Table2[#All],2,0)</f>
        <v>5</v>
      </c>
      <c r="K798" t="s">
        <v>9</v>
      </c>
      <c r="L798">
        <v>0</v>
      </c>
    </row>
    <row r="799" spans="1:12" x14ac:dyDescent="0.25">
      <c r="A799">
        <v>3</v>
      </c>
      <c r="B799">
        <v>312</v>
      </c>
      <c r="C799" t="s">
        <v>34</v>
      </c>
      <c r="D799">
        <v>3</v>
      </c>
      <c r="E799" t="s">
        <v>17</v>
      </c>
      <c r="F799">
        <v>2019</v>
      </c>
      <c r="G799" t="s">
        <v>13</v>
      </c>
      <c r="H799">
        <f>VLOOKUP(Table1[[#This Row],[end_use_level2]],Table2[#All],3,0)</f>
        <v>3</v>
      </c>
      <c r="I799" t="str">
        <f>VLOOKUP(Table1[[#This Row],[id_end_use]],Table3[#All],2,0)</f>
        <v>space heating</v>
      </c>
      <c r="J799">
        <f>VLOOKUP(Table1[[#This Row],[end_use_level2]],Table2[#All],2,0)</f>
        <v>6</v>
      </c>
      <c r="K799" t="s">
        <v>10</v>
      </c>
      <c r="L799">
        <v>0</v>
      </c>
    </row>
    <row r="800" spans="1:12" x14ac:dyDescent="0.25">
      <c r="A800">
        <v>3</v>
      </c>
      <c r="B800">
        <v>312</v>
      </c>
      <c r="C800" t="s">
        <v>34</v>
      </c>
      <c r="D800">
        <v>3</v>
      </c>
      <c r="E800" t="s">
        <v>17</v>
      </c>
      <c r="F800">
        <v>2019</v>
      </c>
      <c r="G800" t="s">
        <v>13</v>
      </c>
      <c r="H800">
        <f>VLOOKUP(Table1[[#This Row],[end_use_level2]],Table2[#All],3,0)</f>
        <v>1</v>
      </c>
      <c r="I800" t="str">
        <f>VLOOKUP(Table1[[#This Row],[id_end_use]],Table3[#All],2,0)</f>
        <v>appliance</v>
      </c>
      <c r="J800">
        <f>VLOOKUP(Table1[[#This Row],[end_use_level2]],Table2[#All],2,0)</f>
        <v>7</v>
      </c>
      <c r="K800" t="s">
        <v>11</v>
      </c>
      <c r="L800">
        <v>0</v>
      </c>
    </row>
    <row r="801" spans="1:12" x14ac:dyDescent="0.25">
      <c r="A801">
        <v>3</v>
      </c>
      <c r="B801">
        <v>312</v>
      </c>
      <c r="C801" t="s">
        <v>34</v>
      </c>
      <c r="D801">
        <v>3</v>
      </c>
      <c r="E801" t="s">
        <v>17</v>
      </c>
      <c r="F801">
        <v>2019</v>
      </c>
      <c r="G801" t="s">
        <v>13</v>
      </c>
      <c r="H801">
        <f>VLOOKUP(Table1[[#This Row],[end_use_level2]],Table2[#All],3,0)</f>
        <v>2</v>
      </c>
      <c r="I801" t="str">
        <f>VLOOKUP(Table1[[#This Row],[id_end_use]],Table3[#All],2,0)</f>
        <v>space cooling</v>
      </c>
      <c r="J801">
        <f>VLOOKUP(Table1[[#This Row],[end_use_level2]],Table2[#All],2,0)</f>
        <v>8</v>
      </c>
      <c r="K801" t="s">
        <v>12</v>
      </c>
      <c r="L801">
        <v>0</v>
      </c>
    </row>
    <row r="802" spans="1:12" x14ac:dyDescent="0.25">
      <c r="A802">
        <v>3</v>
      </c>
      <c r="B802">
        <v>312</v>
      </c>
      <c r="C802" t="s">
        <v>34</v>
      </c>
      <c r="D802">
        <v>2</v>
      </c>
      <c r="E802" t="s">
        <v>16</v>
      </c>
      <c r="F802">
        <v>2019</v>
      </c>
      <c r="G802" t="s">
        <v>13</v>
      </c>
      <c r="H802">
        <f>VLOOKUP(Table1[[#This Row],[end_use_level2]],Table2[#All],3,0)</f>
        <v>1</v>
      </c>
      <c r="I802" t="str">
        <f>VLOOKUP(Table1[[#This Row],[id_end_use]],Table3[#All],2,0)</f>
        <v>appliance</v>
      </c>
      <c r="J802">
        <f>VLOOKUP(Table1[[#This Row],[end_use_level2]],Table2[#All],2,0)</f>
        <v>1</v>
      </c>
      <c r="K802" t="s">
        <v>5</v>
      </c>
      <c r="L802">
        <v>0</v>
      </c>
    </row>
    <row r="803" spans="1:12" x14ac:dyDescent="0.25">
      <c r="A803">
        <v>3</v>
      </c>
      <c r="B803">
        <v>312</v>
      </c>
      <c r="C803" t="s">
        <v>34</v>
      </c>
      <c r="D803">
        <v>2</v>
      </c>
      <c r="E803" t="s">
        <v>16</v>
      </c>
      <c r="F803">
        <v>2019</v>
      </c>
      <c r="G803" t="s">
        <v>13</v>
      </c>
      <c r="H803">
        <f>VLOOKUP(Table1[[#This Row],[end_use_level2]],Table2[#All],3,0)</f>
        <v>1</v>
      </c>
      <c r="I803" t="str">
        <f>VLOOKUP(Table1[[#This Row],[id_end_use]],Table3[#All],2,0)</f>
        <v>appliance</v>
      </c>
      <c r="J803">
        <f>VLOOKUP(Table1[[#This Row],[end_use_level2]],Table2[#All],2,0)</f>
        <v>2</v>
      </c>
      <c r="K803" t="s">
        <v>6</v>
      </c>
      <c r="L803">
        <v>0</v>
      </c>
    </row>
    <row r="804" spans="1:12" x14ac:dyDescent="0.25">
      <c r="A804">
        <v>3</v>
      </c>
      <c r="B804">
        <v>312</v>
      </c>
      <c r="C804" t="s">
        <v>34</v>
      </c>
      <c r="D804">
        <v>2</v>
      </c>
      <c r="E804" t="s">
        <v>16</v>
      </c>
      <c r="F804">
        <v>2019</v>
      </c>
      <c r="G804" t="s">
        <v>13</v>
      </c>
      <c r="H804">
        <f>VLOOKUP(Table1[[#This Row],[end_use_level2]],Table2[#All],3,0)</f>
        <v>1</v>
      </c>
      <c r="I804" t="str">
        <f>VLOOKUP(Table1[[#This Row],[id_end_use]],Table3[#All],2,0)</f>
        <v>appliance</v>
      </c>
      <c r="J804">
        <f>VLOOKUP(Table1[[#This Row],[end_use_level2]],Table2[#All],2,0)</f>
        <v>3</v>
      </c>
      <c r="K804" t="s">
        <v>7</v>
      </c>
      <c r="L804">
        <v>0</v>
      </c>
    </row>
    <row r="805" spans="1:12" x14ac:dyDescent="0.25">
      <c r="A805">
        <v>3</v>
      </c>
      <c r="B805">
        <v>312</v>
      </c>
      <c r="C805" t="s">
        <v>34</v>
      </c>
      <c r="D805">
        <v>2</v>
      </c>
      <c r="E805" t="s">
        <v>16</v>
      </c>
      <c r="F805">
        <v>2019</v>
      </c>
      <c r="G805" t="s">
        <v>13</v>
      </c>
      <c r="H805">
        <f>VLOOKUP(Table1[[#This Row],[end_use_level2]],Table2[#All],3,0)</f>
        <v>4</v>
      </c>
      <c r="I805" t="str">
        <f>VLOOKUP(Table1[[#This Row],[id_end_use]],Table3[#All],2,0)</f>
        <v>domestic hot water</v>
      </c>
      <c r="J805">
        <f>VLOOKUP(Table1[[#This Row],[end_use_level2]],Table2[#All],2,0)</f>
        <v>4</v>
      </c>
      <c r="K805" t="s">
        <v>8</v>
      </c>
      <c r="L805">
        <v>0</v>
      </c>
    </row>
    <row r="806" spans="1:12" x14ac:dyDescent="0.25">
      <c r="A806">
        <v>3</v>
      </c>
      <c r="B806">
        <v>312</v>
      </c>
      <c r="C806" t="s">
        <v>34</v>
      </c>
      <c r="D806">
        <v>2</v>
      </c>
      <c r="E806" t="s">
        <v>16</v>
      </c>
      <c r="F806">
        <v>2019</v>
      </c>
      <c r="G806" t="s">
        <v>13</v>
      </c>
      <c r="H806">
        <f>VLOOKUP(Table1[[#This Row],[end_use_level2]],Table2[#All],3,0)</f>
        <v>1</v>
      </c>
      <c r="I806" t="str">
        <f>VLOOKUP(Table1[[#This Row],[id_end_use]],Table3[#All],2,0)</f>
        <v>appliance</v>
      </c>
      <c r="J806">
        <f>VLOOKUP(Table1[[#This Row],[end_use_level2]],Table2[#All],2,0)</f>
        <v>5</v>
      </c>
      <c r="K806" t="s">
        <v>9</v>
      </c>
      <c r="L806">
        <v>0</v>
      </c>
    </row>
    <row r="807" spans="1:12" x14ac:dyDescent="0.25">
      <c r="A807">
        <v>3</v>
      </c>
      <c r="B807">
        <v>312</v>
      </c>
      <c r="C807" t="s">
        <v>34</v>
      </c>
      <c r="D807">
        <v>2</v>
      </c>
      <c r="E807" t="s">
        <v>16</v>
      </c>
      <c r="F807">
        <v>2019</v>
      </c>
      <c r="G807" t="s">
        <v>13</v>
      </c>
      <c r="H807">
        <f>VLOOKUP(Table1[[#This Row],[end_use_level2]],Table2[#All],3,0)</f>
        <v>3</v>
      </c>
      <c r="I807" t="str">
        <f>VLOOKUP(Table1[[#This Row],[id_end_use]],Table3[#All],2,0)</f>
        <v>space heating</v>
      </c>
      <c r="J807">
        <f>VLOOKUP(Table1[[#This Row],[end_use_level2]],Table2[#All],2,0)</f>
        <v>6</v>
      </c>
      <c r="K807" t="s">
        <v>10</v>
      </c>
      <c r="L807">
        <v>0</v>
      </c>
    </row>
    <row r="808" spans="1:12" x14ac:dyDescent="0.25">
      <c r="A808">
        <v>3</v>
      </c>
      <c r="B808">
        <v>312</v>
      </c>
      <c r="C808" t="s">
        <v>34</v>
      </c>
      <c r="D808">
        <v>2</v>
      </c>
      <c r="E808" t="s">
        <v>16</v>
      </c>
      <c r="F808">
        <v>2019</v>
      </c>
      <c r="G808" t="s">
        <v>13</v>
      </c>
      <c r="H808">
        <f>VLOOKUP(Table1[[#This Row],[end_use_level2]],Table2[#All],3,0)</f>
        <v>1</v>
      </c>
      <c r="I808" t="str">
        <f>VLOOKUP(Table1[[#This Row],[id_end_use]],Table3[#All],2,0)</f>
        <v>appliance</v>
      </c>
      <c r="J808">
        <f>VLOOKUP(Table1[[#This Row],[end_use_level2]],Table2[#All],2,0)</f>
        <v>7</v>
      </c>
      <c r="K808" t="s">
        <v>11</v>
      </c>
      <c r="L808">
        <v>0</v>
      </c>
    </row>
    <row r="809" spans="1:12" x14ac:dyDescent="0.25">
      <c r="A809">
        <v>3</v>
      </c>
      <c r="B809">
        <v>312</v>
      </c>
      <c r="C809" t="s">
        <v>34</v>
      </c>
      <c r="D809">
        <v>2</v>
      </c>
      <c r="E809" t="s">
        <v>16</v>
      </c>
      <c r="F809">
        <v>2019</v>
      </c>
      <c r="G809" t="s">
        <v>13</v>
      </c>
      <c r="H809">
        <f>VLOOKUP(Table1[[#This Row],[end_use_level2]],Table2[#All],3,0)</f>
        <v>2</v>
      </c>
      <c r="I809" t="str">
        <f>VLOOKUP(Table1[[#This Row],[id_end_use]],Table3[#All],2,0)</f>
        <v>space cooling</v>
      </c>
      <c r="J809">
        <f>VLOOKUP(Table1[[#This Row],[end_use_level2]],Table2[#All],2,0)</f>
        <v>8</v>
      </c>
      <c r="K809" t="s">
        <v>12</v>
      </c>
      <c r="L809">
        <v>0</v>
      </c>
    </row>
    <row r="810" spans="1:12" x14ac:dyDescent="0.25">
      <c r="A810">
        <v>3</v>
      </c>
      <c r="B810">
        <v>312</v>
      </c>
      <c r="C810" t="s">
        <v>34</v>
      </c>
      <c r="D810">
        <v>8</v>
      </c>
      <c r="E810" t="s">
        <v>19</v>
      </c>
      <c r="F810">
        <v>2019</v>
      </c>
      <c r="G810" t="s">
        <v>13</v>
      </c>
      <c r="H810">
        <f>VLOOKUP(Table1[[#This Row],[end_use_level2]],Table2[#All],3,0)</f>
        <v>1</v>
      </c>
      <c r="I810" t="str">
        <f>VLOOKUP(Table1[[#This Row],[id_end_use]],Table3[#All],2,0)</f>
        <v>appliance</v>
      </c>
      <c r="J810">
        <f>VLOOKUP(Table1[[#This Row],[end_use_level2]],Table2[#All],2,0)</f>
        <v>1</v>
      </c>
      <c r="K810" t="s">
        <v>5</v>
      </c>
      <c r="L810">
        <v>0</v>
      </c>
    </row>
    <row r="811" spans="1:12" x14ac:dyDescent="0.25">
      <c r="A811">
        <v>3</v>
      </c>
      <c r="B811">
        <v>312</v>
      </c>
      <c r="C811" t="s">
        <v>34</v>
      </c>
      <c r="D811">
        <v>8</v>
      </c>
      <c r="E811" t="s">
        <v>19</v>
      </c>
      <c r="F811">
        <v>2019</v>
      </c>
      <c r="G811" t="s">
        <v>13</v>
      </c>
      <c r="H811">
        <f>VLOOKUP(Table1[[#This Row],[end_use_level2]],Table2[#All],3,0)</f>
        <v>1</v>
      </c>
      <c r="I811" t="str">
        <f>VLOOKUP(Table1[[#This Row],[id_end_use]],Table3[#All],2,0)</f>
        <v>appliance</v>
      </c>
      <c r="J811">
        <f>VLOOKUP(Table1[[#This Row],[end_use_level2]],Table2[#All],2,0)</f>
        <v>2</v>
      </c>
      <c r="K811" t="s">
        <v>6</v>
      </c>
      <c r="L811">
        <v>0</v>
      </c>
    </row>
    <row r="812" spans="1:12" x14ac:dyDescent="0.25">
      <c r="A812">
        <v>3</v>
      </c>
      <c r="B812">
        <v>312</v>
      </c>
      <c r="C812" t="s">
        <v>34</v>
      </c>
      <c r="D812">
        <v>8</v>
      </c>
      <c r="E812" t="s">
        <v>19</v>
      </c>
      <c r="F812">
        <v>2019</v>
      </c>
      <c r="G812" t="s">
        <v>13</v>
      </c>
      <c r="H812">
        <f>VLOOKUP(Table1[[#This Row],[end_use_level2]],Table2[#All],3,0)</f>
        <v>1</v>
      </c>
      <c r="I812" t="str">
        <f>VLOOKUP(Table1[[#This Row],[id_end_use]],Table3[#All],2,0)</f>
        <v>appliance</v>
      </c>
      <c r="J812">
        <f>VLOOKUP(Table1[[#This Row],[end_use_level2]],Table2[#All],2,0)</f>
        <v>3</v>
      </c>
      <c r="K812" t="s">
        <v>7</v>
      </c>
      <c r="L812">
        <v>0</v>
      </c>
    </row>
    <row r="813" spans="1:12" x14ac:dyDescent="0.25">
      <c r="A813">
        <v>3</v>
      </c>
      <c r="B813">
        <v>312</v>
      </c>
      <c r="C813" t="s">
        <v>34</v>
      </c>
      <c r="D813">
        <v>8</v>
      </c>
      <c r="E813" t="s">
        <v>19</v>
      </c>
      <c r="F813">
        <v>2019</v>
      </c>
      <c r="G813" t="s">
        <v>13</v>
      </c>
      <c r="H813">
        <f>VLOOKUP(Table1[[#This Row],[end_use_level2]],Table2[#All],3,0)</f>
        <v>4</v>
      </c>
      <c r="I813" t="str">
        <f>VLOOKUP(Table1[[#This Row],[id_end_use]],Table3[#All],2,0)</f>
        <v>domestic hot water</v>
      </c>
      <c r="J813">
        <f>VLOOKUP(Table1[[#This Row],[end_use_level2]],Table2[#All],2,0)</f>
        <v>4</v>
      </c>
      <c r="K813" t="s">
        <v>8</v>
      </c>
      <c r="L813">
        <v>21516492.797526438</v>
      </c>
    </row>
    <row r="814" spans="1:12" x14ac:dyDescent="0.25">
      <c r="A814">
        <v>3</v>
      </c>
      <c r="B814">
        <v>312</v>
      </c>
      <c r="C814" t="s">
        <v>34</v>
      </c>
      <c r="D814">
        <v>8</v>
      </c>
      <c r="E814" t="s">
        <v>19</v>
      </c>
      <c r="F814">
        <v>2019</v>
      </c>
      <c r="G814" t="s">
        <v>13</v>
      </c>
      <c r="H814">
        <f>VLOOKUP(Table1[[#This Row],[end_use_level2]],Table2[#All],3,0)</f>
        <v>1</v>
      </c>
      <c r="I814" t="str">
        <f>VLOOKUP(Table1[[#This Row],[id_end_use]],Table3[#All],2,0)</f>
        <v>appliance</v>
      </c>
      <c r="J814">
        <f>VLOOKUP(Table1[[#This Row],[end_use_level2]],Table2[#All],2,0)</f>
        <v>5</v>
      </c>
      <c r="K814" t="s">
        <v>9</v>
      </c>
      <c r="L814">
        <v>0</v>
      </c>
    </row>
    <row r="815" spans="1:12" x14ac:dyDescent="0.25">
      <c r="A815">
        <v>3</v>
      </c>
      <c r="B815">
        <v>312</v>
      </c>
      <c r="C815" t="s">
        <v>34</v>
      </c>
      <c r="D815">
        <v>8</v>
      </c>
      <c r="E815" t="s">
        <v>19</v>
      </c>
      <c r="F815">
        <v>2019</v>
      </c>
      <c r="G815" t="s">
        <v>13</v>
      </c>
      <c r="H815">
        <f>VLOOKUP(Table1[[#This Row],[end_use_level2]],Table2[#All],3,0)</f>
        <v>3</v>
      </c>
      <c r="I815" t="str">
        <f>VLOOKUP(Table1[[#This Row],[id_end_use]],Table3[#All],2,0)</f>
        <v>space heating</v>
      </c>
      <c r="J815">
        <f>VLOOKUP(Table1[[#This Row],[end_use_level2]],Table2[#All],2,0)</f>
        <v>6</v>
      </c>
      <c r="K815" t="s">
        <v>10</v>
      </c>
      <c r="L815">
        <v>1555057973.6121991</v>
      </c>
    </row>
    <row r="816" spans="1:12" x14ac:dyDescent="0.25">
      <c r="A816">
        <v>3</v>
      </c>
      <c r="B816">
        <v>312</v>
      </c>
      <c r="C816" t="s">
        <v>34</v>
      </c>
      <c r="D816">
        <v>8</v>
      </c>
      <c r="E816" t="s">
        <v>19</v>
      </c>
      <c r="F816">
        <v>2019</v>
      </c>
      <c r="G816" t="s">
        <v>13</v>
      </c>
      <c r="H816">
        <f>VLOOKUP(Table1[[#This Row],[end_use_level2]],Table2[#All],3,0)</f>
        <v>1</v>
      </c>
      <c r="I816" t="str">
        <f>VLOOKUP(Table1[[#This Row],[id_end_use]],Table3[#All],2,0)</f>
        <v>appliance</v>
      </c>
      <c r="J816">
        <f>VLOOKUP(Table1[[#This Row],[end_use_level2]],Table2[#All],2,0)</f>
        <v>7</v>
      </c>
      <c r="K816" t="s">
        <v>11</v>
      </c>
      <c r="L816">
        <v>0</v>
      </c>
    </row>
    <row r="817" spans="1:12" x14ac:dyDescent="0.25">
      <c r="A817">
        <v>3</v>
      </c>
      <c r="B817">
        <v>312</v>
      </c>
      <c r="C817" t="s">
        <v>34</v>
      </c>
      <c r="D817">
        <v>8</v>
      </c>
      <c r="E817" t="s">
        <v>19</v>
      </c>
      <c r="F817">
        <v>2019</v>
      </c>
      <c r="G817" t="s">
        <v>13</v>
      </c>
      <c r="H817">
        <f>VLOOKUP(Table1[[#This Row],[end_use_level2]],Table2[#All],3,0)</f>
        <v>2</v>
      </c>
      <c r="I817" t="str">
        <f>VLOOKUP(Table1[[#This Row],[id_end_use]],Table3[#All],2,0)</f>
        <v>space cooling</v>
      </c>
      <c r="J817">
        <f>VLOOKUP(Table1[[#This Row],[end_use_level2]],Table2[#All],2,0)</f>
        <v>8</v>
      </c>
      <c r="K817" t="s">
        <v>12</v>
      </c>
      <c r="L817">
        <v>0</v>
      </c>
    </row>
    <row r="818" spans="1:12" x14ac:dyDescent="0.25">
      <c r="A818">
        <v>3</v>
      </c>
      <c r="B818">
        <v>312</v>
      </c>
      <c r="C818" t="s">
        <v>34</v>
      </c>
      <c r="D818">
        <v>9</v>
      </c>
      <c r="E818" t="s">
        <v>20</v>
      </c>
      <c r="F818">
        <v>2019</v>
      </c>
      <c r="G818" t="s">
        <v>13</v>
      </c>
      <c r="H818">
        <f>VLOOKUP(Table1[[#This Row],[end_use_level2]],Table2[#All],3,0)</f>
        <v>1</v>
      </c>
      <c r="I818" t="str">
        <f>VLOOKUP(Table1[[#This Row],[id_end_use]],Table3[#All],2,0)</f>
        <v>appliance</v>
      </c>
      <c r="J818">
        <f>VLOOKUP(Table1[[#This Row],[end_use_level2]],Table2[#All],2,0)</f>
        <v>1</v>
      </c>
      <c r="K818" t="s">
        <v>5</v>
      </c>
      <c r="L818">
        <v>0</v>
      </c>
    </row>
    <row r="819" spans="1:12" x14ac:dyDescent="0.25">
      <c r="A819">
        <v>3</v>
      </c>
      <c r="B819">
        <v>312</v>
      </c>
      <c r="C819" t="s">
        <v>34</v>
      </c>
      <c r="D819">
        <v>9</v>
      </c>
      <c r="E819" t="s">
        <v>20</v>
      </c>
      <c r="F819">
        <v>2019</v>
      </c>
      <c r="G819" t="s">
        <v>13</v>
      </c>
      <c r="H819">
        <f>VLOOKUP(Table1[[#This Row],[end_use_level2]],Table2[#All],3,0)</f>
        <v>1</v>
      </c>
      <c r="I819" t="str">
        <f>VLOOKUP(Table1[[#This Row],[id_end_use]],Table3[#All],2,0)</f>
        <v>appliance</v>
      </c>
      <c r="J819">
        <f>VLOOKUP(Table1[[#This Row],[end_use_level2]],Table2[#All],2,0)</f>
        <v>2</v>
      </c>
      <c r="K819" t="s">
        <v>6</v>
      </c>
      <c r="L819">
        <v>0</v>
      </c>
    </row>
    <row r="820" spans="1:12" x14ac:dyDescent="0.25">
      <c r="A820">
        <v>3</v>
      </c>
      <c r="B820">
        <v>312</v>
      </c>
      <c r="C820" t="s">
        <v>34</v>
      </c>
      <c r="D820">
        <v>9</v>
      </c>
      <c r="E820" t="s">
        <v>20</v>
      </c>
      <c r="F820">
        <v>2019</v>
      </c>
      <c r="G820" t="s">
        <v>13</v>
      </c>
      <c r="H820">
        <f>VLOOKUP(Table1[[#This Row],[end_use_level2]],Table2[#All],3,0)</f>
        <v>1</v>
      </c>
      <c r="I820" t="str">
        <f>VLOOKUP(Table1[[#This Row],[id_end_use]],Table3[#All],2,0)</f>
        <v>appliance</v>
      </c>
      <c r="J820">
        <f>VLOOKUP(Table1[[#This Row],[end_use_level2]],Table2[#All],2,0)</f>
        <v>3</v>
      </c>
      <c r="K820" t="s">
        <v>7</v>
      </c>
      <c r="L820">
        <v>0</v>
      </c>
    </row>
    <row r="821" spans="1:12" x14ac:dyDescent="0.25">
      <c r="A821">
        <v>3</v>
      </c>
      <c r="B821">
        <v>312</v>
      </c>
      <c r="C821" t="s">
        <v>34</v>
      </c>
      <c r="D821">
        <v>9</v>
      </c>
      <c r="E821" t="s">
        <v>20</v>
      </c>
      <c r="F821">
        <v>2019</v>
      </c>
      <c r="G821" t="s">
        <v>13</v>
      </c>
      <c r="H821">
        <f>VLOOKUP(Table1[[#This Row],[end_use_level2]],Table2[#All],3,0)</f>
        <v>4</v>
      </c>
      <c r="I821" t="str">
        <f>VLOOKUP(Table1[[#This Row],[id_end_use]],Table3[#All],2,0)</f>
        <v>domestic hot water</v>
      </c>
      <c r="J821">
        <f>VLOOKUP(Table1[[#This Row],[end_use_level2]],Table2[#All],2,0)</f>
        <v>4</v>
      </c>
      <c r="K821" t="s">
        <v>8</v>
      </c>
      <c r="L821">
        <v>0</v>
      </c>
    </row>
    <row r="822" spans="1:12" x14ac:dyDescent="0.25">
      <c r="A822">
        <v>3</v>
      </c>
      <c r="B822">
        <v>312</v>
      </c>
      <c r="C822" t="s">
        <v>34</v>
      </c>
      <c r="D822">
        <v>9</v>
      </c>
      <c r="E822" t="s">
        <v>20</v>
      </c>
      <c r="F822">
        <v>2019</v>
      </c>
      <c r="G822" t="s">
        <v>13</v>
      </c>
      <c r="H822">
        <f>VLOOKUP(Table1[[#This Row],[end_use_level2]],Table2[#All],3,0)</f>
        <v>1</v>
      </c>
      <c r="I822" t="str">
        <f>VLOOKUP(Table1[[#This Row],[id_end_use]],Table3[#All],2,0)</f>
        <v>appliance</v>
      </c>
      <c r="J822">
        <f>VLOOKUP(Table1[[#This Row],[end_use_level2]],Table2[#All],2,0)</f>
        <v>5</v>
      </c>
      <c r="K822" t="s">
        <v>9</v>
      </c>
      <c r="L822">
        <v>0</v>
      </c>
    </row>
    <row r="823" spans="1:12" x14ac:dyDescent="0.25">
      <c r="A823">
        <v>3</v>
      </c>
      <c r="B823">
        <v>312</v>
      </c>
      <c r="C823" t="s">
        <v>34</v>
      </c>
      <c r="D823">
        <v>9</v>
      </c>
      <c r="E823" t="s">
        <v>20</v>
      </c>
      <c r="F823">
        <v>2019</v>
      </c>
      <c r="G823" t="s">
        <v>13</v>
      </c>
      <c r="H823">
        <f>VLOOKUP(Table1[[#This Row],[end_use_level2]],Table2[#All],3,0)</f>
        <v>3</v>
      </c>
      <c r="I823" t="str">
        <f>VLOOKUP(Table1[[#This Row],[id_end_use]],Table3[#All],2,0)</f>
        <v>space heating</v>
      </c>
      <c r="J823">
        <f>VLOOKUP(Table1[[#This Row],[end_use_level2]],Table2[#All],2,0)</f>
        <v>6</v>
      </c>
      <c r="K823" t="s">
        <v>10</v>
      </c>
      <c r="L823">
        <v>0</v>
      </c>
    </row>
    <row r="824" spans="1:12" x14ac:dyDescent="0.25">
      <c r="A824">
        <v>3</v>
      </c>
      <c r="B824">
        <v>312</v>
      </c>
      <c r="C824" t="s">
        <v>34</v>
      </c>
      <c r="D824">
        <v>9</v>
      </c>
      <c r="E824" t="s">
        <v>20</v>
      </c>
      <c r="F824">
        <v>2019</v>
      </c>
      <c r="G824" t="s">
        <v>13</v>
      </c>
      <c r="H824">
        <f>VLOOKUP(Table1[[#This Row],[end_use_level2]],Table2[#All],3,0)</f>
        <v>1</v>
      </c>
      <c r="I824" t="str">
        <f>VLOOKUP(Table1[[#This Row],[id_end_use]],Table3[#All],2,0)</f>
        <v>appliance</v>
      </c>
      <c r="J824">
        <f>VLOOKUP(Table1[[#This Row],[end_use_level2]],Table2[#All],2,0)</f>
        <v>7</v>
      </c>
      <c r="K824" t="s">
        <v>11</v>
      </c>
      <c r="L824">
        <v>0</v>
      </c>
    </row>
    <row r="825" spans="1:12" x14ac:dyDescent="0.25">
      <c r="A825">
        <v>3</v>
      </c>
      <c r="B825">
        <v>312</v>
      </c>
      <c r="C825" t="s">
        <v>34</v>
      </c>
      <c r="D825">
        <v>9</v>
      </c>
      <c r="E825" t="s">
        <v>20</v>
      </c>
      <c r="F825">
        <v>2019</v>
      </c>
      <c r="G825" t="s">
        <v>13</v>
      </c>
      <c r="H825">
        <f>VLOOKUP(Table1[[#This Row],[end_use_level2]],Table2[#All],3,0)</f>
        <v>2</v>
      </c>
      <c r="I825" t="str">
        <f>VLOOKUP(Table1[[#This Row],[id_end_use]],Table3[#All],2,0)</f>
        <v>space cooling</v>
      </c>
      <c r="J825">
        <f>VLOOKUP(Table1[[#This Row],[end_use_level2]],Table2[#All],2,0)</f>
        <v>8</v>
      </c>
      <c r="K825" t="s">
        <v>12</v>
      </c>
      <c r="L825">
        <v>0</v>
      </c>
    </row>
    <row r="826" spans="1:12" x14ac:dyDescent="0.25">
      <c r="A826">
        <v>3</v>
      </c>
      <c r="B826">
        <v>312</v>
      </c>
      <c r="C826" t="s">
        <v>34</v>
      </c>
      <c r="D826">
        <v>6</v>
      </c>
      <c r="E826" t="s">
        <v>18</v>
      </c>
      <c r="F826">
        <v>2019</v>
      </c>
      <c r="G826" t="s">
        <v>13</v>
      </c>
      <c r="H826">
        <f>VLOOKUP(Table1[[#This Row],[end_use_level2]],Table2[#All],3,0)</f>
        <v>1</v>
      </c>
      <c r="I826" t="str">
        <f>VLOOKUP(Table1[[#This Row],[id_end_use]],Table3[#All],2,0)</f>
        <v>appliance</v>
      </c>
      <c r="J826">
        <f>VLOOKUP(Table1[[#This Row],[end_use_level2]],Table2[#All],2,0)</f>
        <v>1</v>
      </c>
      <c r="K826" t="s">
        <v>5</v>
      </c>
      <c r="L826">
        <v>0</v>
      </c>
    </row>
    <row r="827" spans="1:12" x14ac:dyDescent="0.25">
      <c r="A827">
        <v>3</v>
      </c>
      <c r="B827">
        <v>312</v>
      </c>
      <c r="C827" t="s">
        <v>34</v>
      </c>
      <c r="D827">
        <v>6</v>
      </c>
      <c r="E827" t="s">
        <v>18</v>
      </c>
      <c r="F827">
        <v>2019</v>
      </c>
      <c r="G827" t="s">
        <v>13</v>
      </c>
      <c r="H827">
        <f>VLOOKUP(Table1[[#This Row],[end_use_level2]],Table2[#All],3,0)</f>
        <v>1</v>
      </c>
      <c r="I827" t="str">
        <f>VLOOKUP(Table1[[#This Row],[id_end_use]],Table3[#All],2,0)</f>
        <v>appliance</v>
      </c>
      <c r="J827">
        <f>VLOOKUP(Table1[[#This Row],[end_use_level2]],Table2[#All],2,0)</f>
        <v>2</v>
      </c>
      <c r="K827" t="s">
        <v>6</v>
      </c>
      <c r="L827">
        <v>0</v>
      </c>
    </row>
    <row r="828" spans="1:12" x14ac:dyDescent="0.25">
      <c r="A828">
        <v>3</v>
      </c>
      <c r="B828">
        <v>312</v>
      </c>
      <c r="C828" t="s">
        <v>34</v>
      </c>
      <c r="D828">
        <v>6</v>
      </c>
      <c r="E828" t="s">
        <v>18</v>
      </c>
      <c r="F828">
        <v>2019</v>
      </c>
      <c r="G828" t="s">
        <v>13</v>
      </c>
      <c r="H828">
        <f>VLOOKUP(Table1[[#This Row],[end_use_level2]],Table2[#All],3,0)</f>
        <v>1</v>
      </c>
      <c r="I828" t="str">
        <f>VLOOKUP(Table1[[#This Row],[id_end_use]],Table3[#All],2,0)</f>
        <v>appliance</v>
      </c>
      <c r="J828">
        <f>VLOOKUP(Table1[[#This Row],[end_use_level2]],Table2[#All],2,0)</f>
        <v>3</v>
      </c>
      <c r="K828" t="s">
        <v>7</v>
      </c>
      <c r="L828">
        <v>0</v>
      </c>
    </row>
    <row r="829" spans="1:12" x14ac:dyDescent="0.25">
      <c r="A829">
        <v>3</v>
      </c>
      <c r="B829">
        <v>312</v>
      </c>
      <c r="C829" t="s">
        <v>34</v>
      </c>
      <c r="D829">
        <v>6</v>
      </c>
      <c r="E829" t="s">
        <v>18</v>
      </c>
      <c r="F829">
        <v>2019</v>
      </c>
      <c r="G829" t="s">
        <v>13</v>
      </c>
      <c r="H829">
        <f>VLOOKUP(Table1[[#This Row],[end_use_level2]],Table2[#All],3,0)</f>
        <v>4</v>
      </c>
      <c r="I829" t="str">
        <f>VLOOKUP(Table1[[#This Row],[id_end_use]],Table3[#All],2,0)</f>
        <v>domestic hot water</v>
      </c>
      <c r="J829">
        <f>VLOOKUP(Table1[[#This Row],[end_use_level2]],Table2[#All],2,0)</f>
        <v>4</v>
      </c>
      <c r="K829" t="s">
        <v>8</v>
      </c>
      <c r="L829">
        <v>256336357.0855304</v>
      </c>
    </row>
    <row r="830" spans="1:12" x14ac:dyDescent="0.25">
      <c r="A830">
        <v>3</v>
      </c>
      <c r="B830">
        <v>312</v>
      </c>
      <c r="C830" t="s">
        <v>34</v>
      </c>
      <c r="D830">
        <v>6</v>
      </c>
      <c r="E830" t="s">
        <v>18</v>
      </c>
      <c r="F830">
        <v>2019</v>
      </c>
      <c r="G830" t="s">
        <v>13</v>
      </c>
      <c r="H830">
        <f>VLOOKUP(Table1[[#This Row],[end_use_level2]],Table2[#All],3,0)</f>
        <v>1</v>
      </c>
      <c r="I830" t="str">
        <f>VLOOKUP(Table1[[#This Row],[id_end_use]],Table3[#All],2,0)</f>
        <v>appliance</v>
      </c>
      <c r="J830">
        <f>VLOOKUP(Table1[[#This Row],[end_use_level2]],Table2[#All],2,0)</f>
        <v>5</v>
      </c>
      <c r="K830" t="s">
        <v>9</v>
      </c>
      <c r="L830">
        <v>5840370.5733201755</v>
      </c>
    </row>
    <row r="831" spans="1:12" x14ac:dyDescent="0.25">
      <c r="A831">
        <v>3</v>
      </c>
      <c r="B831">
        <v>312</v>
      </c>
      <c r="C831" t="s">
        <v>34</v>
      </c>
      <c r="D831">
        <v>6</v>
      </c>
      <c r="E831" t="s">
        <v>18</v>
      </c>
      <c r="F831">
        <v>2019</v>
      </c>
      <c r="G831" t="s">
        <v>13</v>
      </c>
      <c r="H831">
        <f>VLOOKUP(Table1[[#This Row],[end_use_level2]],Table2[#All],3,0)</f>
        <v>3</v>
      </c>
      <c r="I831" t="str">
        <f>VLOOKUP(Table1[[#This Row],[id_end_use]],Table3[#All],2,0)</f>
        <v>space heating</v>
      </c>
      <c r="J831">
        <f>VLOOKUP(Table1[[#This Row],[end_use_level2]],Table2[#All],2,0)</f>
        <v>6</v>
      </c>
      <c r="K831" t="s">
        <v>10</v>
      </c>
      <c r="L831">
        <v>6612714925.3713932</v>
      </c>
    </row>
    <row r="832" spans="1:12" x14ac:dyDescent="0.25">
      <c r="A832">
        <v>3</v>
      </c>
      <c r="B832">
        <v>312</v>
      </c>
      <c r="C832" t="s">
        <v>34</v>
      </c>
      <c r="D832">
        <v>6</v>
      </c>
      <c r="E832" t="s">
        <v>18</v>
      </c>
      <c r="F832">
        <v>2019</v>
      </c>
      <c r="G832" t="s">
        <v>13</v>
      </c>
      <c r="H832">
        <f>VLOOKUP(Table1[[#This Row],[end_use_level2]],Table2[#All],3,0)</f>
        <v>1</v>
      </c>
      <c r="I832" t="str">
        <f>VLOOKUP(Table1[[#This Row],[id_end_use]],Table3[#All],2,0)</f>
        <v>appliance</v>
      </c>
      <c r="J832">
        <f>VLOOKUP(Table1[[#This Row],[end_use_level2]],Table2[#All],2,0)</f>
        <v>7</v>
      </c>
      <c r="K832" t="s">
        <v>11</v>
      </c>
      <c r="L832">
        <v>0</v>
      </c>
    </row>
    <row r="833" spans="1:12" x14ac:dyDescent="0.25">
      <c r="A833">
        <v>3</v>
      </c>
      <c r="B833">
        <v>312</v>
      </c>
      <c r="C833" t="s">
        <v>34</v>
      </c>
      <c r="D833">
        <v>6</v>
      </c>
      <c r="E833" t="s">
        <v>18</v>
      </c>
      <c r="F833">
        <v>2019</v>
      </c>
      <c r="G833" t="s">
        <v>13</v>
      </c>
      <c r="H833">
        <f>VLOOKUP(Table1[[#This Row],[end_use_level2]],Table2[#All],3,0)</f>
        <v>2</v>
      </c>
      <c r="I833" t="str">
        <f>VLOOKUP(Table1[[#This Row],[id_end_use]],Table3[#All],2,0)</f>
        <v>space cooling</v>
      </c>
      <c r="J833">
        <f>VLOOKUP(Table1[[#This Row],[end_use_level2]],Table2[#All],2,0)</f>
        <v>8</v>
      </c>
      <c r="K833" t="s">
        <v>12</v>
      </c>
      <c r="L833">
        <v>0</v>
      </c>
    </row>
    <row r="834" spans="1:12" x14ac:dyDescent="0.25">
      <c r="A834">
        <v>3</v>
      </c>
      <c r="B834">
        <v>312</v>
      </c>
      <c r="C834" t="s">
        <v>34</v>
      </c>
      <c r="D834">
        <v>12</v>
      </c>
      <c r="E834" t="s">
        <v>21</v>
      </c>
      <c r="F834">
        <v>2019</v>
      </c>
      <c r="G834" t="s">
        <v>13</v>
      </c>
      <c r="H834">
        <f>VLOOKUP(Table1[[#This Row],[end_use_level2]],Table2[#All],3,0)</f>
        <v>1</v>
      </c>
      <c r="I834" t="str">
        <f>VLOOKUP(Table1[[#This Row],[id_end_use]],Table3[#All],2,0)</f>
        <v>appliance</v>
      </c>
      <c r="J834">
        <f>VLOOKUP(Table1[[#This Row],[end_use_level2]],Table2[#All],2,0)</f>
        <v>1</v>
      </c>
      <c r="K834" t="s">
        <v>5</v>
      </c>
      <c r="L834">
        <v>0</v>
      </c>
    </row>
    <row r="835" spans="1:12" x14ac:dyDescent="0.25">
      <c r="A835">
        <v>3</v>
      </c>
      <c r="B835">
        <v>312</v>
      </c>
      <c r="C835" t="s">
        <v>34</v>
      </c>
      <c r="D835">
        <v>12</v>
      </c>
      <c r="E835" t="s">
        <v>21</v>
      </c>
      <c r="F835">
        <v>2019</v>
      </c>
      <c r="G835" t="s">
        <v>13</v>
      </c>
      <c r="H835">
        <f>VLOOKUP(Table1[[#This Row],[end_use_level2]],Table2[#All],3,0)</f>
        <v>1</v>
      </c>
      <c r="I835" t="str">
        <f>VLOOKUP(Table1[[#This Row],[id_end_use]],Table3[#All],2,0)</f>
        <v>appliance</v>
      </c>
      <c r="J835">
        <f>VLOOKUP(Table1[[#This Row],[end_use_level2]],Table2[#All],2,0)</f>
        <v>2</v>
      </c>
      <c r="K835" t="s">
        <v>6</v>
      </c>
      <c r="L835">
        <v>0</v>
      </c>
    </row>
    <row r="836" spans="1:12" x14ac:dyDescent="0.25">
      <c r="A836">
        <v>3</v>
      </c>
      <c r="B836">
        <v>312</v>
      </c>
      <c r="C836" t="s">
        <v>34</v>
      </c>
      <c r="D836">
        <v>12</v>
      </c>
      <c r="E836" t="s">
        <v>21</v>
      </c>
      <c r="F836">
        <v>2019</v>
      </c>
      <c r="G836" t="s">
        <v>13</v>
      </c>
      <c r="H836">
        <f>VLOOKUP(Table1[[#This Row],[end_use_level2]],Table2[#All],3,0)</f>
        <v>1</v>
      </c>
      <c r="I836" t="str">
        <f>VLOOKUP(Table1[[#This Row],[id_end_use]],Table3[#All],2,0)</f>
        <v>appliance</v>
      </c>
      <c r="J836">
        <f>VLOOKUP(Table1[[#This Row],[end_use_level2]],Table2[#All],2,0)</f>
        <v>3</v>
      </c>
      <c r="K836" t="s">
        <v>7</v>
      </c>
      <c r="L836">
        <v>0</v>
      </c>
    </row>
    <row r="837" spans="1:12" x14ac:dyDescent="0.25">
      <c r="A837">
        <v>3</v>
      </c>
      <c r="B837">
        <v>312</v>
      </c>
      <c r="C837" t="s">
        <v>34</v>
      </c>
      <c r="D837">
        <v>12</v>
      </c>
      <c r="E837" t="s">
        <v>21</v>
      </c>
      <c r="F837">
        <v>2019</v>
      </c>
      <c r="G837" t="s">
        <v>13</v>
      </c>
      <c r="H837">
        <f>VLOOKUP(Table1[[#This Row],[end_use_level2]],Table2[#All],3,0)</f>
        <v>4</v>
      </c>
      <c r="I837" t="str">
        <f>VLOOKUP(Table1[[#This Row],[id_end_use]],Table3[#All],2,0)</f>
        <v>domestic hot water</v>
      </c>
      <c r="J837">
        <f>VLOOKUP(Table1[[#This Row],[end_use_level2]],Table2[#All],2,0)</f>
        <v>4</v>
      </c>
      <c r="K837" t="s">
        <v>8</v>
      </c>
      <c r="L837">
        <v>76987391.028884426</v>
      </c>
    </row>
    <row r="838" spans="1:12" x14ac:dyDescent="0.25">
      <c r="A838">
        <v>3</v>
      </c>
      <c r="B838">
        <v>312</v>
      </c>
      <c r="C838" t="s">
        <v>34</v>
      </c>
      <c r="D838">
        <v>12</v>
      </c>
      <c r="E838" t="s">
        <v>21</v>
      </c>
      <c r="F838">
        <v>2019</v>
      </c>
      <c r="G838" t="s">
        <v>13</v>
      </c>
      <c r="H838">
        <f>VLOOKUP(Table1[[#This Row],[end_use_level2]],Table2[#All],3,0)</f>
        <v>1</v>
      </c>
      <c r="I838" t="str">
        <f>VLOOKUP(Table1[[#This Row],[id_end_use]],Table3[#All],2,0)</f>
        <v>appliance</v>
      </c>
      <c r="J838">
        <f>VLOOKUP(Table1[[#This Row],[end_use_level2]],Table2[#All],2,0)</f>
        <v>5</v>
      </c>
      <c r="K838" t="s">
        <v>9</v>
      </c>
      <c r="L838">
        <v>0</v>
      </c>
    </row>
    <row r="839" spans="1:12" x14ac:dyDescent="0.25">
      <c r="A839">
        <v>3</v>
      </c>
      <c r="B839">
        <v>312</v>
      </c>
      <c r="C839" t="s">
        <v>34</v>
      </c>
      <c r="D839">
        <v>12</v>
      </c>
      <c r="E839" t="s">
        <v>21</v>
      </c>
      <c r="F839">
        <v>2019</v>
      </c>
      <c r="G839" t="s">
        <v>13</v>
      </c>
      <c r="H839">
        <f>VLOOKUP(Table1[[#This Row],[end_use_level2]],Table2[#All],3,0)</f>
        <v>3</v>
      </c>
      <c r="I839" t="str">
        <f>VLOOKUP(Table1[[#This Row],[id_end_use]],Table3[#All],2,0)</f>
        <v>space heating</v>
      </c>
      <c r="J839">
        <f>VLOOKUP(Table1[[#This Row],[end_use_level2]],Table2[#All],2,0)</f>
        <v>6</v>
      </c>
      <c r="K839" t="s">
        <v>10</v>
      </c>
      <c r="L839">
        <v>250063035.17418933</v>
      </c>
    </row>
    <row r="840" spans="1:12" x14ac:dyDescent="0.25">
      <c r="A840">
        <v>3</v>
      </c>
      <c r="B840">
        <v>312</v>
      </c>
      <c r="C840" t="s">
        <v>34</v>
      </c>
      <c r="D840">
        <v>12</v>
      </c>
      <c r="E840" t="s">
        <v>21</v>
      </c>
      <c r="F840">
        <v>2019</v>
      </c>
      <c r="G840" t="s">
        <v>13</v>
      </c>
      <c r="H840">
        <f>VLOOKUP(Table1[[#This Row],[end_use_level2]],Table2[#All],3,0)</f>
        <v>1</v>
      </c>
      <c r="I840" t="str">
        <f>VLOOKUP(Table1[[#This Row],[id_end_use]],Table3[#All],2,0)</f>
        <v>appliance</v>
      </c>
      <c r="J840">
        <f>VLOOKUP(Table1[[#This Row],[end_use_level2]],Table2[#All],2,0)</f>
        <v>7</v>
      </c>
      <c r="K840" t="s">
        <v>11</v>
      </c>
      <c r="L840">
        <v>0</v>
      </c>
    </row>
    <row r="841" spans="1:12" x14ac:dyDescent="0.25">
      <c r="A841">
        <v>3</v>
      </c>
      <c r="B841">
        <v>312</v>
      </c>
      <c r="C841" t="s">
        <v>34</v>
      </c>
      <c r="D841">
        <v>12</v>
      </c>
      <c r="E841" t="s">
        <v>21</v>
      </c>
      <c r="F841">
        <v>2019</v>
      </c>
      <c r="G841" t="s">
        <v>13</v>
      </c>
      <c r="H841">
        <f>VLOOKUP(Table1[[#This Row],[end_use_level2]],Table2[#All],3,0)</f>
        <v>2</v>
      </c>
      <c r="I841" t="str">
        <f>VLOOKUP(Table1[[#This Row],[id_end_use]],Table3[#All],2,0)</f>
        <v>space cooling</v>
      </c>
      <c r="J841">
        <f>VLOOKUP(Table1[[#This Row],[end_use_level2]],Table2[#All],2,0)</f>
        <v>8</v>
      </c>
      <c r="K841" t="s">
        <v>12</v>
      </c>
      <c r="L841">
        <v>0</v>
      </c>
    </row>
    <row r="842" spans="1:12" x14ac:dyDescent="0.25">
      <c r="A842">
        <v>3</v>
      </c>
      <c r="B842">
        <v>312</v>
      </c>
      <c r="C842" t="s">
        <v>34</v>
      </c>
      <c r="D842">
        <v>14</v>
      </c>
      <c r="E842" t="s">
        <v>23</v>
      </c>
      <c r="F842">
        <v>2019</v>
      </c>
      <c r="G842" t="s">
        <v>13</v>
      </c>
      <c r="H842">
        <f>VLOOKUP(Table1[[#This Row],[end_use_level2]],Table2[#All],3,0)</f>
        <v>1</v>
      </c>
      <c r="I842" t="str">
        <f>VLOOKUP(Table1[[#This Row],[id_end_use]],Table3[#All],2,0)</f>
        <v>appliance</v>
      </c>
      <c r="J842">
        <f>VLOOKUP(Table1[[#This Row],[end_use_level2]],Table2[#All],2,0)</f>
        <v>1</v>
      </c>
      <c r="K842" t="s">
        <v>5</v>
      </c>
      <c r="L842">
        <v>0</v>
      </c>
    </row>
    <row r="843" spans="1:12" x14ac:dyDescent="0.25">
      <c r="A843">
        <v>3</v>
      </c>
      <c r="B843">
        <v>312</v>
      </c>
      <c r="C843" t="s">
        <v>34</v>
      </c>
      <c r="D843">
        <v>14</v>
      </c>
      <c r="E843" t="s">
        <v>23</v>
      </c>
      <c r="F843">
        <v>2019</v>
      </c>
      <c r="G843" t="s">
        <v>13</v>
      </c>
      <c r="H843">
        <f>VLOOKUP(Table1[[#This Row],[end_use_level2]],Table2[#All],3,0)</f>
        <v>1</v>
      </c>
      <c r="I843" t="str">
        <f>VLOOKUP(Table1[[#This Row],[id_end_use]],Table3[#All],2,0)</f>
        <v>appliance</v>
      </c>
      <c r="J843">
        <f>VLOOKUP(Table1[[#This Row],[end_use_level2]],Table2[#All],2,0)</f>
        <v>2</v>
      </c>
      <c r="K843" t="s">
        <v>6</v>
      </c>
      <c r="L843">
        <v>0</v>
      </c>
    </row>
    <row r="844" spans="1:12" x14ac:dyDescent="0.25">
      <c r="A844">
        <v>3</v>
      </c>
      <c r="B844">
        <v>312</v>
      </c>
      <c r="C844" t="s">
        <v>34</v>
      </c>
      <c r="D844">
        <v>14</v>
      </c>
      <c r="E844" t="s">
        <v>23</v>
      </c>
      <c r="F844">
        <v>2019</v>
      </c>
      <c r="G844" t="s">
        <v>13</v>
      </c>
      <c r="H844">
        <f>VLOOKUP(Table1[[#This Row],[end_use_level2]],Table2[#All],3,0)</f>
        <v>1</v>
      </c>
      <c r="I844" t="str">
        <f>VLOOKUP(Table1[[#This Row],[id_end_use]],Table3[#All],2,0)</f>
        <v>appliance</v>
      </c>
      <c r="J844">
        <f>VLOOKUP(Table1[[#This Row],[end_use_level2]],Table2[#All],2,0)</f>
        <v>3</v>
      </c>
      <c r="K844" t="s">
        <v>7</v>
      </c>
      <c r="L844">
        <v>0</v>
      </c>
    </row>
    <row r="845" spans="1:12" x14ac:dyDescent="0.25">
      <c r="A845">
        <v>3</v>
      </c>
      <c r="B845">
        <v>312</v>
      </c>
      <c r="C845" t="s">
        <v>34</v>
      </c>
      <c r="D845">
        <v>14</v>
      </c>
      <c r="E845" t="s">
        <v>23</v>
      </c>
      <c r="F845">
        <v>2019</v>
      </c>
      <c r="G845" t="s">
        <v>13</v>
      </c>
      <c r="H845">
        <f>VLOOKUP(Table1[[#This Row],[end_use_level2]],Table2[#All],3,0)</f>
        <v>4</v>
      </c>
      <c r="I845" t="str">
        <f>VLOOKUP(Table1[[#This Row],[id_end_use]],Table3[#All],2,0)</f>
        <v>domestic hot water</v>
      </c>
      <c r="J845">
        <f>VLOOKUP(Table1[[#This Row],[end_use_level2]],Table2[#All],2,0)</f>
        <v>4</v>
      </c>
      <c r="K845" t="s">
        <v>8</v>
      </c>
      <c r="L845">
        <v>0</v>
      </c>
    </row>
    <row r="846" spans="1:12" x14ac:dyDescent="0.25">
      <c r="A846">
        <v>3</v>
      </c>
      <c r="B846">
        <v>312</v>
      </c>
      <c r="C846" t="s">
        <v>34</v>
      </c>
      <c r="D846">
        <v>14</v>
      </c>
      <c r="E846" t="s">
        <v>23</v>
      </c>
      <c r="F846">
        <v>2019</v>
      </c>
      <c r="G846" t="s">
        <v>13</v>
      </c>
      <c r="H846">
        <f>VLOOKUP(Table1[[#This Row],[end_use_level2]],Table2[#All],3,0)</f>
        <v>1</v>
      </c>
      <c r="I846" t="str">
        <f>VLOOKUP(Table1[[#This Row],[id_end_use]],Table3[#All],2,0)</f>
        <v>appliance</v>
      </c>
      <c r="J846">
        <f>VLOOKUP(Table1[[#This Row],[end_use_level2]],Table2[#All],2,0)</f>
        <v>5</v>
      </c>
      <c r="K846" t="s">
        <v>9</v>
      </c>
      <c r="L846">
        <v>0</v>
      </c>
    </row>
    <row r="847" spans="1:12" x14ac:dyDescent="0.25">
      <c r="A847">
        <v>3</v>
      </c>
      <c r="B847">
        <v>312</v>
      </c>
      <c r="C847" t="s">
        <v>34</v>
      </c>
      <c r="D847">
        <v>14</v>
      </c>
      <c r="E847" t="s">
        <v>23</v>
      </c>
      <c r="F847">
        <v>2019</v>
      </c>
      <c r="G847" t="s">
        <v>13</v>
      </c>
      <c r="H847">
        <f>VLOOKUP(Table1[[#This Row],[end_use_level2]],Table2[#All],3,0)</f>
        <v>3</v>
      </c>
      <c r="I847" t="str">
        <f>VLOOKUP(Table1[[#This Row],[id_end_use]],Table3[#All],2,0)</f>
        <v>space heating</v>
      </c>
      <c r="J847">
        <f>VLOOKUP(Table1[[#This Row],[end_use_level2]],Table2[#All],2,0)</f>
        <v>6</v>
      </c>
      <c r="K847" t="s">
        <v>10</v>
      </c>
      <c r="L847">
        <v>0</v>
      </c>
    </row>
    <row r="848" spans="1:12" x14ac:dyDescent="0.25">
      <c r="A848">
        <v>3</v>
      </c>
      <c r="B848">
        <v>312</v>
      </c>
      <c r="C848" t="s">
        <v>34</v>
      </c>
      <c r="D848">
        <v>14</v>
      </c>
      <c r="E848" t="s">
        <v>23</v>
      </c>
      <c r="F848">
        <v>2019</v>
      </c>
      <c r="G848" t="s">
        <v>13</v>
      </c>
      <c r="H848">
        <f>VLOOKUP(Table1[[#This Row],[end_use_level2]],Table2[#All],3,0)</f>
        <v>1</v>
      </c>
      <c r="I848" t="str">
        <f>VLOOKUP(Table1[[#This Row],[id_end_use]],Table3[#All],2,0)</f>
        <v>appliance</v>
      </c>
      <c r="J848">
        <f>VLOOKUP(Table1[[#This Row],[end_use_level2]],Table2[#All],2,0)</f>
        <v>7</v>
      </c>
      <c r="K848" t="s">
        <v>11</v>
      </c>
      <c r="L848">
        <v>0</v>
      </c>
    </row>
    <row r="849" spans="1:12" x14ac:dyDescent="0.25">
      <c r="A849">
        <v>3</v>
      </c>
      <c r="B849">
        <v>312</v>
      </c>
      <c r="C849" t="s">
        <v>34</v>
      </c>
      <c r="D849">
        <v>14</v>
      </c>
      <c r="E849" t="s">
        <v>23</v>
      </c>
      <c r="F849">
        <v>2019</v>
      </c>
      <c r="G849" t="s">
        <v>13</v>
      </c>
      <c r="H849">
        <f>VLOOKUP(Table1[[#This Row],[end_use_level2]],Table2[#All],3,0)</f>
        <v>2</v>
      </c>
      <c r="I849" t="str">
        <f>VLOOKUP(Table1[[#This Row],[id_end_use]],Table3[#All],2,0)</f>
        <v>space cooling</v>
      </c>
      <c r="J849">
        <f>VLOOKUP(Table1[[#This Row],[end_use_level2]],Table2[#All],2,0)</f>
        <v>8</v>
      </c>
      <c r="K849" t="s">
        <v>12</v>
      </c>
      <c r="L849">
        <v>0</v>
      </c>
    </row>
    <row r="850" spans="1:12" x14ac:dyDescent="0.25">
      <c r="A850">
        <v>3</v>
      </c>
      <c r="B850">
        <v>312</v>
      </c>
      <c r="C850" t="s">
        <v>34</v>
      </c>
      <c r="D850">
        <v>13</v>
      </c>
      <c r="E850" t="s">
        <v>22</v>
      </c>
      <c r="F850">
        <v>2019</v>
      </c>
      <c r="G850" t="s">
        <v>13</v>
      </c>
      <c r="H850">
        <f>VLOOKUP(Table1[[#This Row],[end_use_level2]],Table2[#All],3,0)</f>
        <v>1</v>
      </c>
      <c r="I850" t="str">
        <f>VLOOKUP(Table1[[#This Row],[id_end_use]],Table3[#All],2,0)</f>
        <v>appliance</v>
      </c>
      <c r="J850">
        <f>VLOOKUP(Table1[[#This Row],[end_use_level2]],Table2[#All],2,0)</f>
        <v>1</v>
      </c>
      <c r="K850" t="s">
        <v>5</v>
      </c>
      <c r="L850">
        <v>0</v>
      </c>
    </row>
    <row r="851" spans="1:12" x14ac:dyDescent="0.25">
      <c r="A851">
        <v>3</v>
      </c>
      <c r="B851">
        <v>312</v>
      </c>
      <c r="C851" t="s">
        <v>34</v>
      </c>
      <c r="D851">
        <v>13</v>
      </c>
      <c r="E851" t="s">
        <v>22</v>
      </c>
      <c r="F851">
        <v>2019</v>
      </c>
      <c r="G851" t="s">
        <v>13</v>
      </c>
      <c r="H851">
        <f>VLOOKUP(Table1[[#This Row],[end_use_level2]],Table2[#All],3,0)</f>
        <v>1</v>
      </c>
      <c r="I851" t="str">
        <f>VLOOKUP(Table1[[#This Row],[id_end_use]],Table3[#All],2,0)</f>
        <v>appliance</v>
      </c>
      <c r="J851">
        <f>VLOOKUP(Table1[[#This Row],[end_use_level2]],Table2[#All],2,0)</f>
        <v>2</v>
      </c>
      <c r="K851" t="s">
        <v>6</v>
      </c>
      <c r="L851">
        <v>0</v>
      </c>
    </row>
    <row r="852" spans="1:12" x14ac:dyDescent="0.25">
      <c r="A852">
        <v>3</v>
      </c>
      <c r="B852">
        <v>312</v>
      </c>
      <c r="C852" t="s">
        <v>34</v>
      </c>
      <c r="D852">
        <v>13</v>
      </c>
      <c r="E852" t="s">
        <v>22</v>
      </c>
      <c r="F852">
        <v>2019</v>
      </c>
      <c r="G852" t="s">
        <v>13</v>
      </c>
      <c r="H852">
        <f>VLOOKUP(Table1[[#This Row],[end_use_level2]],Table2[#All],3,0)</f>
        <v>1</v>
      </c>
      <c r="I852" t="str">
        <f>VLOOKUP(Table1[[#This Row],[id_end_use]],Table3[#All],2,0)</f>
        <v>appliance</v>
      </c>
      <c r="J852">
        <f>VLOOKUP(Table1[[#This Row],[end_use_level2]],Table2[#All],2,0)</f>
        <v>3</v>
      </c>
      <c r="K852" t="s">
        <v>7</v>
      </c>
      <c r="L852">
        <v>0</v>
      </c>
    </row>
    <row r="853" spans="1:12" x14ac:dyDescent="0.25">
      <c r="A853">
        <v>3</v>
      </c>
      <c r="B853">
        <v>312</v>
      </c>
      <c r="C853" t="s">
        <v>34</v>
      </c>
      <c r="D853">
        <v>13</v>
      </c>
      <c r="E853" t="s">
        <v>22</v>
      </c>
      <c r="F853">
        <v>2019</v>
      </c>
      <c r="G853" t="s">
        <v>13</v>
      </c>
      <c r="H853">
        <f>VLOOKUP(Table1[[#This Row],[end_use_level2]],Table2[#All],3,0)</f>
        <v>4</v>
      </c>
      <c r="I853" t="str">
        <f>VLOOKUP(Table1[[#This Row],[id_end_use]],Table3[#All],2,0)</f>
        <v>domestic hot water</v>
      </c>
      <c r="J853">
        <f>VLOOKUP(Table1[[#This Row],[end_use_level2]],Table2[#All],2,0)</f>
        <v>4</v>
      </c>
      <c r="K853" t="s">
        <v>8</v>
      </c>
      <c r="L853">
        <v>33859107.991044298</v>
      </c>
    </row>
    <row r="854" spans="1:12" x14ac:dyDescent="0.25">
      <c r="A854">
        <v>3</v>
      </c>
      <c r="B854">
        <v>312</v>
      </c>
      <c r="C854" t="s">
        <v>34</v>
      </c>
      <c r="D854">
        <v>13</v>
      </c>
      <c r="E854" t="s">
        <v>22</v>
      </c>
      <c r="F854">
        <v>2019</v>
      </c>
      <c r="G854" t="s">
        <v>13</v>
      </c>
      <c r="H854">
        <f>VLOOKUP(Table1[[#This Row],[end_use_level2]],Table2[#All],3,0)</f>
        <v>1</v>
      </c>
      <c r="I854" t="str">
        <f>VLOOKUP(Table1[[#This Row],[id_end_use]],Table3[#All],2,0)</f>
        <v>appliance</v>
      </c>
      <c r="J854">
        <f>VLOOKUP(Table1[[#This Row],[end_use_level2]],Table2[#All],2,0)</f>
        <v>5</v>
      </c>
      <c r="K854" t="s">
        <v>9</v>
      </c>
      <c r="L854">
        <v>55607.395633029351</v>
      </c>
    </row>
    <row r="855" spans="1:12" x14ac:dyDescent="0.25">
      <c r="A855">
        <v>3</v>
      </c>
      <c r="B855">
        <v>312</v>
      </c>
      <c r="C855" t="s">
        <v>34</v>
      </c>
      <c r="D855">
        <v>13</v>
      </c>
      <c r="E855" t="s">
        <v>22</v>
      </c>
      <c r="F855">
        <v>2019</v>
      </c>
      <c r="G855" t="s">
        <v>13</v>
      </c>
      <c r="H855">
        <f>VLOOKUP(Table1[[#This Row],[end_use_level2]],Table2[#All],3,0)</f>
        <v>3</v>
      </c>
      <c r="I855" t="str">
        <f>VLOOKUP(Table1[[#This Row],[id_end_use]],Table3[#All],2,0)</f>
        <v>space heating</v>
      </c>
      <c r="J855">
        <f>VLOOKUP(Table1[[#This Row],[end_use_level2]],Table2[#All],2,0)</f>
        <v>6</v>
      </c>
      <c r="K855" t="s">
        <v>10</v>
      </c>
      <c r="L855">
        <v>384104058.86218494</v>
      </c>
    </row>
    <row r="856" spans="1:12" x14ac:dyDescent="0.25">
      <c r="A856">
        <v>3</v>
      </c>
      <c r="B856">
        <v>312</v>
      </c>
      <c r="C856" t="s">
        <v>34</v>
      </c>
      <c r="D856">
        <v>13</v>
      </c>
      <c r="E856" t="s">
        <v>22</v>
      </c>
      <c r="F856">
        <v>2019</v>
      </c>
      <c r="G856" t="s">
        <v>13</v>
      </c>
      <c r="H856">
        <f>VLOOKUP(Table1[[#This Row],[end_use_level2]],Table2[#All],3,0)</f>
        <v>1</v>
      </c>
      <c r="I856" t="str">
        <f>VLOOKUP(Table1[[#This Row],[id_end_use]],Table3[#All],2,0)</f>
        <v>appliance</v>
      </c>
      <c r="J856">
        <f>VLOOKUP(Table1[[#This Row],[end_use_level2]],Table2[#All],2,0)</f>
        <v>7</v>
      </c>
      <c r="K856" t="s">
        <v>11</v>
      </c>
      <c r="L856">
        <v>0</v>
      </c>
    </row>
    <row r="857" spans="1:12" x14ac:dyDescent="0.25">
      <c r="A857">
        <v>3</v>
      </c>
      <c r="B857">
        <v>312</v>
      </c>
      <c r="C857" t="s">
        <v>34</v>
      </c>
      <c r="D857">
        <v>13</v>
      </c>
      <c r="E857" t="s">
        <v>22</v>
      </c>
      <c r="F857">
        <v>2019</v>
      </c>
      <c r="G857" t="s">
        <v>13</v>
      </c>
      <c r="H857">
        <f>VLOOKUP(Table1[[#This Row],[end_use_level2]],Table2[#All],3,0)</f>
        <v>2</v>
      </c>
      <c r="I857" t="str">
        <f>VLOOKUP(Table1[[#This Row],[id_end_use]],Table3[#All],2,0)</f>
        <v>space cooling</v>
      </c>
      <c r="J857">
        <f>VLOOKUP(Table1[[#This Row],[end_use_level2]],Table2[#All],2,0)</f>
        <v>8</v>
      </c>
      <c r="K857" t="s">
        <v>12</v>
      </c>
      <c r="L857">
        <v>0</v>
      </c>
    </row>
    <row r="858" spans="1:12" x14ac:dyDescent="0.25">
      <c r="A858">
        <v>3</v>
      </c>
      <c r="B858">
        <v>312</v>
      </c>
      <c r="C858" t="s">
        <v>34</v>
      </c>
      <c r="D858">
        <v>1</v>
      </c>
      <c r="E858" t="s">
        <v>15</v>
      </c>
      <c r="F858">
        <v>2019</v>
      </c>
      <c r="G858" t="s">
        <v>13</v>
      </c>
      <c r="H858">
        <f>VLOOKUP(Table1[[#This Row],[end_use_level2]],Table2[#All],3,0)</f>
        <v>1</v>
      </c>
      <c r="I858" t="str">
        <f>VLOOKUP(Table1[[#This Row],[id_end_use]],Table3[#All],2,0)</f>
        <v>appliance</v>
      </c>
      <c r="J858">
        <f>VLOOKUP(Table1[[#This Row],[end_use_level2]],Table2[#All],2,0)</f>
        <v>1</v>
      </c>
      <c r="K858" t="s">
        <v>5</v>
      </c>
      <c r="L858">
        <v>1857137462.6727195</v>
      </c>
    </row>
    <row r="859" spans="1:12" x14ac:dyDescent="0.25">
      <c r="A859">
        <v>3</v>
      </c>
      <c r="B859">
        <v>312</v>
      </c>
      <c r="C859" t="s">
        <v>34</v>
      </c>
      <c r="D859">
        <v>1</v>
      </c>
      <c r="E859" t="s">
        <v>15</v>
      </c>
      <c r="F859">
        <v>2019</v>
      </c>
      <c r="G859" t="s">
        <v>13</v>
      </c>
      <c r="H859">
        <f>VLOOKUP(Table1[[#This Row],[end_use_level2]],Table2[#All],3,0)</f>
        <v>1</v>
      </c>
      <c r="I859" t="str">
        <f>VLOOKUP(Table1[[#This Row],[id_end_use]],Table3[#All],2,0)</f>
        <v>appliance</v>
      </c>
      <c r="J859">
        <f>VLOOKUP(Table1[[#This Row],[end_use_level2]],Table2[#All],2,0)</f>
        <v>2</v>
      </c>
      <c r="K859" t="s">
        <v>6</v>
      </c>
      <c r="L859">
        <v>1825115568.0750229</v>
      </c>
    </row>
    <row r="860" spans="1:12" x14ac:dyDescent="0.25">
      <c r="A860">
        <v>3</v>
      </c>
      <c r="B860">
        <v>312</v>
      </c>
      <c r="C860" t="s">
        <v>34</v>
      </c>
      <c r="D860">
        <v>1</v>
      </c>
      <c r="E860" t="s">
        <v>15</v>
      </c>
      <c r="F860">
        <v>2019</v>
      </c>
      <c r="G860" t="s">
        <v>13</v>
      </c>
      <c r="H860">
        <f>VLOOKUP(Table1[[#This Row],[end_use_level2]],Table2[#All],3,0)</f>
        <v>1</v>
      </c>
      <c r="I860" t="str">
        <f>VLOOKUP(Table1[[#This Row],[id_end_use]],Table3[#All],2,0)</f>
        <v>appliance</v>
      </c>
      <c r="J860">
        <f>VLOOKUP(Table1[[#This Row],[end_use_level2]],Table2[#All],2,0)</f>
        <v>3</v>
      </c>
      <c r="K860" t="s">
        <v>7</v>
      </c>
      <c r="L860">
        <v>209890947.58296713</v>
      </c>
    </row>
    <row r="861" spans="1:12" x14ac:dyDescent="0.25">
      <c r="A861">
        <v>3</v>
      </c>
      <c r="B861">
        <v>312</v>
      </c>
      <c r="C861" t="s">
        <v>34</v>
      </c>
      <c r="D861">
        <v>1</v>
      </c>
      <c r="E861" t="s">
        <v>15</v>
      </c>
      <c r="F861">
        <v>2019</v>
      </c>
      <c r="G861" t="s">
        <v>13</v>
      </c>
      <c r="H861">
        <f>VLOOKUP(Table1[[#This Row],[end_use_level2]],Table2[#All],3,0)</f>
        <v>4</v>
      </c>
      <c r="I861" t="str">
        <f>VLOOKUP(Table1[[#This Row],[id_end_use]],Table3[#All],2,0)</f>
        <v>domestic hot water</v>
      </c>
      <c r="J861">
        <f>VLOOKUP(Table1[[#This Row],[end_use_level2]],Table2[#All],2,0)</f>
        <v>4</v>
      </c>
      <c r="K861" t="s">
        <v>8</v>
      </c>
      <c r="L861">
        <v>16797761.632878877</v>
      </c>
    </row>
    <row r="862" spans="1:12" x14ac:dyDescent="0.25">
      <c r="A862">
        <v>3</v>
      </c>
      <c r="B862">
        <v>312</v>
      </c>
      <c r="C862" t="s">
        <v>34</v>
      </c>
      <c r="D862">
        <v>1</v>
      </c>
      <c r="E862" t="s">
        <v>15</v>
      </c>
      <c r="F862">
        <v>2019</v>
      </c>
      <c r="G862" t="s">
        <v>13</v>
      </c>
      <c r="H862">
        <f>VLOOKUP(Table1[[#This Row],[end_use_level2]],Table2[#All],3,0)</f>
        <v>1</v>
      </c>
      <c r="I862" t="str">
        <f>VLOOKUP(Table1[[#This Row],[id_end_use]],Table3[#All],2,0)</f>
        <v>appliance</v>
      </c>
      <c r="J862">
        <f>VLOOKUP(Table1[[#This Row],[end_use_level2]],Table2[#All],2,0)</f>
        <v>5</v>
      </c>
      <c r="K862" t="s">
        <v>9</v>
      </c>
      <c r="L862">
        <v>48536079.316897914</v>
      </c>
    </row>
    <row r="863" spans="1:12" x14ac:dyDescent="0.25">
      <c r="A863">
        <v>3</v>
      </c>
      <c r="B863">
        <v>312</v>
      </c>
      <c r="C863" t="s">
        <v>34</v>
      </c>
      <c r="D863">
        <v>1</v>
      </c>
      <c r="E863" t="s">
        <v>15</v>
      </c>
      <c r="F863">
        <v>2019</v>
      </c>
      <c r="G863" t="s">
        <v>13</v>
      </c>
      <c r="H863">
        <f>VLOOKUP(Table1[[#This Row],[end_use_level2]],Table2[#All],3,0)</f>
        <v>3</v>
      </c>
      <c r="I863" t="str">
        <f>VLOOKUP(Table1[[#This Row],[id_end_use]],Table3[#All],2,0)</f>
        <v>space heating</v>
      </c>
      <c r="J863">
        <f>VLOOKUP(Table1[[#This Row],[end_use_level2]],Table2[#All],2,0)</f>
        <v>6</v>
      </c>
      <c r="K863" t="s">
        <v>10</v>
      </c>
      <c r="L863">
        <v>0</v>
      </c>
    </row>
    <row r="864" spans="1:12" x14ac:dyDescent="0.25">
      <c r="A864">
        <v>3</v>
      </c>
      <c r="B864">
        <v>312</v>
      </c>
      <c r="C864" t="s">
        <v>34</v>
      </c>
      <c r="D864">
        <v>1</v>
      </c>
      <c r="E864" t="s">
        <v>15</v>
      </c>
      <c r="F864">
        <v>2019</v>
      </c>
      <c r="G864" t="s">
        <v>13</v>
      </c>
      <c r="H864">
        <f>VLOOKUP(Table1[[#This Row],[end_use_level2]],Table2[#All],3,0)</f>
        <v>1</v>
      </c>
      <c r="I864" t="str">
        <f>VLOOKUP(Table1[[#This Row],[id_end_use]],Table3[#All],2,0)</f>
        <v>appliance</v>
      </c>
      <c r="J864">
        <f>VLOOKUP(Table1[[#This Row],[end_use_level2]],Table2[#All],2,0)</f>
        <v>7</v>
      </c>
      <c r="K864" t="s">
        <v>11</v>
      </c>
      <c r="L864">
        <v>49070962.024517484</v>
      </c>
    </row>
    <row r="865" spans="1:12" x14ac:dyDescent="0.25">
      <c r="A865">
        <v>3</v>
      </c>
      <c r="B865">
        <v>312</v>
      </c>
      <c r="C865" t="s">
        <v>34</v>
      </c>
      <c r="D865">
        <v>1</v>
      </c>
      <c r="E865" t="s">
        <v>15</v>
      </c>
      <c r="F865">
        <v>2019</v>
      </c>
      <c r="G865" t="s">
        <v>13</v>
      </c>
      <c r="H865">
        <f>VLOOKUP(Table1[[#This Row],[end_use_level2]],Table2[#All],3,0)</f>
        <v>2</v>
      </c>
      <c r="I865" t="str">
        <f>VLOOKUP(Table1[[#This Row],[id_end_use]],Table3[#All],2,0)</f>
        <v>space cooling</v>
      </c>
      <c r="J865">
        <f>VLOOKUP(Table1[[#This Row],[end_use_level2]],Table2[#All],2,0)</f>
        <v>8</v>
      </c>
      <c r="K865" t="s">
        <v>12</v>
      </c>
      <c r="L865">
        <v>250960074.41706097</v>
      </c>
    </row>
    <row r="866" spans="1:12" x14ac:dyDescent="0.25">
      <c r="A866">
        <v>3</v>
      </c>
      <c r="B866">
        <v>313</v>
      </c>
      <c r="C866" t="s">
        <v>35</v>
      </c>
      <c r="D866">
        <v>3</v>
      </c>
      <c r="E866" t="s">
        <v>17</v>
      </c>
      <c r="F866">
        <v>2019</v>
      </c>
      <c r="G866" t="s">
        <v>13</v>
      </c>
      <c r="H866">
        <f>VLOOKUP(Table1[[#This Row],[end_use_level2]],Table2[#All],3,0)</f>
        <v>1</v>
      </c>
      <c r="I866" t="str">
        <f>VLOOKUP(Table1[[#This Row],[id_end_use]],Table3[#All],2,0)</f>
        <v>appliance</v>
      </c>
      <c r="J866">
        <f>VLOOKUP(Table1[[#This Row],[end_use_level2]],Table2[#All],2,0)</f>
        <v>1</v>
      </c>
      <c r="K866" t="s">
        <v>5</v>
      </c>
      <c r="L866">
        <v>0</v>
      </c>
    </row>
    <row r="867" spans="1:12" x14ac:dyDescent="0.25">
      <c r="A867">
        <v>3</v>
      </c>
      <c r="B867">
        <v>313</v>
      </c>
      <c r="C867" t="s">
        <v>35</v>
      </c>
      <c r="D867">
        <v>3</v>
      </c>
      <c r="E867" t="s">
        <v>17</v>
      </c>
      <c r="F867">
        <v>2019</v>
      </c>
      <c r="G867" t="s">
        <v>13</v>
      </c>
      <c r="H867">
        <f>VLOOKUP(Table1[[#This Row],[end_use_level2]],Table2[#All],3,0)</f>
        <v>1</v>
      </c>
      <c r="I867" t="str">
        <f>VLOOKUP(Table1[[#This Row],[id_end_use]],Table3[#All],2,0)</f>
        <v>appliance</v>
      </c>
      <c r="J867">
        <f>VLOOKUP(Table1[[#This Row],[end_use_level2]],Table2[#All],2,0)</f>
        <v>2</v>
      </c>
      <c r="K867" t="s">
        <v>6</v>
      </c>
      <c r="L867">
        <v>0</v>
      </c>
    </row>
    <row r="868" spans="1:12" x14ac:dyDescent="0.25">
      <c r="A868">
        <v>3</v>
      </c>
      <c r="B868">
        <v>313</v>
      </c>
      <c r="C868" t="s">
        <v>35</v>
      </c>
      <c r="D868">
        <v>3</v>
      </c>
      <c r="E868" t="s">
        <v>17</v>
      </c>
      <c r="F868">
        <v>2019</v>
      </c>
      <c r="G868" t="s">
        <v>13</v>
      </c>
      <c r="H868">
        <f>VLOOKUP(Table1[[#This Row],[end_use_level2]],Table2[#All],3,0)</f>
        <v>1</v>
      </c>
      <c r="I868" t="str">
        <f>VLOOKUP(Table1[[#This Row],[id_end_use]],Table3[#All],2,0)</f>
        <v>appliance</v>
      </c>
      <c r="J868">
        <f>VLOOKUP(Table1[[#This Row],[end_use_level2]],Table2[#All],2,0)</f>
        <v>3</v>
      </c>
      <c r="K868" t="s">
        <v>7</v>
      </c>
      <c r="L868">
        <v>0</v>
      </c>
    </row>
    <row r="869" spans="1:12" x14ac:dyDescent="0.25">
      <c r="A869">
        <v>3</v>
      </c>
      <c r="B869">
        <v>313</v>
      </c>
      <c r="C869" t="s">
        <v>35</v>
      </c>
      <c r="D869">
        <v>3</v>
      </c>
      <c r="E869" t="s">
        <v>17</v>
      </c>
      <c r="F869">
        <v>2019</v>
      </c>
      <c r="G869" t="s">
        <v>13</v>
      </c>
      <c r="H869">
        <f>VLOOKUP(Table1[[#This Row],[end_use_level2]],Table2[#All],3,0)</f>
        <v>4</v>
      </c>
      <c r="I869" t="str">
        <f>VLOOKUP(Table1[[#This Row],[id_end_use]],Table3[#All],2,0)</f>
        <v>domestic hot water</v>
      </c>
      <c r="J869">
        <f>VLOOKUP(Table1[[#This Row],[end_use_level2]],Table2[#All],2,0)</f>
        <v>4</v>
      </c>
      <c r="K869" t="s">
        <v>8</v>
      </c>
      <c r="L869">
        <v>0</v>
      </c>
    </row>
    <row r="870" spans="1:12" x14ac:dyDescent="0.25">
      <c r="A870">
        <v>3</v>
      </c>
      <c r="B870">
        <v>313</v>
      </c>
      <c r="C870" t="s">
        <v>35</v>
      </c>
      <c r="D870">
        <v>3</v>
      </c>
      <c r="E870" t="s">
        <v>17</v>
      </c>
      <c r="F870">
        <v>2019</v>
      </c>
      <c r="G870" t="s">
        <v>13</v>
      </c>
      <c r="H870">
        <f>VLOOKUP(Table1[[#This Row],[end_use_level2]],Table2[#All],3,0)</f>
        <v>1</v>
      </c>
      <c r="I870" t="str">
        <f>VLOOKUP(Table1[[#This Row],[id_end_use]],Table3[#All],2,0)</f>
        <v>appliance</v>
      </c>
      <c r="J870">
        <f>VLOOKUP(Table1[[#This Row],[end_use_level2]],Table2[#All],2,0)</f>
        <v>5</v>
      </c>
      <c r="K870" t="s">
        <v>9</v>
      </c>
      <c r="L870">
        <v>0</v>
      </c>
    </row>
    <row r="871" spans="1:12" x14ac:dyDescent="0.25">
      <c r="A871">
        <v>3</v>
      </c>
      <c r="B871">
        <v>313</v>
      </c>
      <c r="C871" t="s">
        <v>35</v>
      </c>
      <c r="D871">
        <v>3</v>
      </c>
      <c r="E871" t="s">
        <v>17</v>
      </c>
      <c r="F871">
        <v>2019</v>
      </c>
      <c r="G871" t="s">
        <v>13</v>
      </c>
      <c r="H871">
        <f>VLOOKUP(Table1[[#This Row],[end_use_level2]],Table2[#All],3,0)</f>
        <v>3</v>
      </c>
      <c r="I871" t="str">
        <f>VLOOKUP(Table1[[#This Row],[id_end_use]],Table3[#All],2,0)</f>
        <v>space heating</v>
      </c>
      <c r="J871">
        <f>VLOOKUP(Table1[[#This Row],[end_use_level2]],Table2[#All],2,0)</f>
        <v>6</v>
      </c>
      <c r="K871" t="s">
        <v>10</v>
      </c>
      <c r="L871">
        <v>0</v>
      </c>
    </row>
    <row r="872" spans="1:12" x14ac:dyDescent="0.25">
      <c r="A872">
        <v>3</v>
      </c>
      <c r="B872">
        <v>313</v>
      </c>
      <c r="C872" t="s">
        <v>35</v>
      </c>
      <c r="D872">
        <v>3</v>
      </c>
      <c r="E872" t="s">
        <v>17</v>
      </c>
      <c r="F872">
        <v>2019</v>
      </c>
      <c r="G872" t="s">
        <v>13</v>
      </c>
      <c r="H872">
        <f>VLOOKUP(Table1[[#This Row],[end_use_level2]],Table2[#All],3,0)</f>
        <v>1</v>
      </c>
      <c r="I872" t="str">
        <f>VLOOKUP(Table1[[#This Row],[id_end_use]],Table3[#All],2,0)</f>
        <v>appliance</v>
      </c>
      <c r="J872">
        <f>VLOOKUP(Table1[[#This Row],[end_use_level2]],Table2[#All],2,0)</f>
        <v>7</v>
      </c>
      <c r="K872" t="s">
        <v>11</v>
      </c>
      <c r="L872">
        <v>0</v>
      </c>
    </row>
    <row r="873" spans="1:12" x14ac:dyDescent="0.25">
      <c r="A873">
        <v>3</v>
      </c>
      <c r="B873">
        <v>313</v>
      </c>
      <c r="C873" t="s">
        <v>35</v>
      </c>
      <c r="D873">
        <v>3</v>
      </c>
      <c r="E873" t="s">
        <v>17</v>
      </c>
      <c r="F873">
        <v>2019</v>
      </c>
      <c r="G873" t="s">
        <v>13</v>
      </c>
      <c r="H873">
        <f>VLOOKUP(Table1[[#This Row],[end_use_level2]],Table2[#All],3,0)</f>
        <v>2</v>
      </c>
      <c r="I873" t="str">
        <f>VLOOKUP(Table1[[#This Row],[id_end_use]],Table3[#All],2,0)</f>
        <v>space cooling</v>
      </c>
      <c r="J873">
        <f>VLOOKUP(Table1[[#This Row],[end_use_level2]],Table2[#All],2,0)</f>
        <v>8</v>
      </c>
      <c r="K873" t="s">
        <v>12</v>
      </c>
      <c r="L873">
        <v>0</v>
      </c>
    </row>
    <row r="874" spans="1:12" x14ac:dyDescent="0.25">
      <c r="A874">
        <v>3</v>
      </c>
      <c r="B874">
        <v>313</v>
      </c>
      <c r="C874" t="s">
        <v>35</v>
      </c>
      <c r="D874">
        <v>2</v>
      </c>
      <c r="E874" t="s">
        <v>16</v>
      </c>
      <c r="F874">
        <v>2019</v>
      </c>
      <c r="G874" t="s">
        <v>13</v>
      </c>
      <c r="H874">
        <f>VLOOKUP(Table1[[#This Row],[end_use_level2]],Table2[#All],3,0)</f>
        <v>1</v>
      </c>
      <c r="I874" t="str">
        <f>VLOOKUP(Table1[[#This Row],[id_end_use]],Table3[#All],2,0)</f>
        <v>appliance</v>
      </c>
      <c r="J874">
        <f>VLOOKUP(Table1[[#This Row],[end_use_level2]],Table2[#All],2,0)</f>
        <v>1</v>
      </c>
      <c r="K874" t="s">
        <v>5</v>
      </c>
      <c r="L874">
        <v>0</v>
      </c>
    </row>
    <row r="875" spans="1:12" x14ac:dyDescent="0.25">
      <c r="A875">
        <v>3</v>
      </c>
      <c r="B875">
        <v>313</v>
      </c>
      <c r="C875" t="s">
        <v>35</v>
      </c>
      <c r="D875">
        <v>2</v>
      </c>
      <c r="E875" t="s">
        <v>16</v>
      </c>
      <c r="F875">
        <v>2019</v>
      </c>
      <c r="G875" t="s">
        <v>13</v>
      </c>
      <c r="H875">
        <f>VLOOKUP(Table1[[#This Row],[end_use_level2]],Table2[#All],3,0)</f>
        <v>1</v>
      </c>
      <c r="I875" t="str">
        <f>VLOOKUP(Table1[[#This Row],[id_end_use]],Table3[#All],2,0)</f>
        <v>appliance</v>
      </c>
      <c r="J875">
        <f>VLOOKUP(Table1[[#This Row],[end_use_level2]],Table2[#All],2,0)</f>
        <v>2</v>
      </c>
      <c r="K875" t="s">
        <v>6</v>
      </c>
      <c r="L875">
        <v>0</v>
      </c>
    </row>
    <row r="876" spans="1:12" x14ac:dyDescent="0.25">
      <c r="A876">
        <v>3</v>
      </c>
      <c r="B876">
        <v>313</v>
      </c>
      <c r="C876" t="s">
        <v>35</v>
      </c>
      <c r="D876">
        <v>2</v>
      </c>
      <c r="E876" t="s">
        <v>16</v>
      </c>
      <c r="F876">
        <v>2019</v>
      </c>
      <c r="G876" t="s">
        <v>13</v>
      </c>
      <c r="H876">
        <f>VLOOKUP(Table1[[#This Row],[end_use_level2]],Table2[#All],3,0)</f>
        <v>1</v>
      </c>
      <c r="I876" t="str">
        <f>VLOOKUP(Table1[[#This Row],[id_end_use]],Table3[#All],2,0)</f>
        <v>appliance</v>
      </c>
      <c r="J876">
        <f>VLOOKUP(Table1[[#This Row],[end_use_level2]],Table2[#All],2,0)</f>
        <v>3</v>
      </c>
      <c r="K876" t="s">
        <v>7</v>
      </c>
      <c r="L876">
        <v>0</v>
      </c>
    </row>
    <row r="877" spans="1:12" x14ac:dyDescent="0.25">
      <c r="A877">
        <v>3</v>
      </c>
      <c r="B877">
        <v>313</v>
      </c>
      <c r="C877" t="s">
        <v>35</v>
      </c>
      <c r="D877">
        <v>2</v>
      </c>
      <c r="E877" t="s">
        <v>16</v>
      </c>
      <c r="F877">
        <v>2019</v>
      </c>
      <c r="G877" t="s">
        <v>13</v>
      </c>
      <c r="H877">
        <f>VLOOKUP(Table1[[#This Row],[end_use_level2]],Table2[#All],3,0)</f>
        <v>4</v>
      </c>
      <c r="I877" t="str">
        <f>VLOOKUP(Table1[[#This Row],[id_end_use]],Table3[#All],2,0)</f>
        <v>domestic hot water</v>
      </c>
      <c r="J877">
        <f>VLOOKUP(Table1[[#This Row],[end_use_level2]],Table2[#All],2,0)</f>
        <v>4</v>
      </c>
      <c r="K877" t="s">
        <v>8</v>
      </c>
      <c r="L877">
        <v>0</v>
      </c>
    </row>
    <row r="878" spans="1:12" x14ac:dyDescent="0.25">
      <c r="A878">
        <v>3</v>
      </c>
      <c r="B878">
        <v>313</v>
      </c>
      <c r="C878" t="s">
        <v>35</v>
      </c>
      <c r="D878">
        <v>2</v>
      </c>
      <c r="E878" t="s">
        <v>16</v>
      </c>
      <c r="F878">
        <v>2019</v>
      </c>
      <c r="G878" t="s">
        <v>13</v>
      </c>
      <c r="H878">
        <f>VLOOKUP(Table1[[#This Row],[end_use_level2]],Table2[#All],3,0)</f>
        <v>1</v>
      </c>
      <c r="I878" t="str">
        <f>VLOOKUP(Table1[[#This Row],[id_end_use]],Table3[#All],2,0)</f>
        <v>appliance</v>
      </c>
      <c r="J878">
        <f>VLOOKUP(Table1[[#This Row],[end_use_level2]],Table2[#All],2,0)</f>
        <v>5</v>
      </c>
      <c r="K878" t="s">
        <v>9</v>
      </c>
      <c r="L878">
        <v>0</v>
      </c>
    </row>
    <row r="879" spans="1:12" x14ac:dyDescent="0.25">
      <c r="A879">
        <v>3</v>
      </c>
      <c r="B879">
        <v>313</v>
      </c>
      <c r="C879" t="s">
        <v>35</v>
      </c>
      <c r="D879">
        <v>2</v>
      </c>
      <c r="E879" t="s">
        <v>16</v>
      </c>
      <c r="F879">
        <v>2019</v>
      </c>
      <c r="G879" t="s">
        <v>13</v>
      </c>
      <c r="H879">
        <f>VLOOKUP(Table1[[#This Row],[end_use_level2]],Table2[#All],3,0)</f>
        <v>3</v>
      </c>
      <c r="I879" t="str">
        <f>VLOOKUP(Table1[[#This Row],[id_end_use]],Table3[#All],2,0)</f>
        <v>space heating</v>
      </c>
      <c r="J879">
        <f>VLOOKUP(Table1[[#This Row],[end_use_level2]],Table2[#All],2,0)</f>
        <v>6</v>
      </c>
      <c r="K879" t="s">
        <v>10</v>
      </c>
      <c r="L879">
        <v>0</v>
      </c>
    </row>
    <row r="880" spans="1:12" x14ac:dyDescent="0.25">
      <c r="A880">
        <v>3</v>
      </c>
      <c r="B880">
        <v>313</v>
      </c>
      <c r="C880" t="s">
        <v>35</v>
      </c>
      <c r="D880">
        <v>2</v>
      </c>
      <c r="E880" t="s">
        <v>16</v>
      </c>
      <c r="F880">
        <v>2019</v>
      </c>
      <c r="G880" t="s">
        <v>13</v>
      </c>
      <c r="H880">
        <f>VLOOKUP(Table1[[#This Row],[end_use_level2]],Table2[#All],3,0)</f>
        <v>1</v>
      </c>
      <c r="I880" t="str">
        <f>VLOOKUP(Table1[[#This Row],[id_end_use]],Table3[#All],2,0)</f>
        <v>appliance</v>
      </c>
      <c r="J880">
        <f>VLOOKUP(Table1[[#This Row],[end_use_level2]],Table2[#All],2,0)</f>
        <v>7</v>
      </c>
      <c r="K880" t="s">
        <v>11</v>
      </c>
      <c r="L880">
        <v>0</v>
      </c>
    </row>
    <row r="881" spans="1:12" x14ac:dyDescent="0.25">
      <c r="A881">
        <v>3</v>
      </c>
      <c r="B881">
        <v>313</v>
      </c>
      <c r="C881" t="s">
        <v>35</v>
      </c>
      <c r="D881">
        <v>2</v>
      </c>
      <c r="E881" t="s">
        <v>16</v>
      </c>
      <c r="F881">
        <v>2019</v>
      </c>
      <c r="G881" t="s">
        <v>13</v>
      </c>
      <c r="H881">
        <f>VLOOKUP(Table1[[#This Row],[end_use_level2]],Table2[#All],3,0)</f>
        <v>2</v>
      </c>
      <c r="I881" t="str">
        <f>VLOOKUP(Table1[[#This Row],[id_end_use]],Table3[#All],2,0)</f>
        <v>space cooling</v>
      </c>
      <c r="J881">
        <f>VLOOKUP(Table1[[#This Row],[end_use_level2]],Table2[#All],2,0)</f>
        <v>8</v>
      </c>
      <c r="K881" t="s">
        <v>12</v>
      </c>
      <c r="L881">
        <v>0</v>
      </c>
    </row>
    <row r="882" spans="1:12" x14ac:dyDescent="0.25">
      <c r="A882">
        <v>3</v>
      </c>
      <c r="B882">
        <v>313</v>
      </c>
      <c r="C882" t="s">
        <v>35</v>
      </c>
      <c r="D882">
        <v>8</v>
      </c>
      <c r="E882" t="s">
        <v>19</v>
      </c>
      <c r="F882">
        <v>2019</v>
      </c>
      <c r="G882" t="s">
        <v>13</v>
      </c>
      <c r="H882">
        <f>VLOOKUP(Table1[[#This Row],[end_use_level2]],Table2[#All],3,0)</f>
        <v>1</v>
      </c>
      <c r="I882" t="str">
        <f>VLOOKUP(Table1[[#This Row],[id_end_use]],Table3[#All],2,0)</f>
        <v>appliance</v>
      </c>
      <c r="J882">
        <f>VLOOKUP(Table1[[#This Row],[end_use_level2]],Table2[#All],2,0)</f>
        <v>1</v>
      </c>
      <c r="K882" t="s">
        <v>5</v>
      </c>
      <c r="L882">
        <v>0</v>
      </c>
    </row>
    <row r="883" spans="1:12" x14ac:dyDescent="0.25">
      <c r="A883">
        <v>3</v>
      </c>
      <c r="B883">
        <v>313</v>
      </c>
      <c r="C883" t="s">
        <v>35</v>
      </c>
      <c r="D883">
        <v>8</v>
      </c>
      <c r="E883" t="s">
        <v>19</v>
      </c>
      <c r="F883">
        <v>2019</v>
      </c>
      <c r="G883" t="s">
        <v>13</v>
      </c>
      <c r="H883">
        <f>VLOOKUP(Table1[[#This Row],[end_use_level2]],Table2[#All],3,0)</f>
        <v>1</v>
      </c>
      <c r="I883" t="str">
        <f>VLOOKUP(Table1[[#This Row],[id_end_use]],Table3[#All],2,0)</f>
        <v>appliance</v>
      </c>
      <c r="J883">
        <f>VLOOKUP(Table1[[#This Row],[end_use_level2]],Table2[#All],2,0)</f>
        <v>2</v>
      </c>
      <c r="K883" t="s">
        <v>6</v>
      </c>
      <c r="L883">
        <v>0</v>
      </c>
    </row>
    <row r="884" spans="1:12" x14ac:dyDescent="0.25">
      <c r="A884">
        <v>3</v>
      </c>
      <c r="B884">
        <v>313</v>
      </c>
      <c r="C884" t="s">
        <v>35</v>
      </c>
      <c r="D884">
        <v>8</v>
      </c>
      <c r="E884" t="s">
        <v>19</v>
      </c>
      <c r="F884">
        <v>2019</v>
      </c>
      <c r="G884" t="s">
        <v>13</v>
      </c>
      <c r="H884">
        <f>VLOOKUP(Table1[[#This Row],[end_use_level2]],Table2[#All],3,0)</f>
        <v>1</v>
      </c>
      <c r="I884" t="str">
        <f>VLOOKUP(Table1[[#This Row],[id_end_use]],Table3[#All],2,0)</f>
        <v>appliance</v>
      </c>
      <c r="J884">
        <f>VLOOKUP(Table1[[#This Row],[end_use_level2]],Table2[#All],2,0)</f>
        <v>3</v>
      </c>
      <c r="K884" t="s">
        <v>7</v>
      </c>
      <c r="L884">
        <v>0</v>
      </c>
    </row>
    <row r="885" spans="1:12" x14ac:dyDescent="0.25">
      <c r="A885">
        <v>3</v>
      </c>
      <c r="B885">
        <v>313</v>
      </c>
      <c r="C885" t="s">
        <v>35</v>
      </c>
      <c r="D885">
        <v>8</v>
      </c>
      <c r="E885" t="s">
        <v>19</v>
      </c>
      <c r="F885">
        <v>2019</v>
      </c>
      <c r="G885" t="s">
        <v>13</v>
      </c>
      <c r="H885">
        <f>VLOOKUP(Table1[[#This Row],[end_use_level2]],Table2[#All],3,0)</f>
        <v>4</v>
      </c>
      <c r="I885" t="str">
        <f>VLOOKUP(Table1[[#This Row],[id_end_use]],Table3[#All],2,0)</f>
        <v>domestic hot water</v>
      </c>
      <c r="J885">
        <f>VLOOKUP(Table1[[#This Row],[end_use_level2]],Table2[#All],2,0)</f>
        <v>4</v>
      </c>
      <c r="K885" t="s">
        <v>8</v>
      </c>
      <c r="L885">
        <v>10842677.218296029</v>
      </c>
    </row>
    <row r="886" spans="1:12" x14ac:dyDescent="0.25">
      <c r="A886">
        <v>3</v>
      </c>
      <c r="B886">
        <v>313</v>
      </c>
      <c r="C886" t="s">
        <v>35</v>
      </c>
      <c r="D886">
        <v>8</v>
      </c>
      <c r="E886" t="s">
        <v>19</v>
      </c>
      <c r="F886">
        <v>2019</v>
      </c>
      <c r="G886" t="s">
        <v>13</v>
      </c>
      <c r="H886">
        <f>VLOOKUP(Table1[[#This Row],[end_use_level2]],Table2[#All],3,0)</f>
        <v>1</v>
      </c>
      <c r="I886" t="str">
        <f>VLOOKUP(Table1[[#This Row],[id_end_use]],Table3[#All],2,0)</f>
        <v>appliance</v>
      </c>
      <c r="J886">
        <f>VLOOKUP(Table1[[#This Row],[end_use_level2]],Table2[#All],2,0)</f>
        <v>5</v>
      </c>
      <c r="K886" t="s">
        <v>9</v>
      </c>
      <c r="L886">
        <v>0</v>
      </c>
    </row>
    <row r="887" spans="1:12" x14ac:dyDescent="0.25">
      <c r="A887">
        <v>3</v>
      </c>
      <c r="B887">
        <v>313</v>
      </c>
      <c r="C887" t="s">
        <v>35</v>
      </c>
      <c r="D887">
        <v>8</v>
      </c>
      <c r="E887" t="s">
        <v>19</v>
      </c>
      <c r="F887">
        <v>2019</v>
      </c>
      <c r="G887" t="s">
        <v>13</v>
      </c>
      <c r="H887">
        <f>VLOOKUP(Table1[[#This Row],[end_use_level2]],Table2[#All],3,0)</f>
        <v>3</v>
      </c>
      <c r="I887" t="str">
        <f>VLOOKUP(Table1[[#This Row],[id_end_use]],Table3[#All],2,0)</f>
        <v>space heating</v>
      </c>
      <c r="J887">
        <f>VLOOKUP(Table1[[#This Row],[end_use_level2]],Table2[#All],2,0)</f>
        <v>6</v>
      </c>
      <c r="K887" t="s">
        <v>10</v>
      </c>
      <c r="L887">
        <v>3068433557.0928135</v>
      </c>
    </row>
    <row r="888" spans="1:12" x14ac:dyDescent="0.25">
      <c r="A888">
        <v>3</v>
      </c>
      <c r="B888">
        <v>313</v>
      </c>
      <c r="C888" t="s">
        <v>35</v>
      </c>
      <c r="D888">
        <v>8</v>
      </c>
      <c r="E888" t="s">
        <v>19</v>
      </c>
      <c r="F888">
        <v>2019</v>
      </c>
      <c r="G888" t="s">
        <v>13</v>
      </c>
      <c r="H888">
        <f>VLOOKUP(Table1[[#This Row],[end_use_level2]],Table2[#All],3,0)</f>
        <v>1</v>
      </c>
      <c r="I888" t="str">
        <f>VLOOKUP(Table1[[#This Row],[id_end_use]],Table3[#All],2,0)</f>
        <v>appliance</v>
      </c>
      <c r="J888">
        <f>VLOOKUP(Table1[[#This Row],[end_use_level2]],Table2[#All],2,0)</f>
        <v>7</v>
      </c>
      <c r="K888" t="s">
        <v>11</v>
      </c>
      <c r="L888">
        <v>0</v>
      </c>
    </row>
    <row r="889" spans="1:12" x14ac:dyDescent="0.25">
      <c r="A889">
        <v>3</v>
      </c>
      <c r="B889">
        <v>313</v>
      </c>
      <c r="C889" t="s">
        <v>35</v>
      </c>
      <c r="D889">
        <v>8</v>
      </c>
      <c r="E889" t="s">
        <v>19</v>
      </c>
      <c r="F889">
        <v>2019</v>
      </c>
      <c r="G889" t="s">
        <v>13</v>
      </c>
      <c r="H889">
        <f>VLOOKUP(Table1[[#This Row],[end_use_level2]],Table2[#All],3,0)</f>
        <v>2</v>
      </c>
      <c r="I889" t="str">
        <f>VLOOKUP(Table1[[#This Row],[id_end_use]],Table3[#All],2,0)</f>
        <v>space cooling</v>
      </c>
      <c r="J889">
        <f>VLOOKUP(Table1[[#This Row],[end_use_level2]],Table2[#All],2,0)</f>
        <v>8</v>
      </c>
      <c r="K889" t="s">
        <v>12</v>
      </c>
      <c r="L889">
        <v>0</v>
      </c>
    </row>
    <row r="890" spans="1:12" x14ac:dyDescent="0.25">
      <c r="A890">
        <v>3</v>
      </c>
      <c r="B890">
        <v>313</v>
      </c>
      <c r="C890" t="s">
        <v>35</v>
      </c>
      <c r="D890">
        <v>9</v>
      </c>
      <c r="E890" t="s">
        <v>20</v>
      </c>
      <c r="F890">
        <v>2019</v>
      </c>
      <c r="G890" t="s">
        <v>13</v>
      </c>
      <c r="H890">
        <f>VLOOKUP(Table1[[#This Row],[end_use_level2]],Table2[#All],3,0)</f>
        <v>1</v>
      </c>
      <c r="I890" t="str">
        <f>VLOOKUP(Table1[[#This Row],[id_end_use]],Table3[#All],2,0)</f>
        <v>appliance</v>
      </c>
      <c r="J890">
        <f>VLOOKUP(Table1[[#This Row],[end_use_level2]],Table2[#All],2,0)</f>
        <v>1</v>
      </c>
      <c r="K890" t="s">
        <v>5</v>
      </c>
      <c r="L890">
        <v>0</v>
      </c>
    </row>
    <row r="891" spans="1:12" x14ac:dyDescent="0.25">
      <c r="A891">
        <v>3</v>
      </c>
      <c r="B891">
        <v>313</v>
      </c>
      <c r="C891" t="s">
        <v>35</v>
      </c>
      <c r="D891">
        <v>9</v>
      </c>
      <c r="E891" t="s">
        <v>20</v>
      </c>
      <c r="F891">
        <v>2019</v>
      </c>
      <c r="G891" t="s">
        <v>13</v>
      </c>
      <c r="H891">
        <f>VLOOKUP(Table1[[#This Row],[end_use_level2]],Table2[#All],3,0)</f>
        <v>1</v>
      </c>
      <c r="I891" t="str">
        <f>VLOOKUP(Table1[[#This Row],[id_end_use]],Table3[#All],2,0)</f>
        <v>appliance</v>
      </c>
      <c r="J891">
        <f>VLOOKUP(Table1[[#This Row],[end_use_level2]],Table2[#All],2,0)</f>
        <v>2</v>
      </c>
      <c r="K891" t="s">
        <v>6</v>
      </c>
      <c r="L891">
        <v>0</v>
      </c>
    </row>
    <row r="892" spans="1:12" x14ac:dyDescent="0.25">
      <c r="A892">
        <v>3</v>
      </c>
      <c r="B892">
        <v>313</v>
      </c>
      <c r="C892" t="s">
        <v>35</v>
      </c>
      <c r="D892">
        <v>9</v>
      </c>
      <c r="E892" t="s">
        <v>20</v>
      </c>
      <c r="F892">
        <v>2019</v>
      </c>
      <c r="G892" t="s">
        <v>13</v>
      </c>
      <c r="H892">
        <f>VLOOKUP(Table1[[#This Row],[end_use_level2]],Table2[#All],3,0)</f>
        <v>1</v>
      </c>
      <c r="I892" t="str">
        <f>VLOOKUP(Table1[[#This Row],[id_end_use]],Table3[#All],2,0)</f>
        <v>appliance</v>
      </c>
      <c r="J892">
        <f>VLOOKUP(Table1[[#This Row],[end_use_level2]],Table2[#All],2,0)</f>
        <v>3</v>
      </c>
      <c r="K892" t="s">
        <v>7</v>
      </c>
      <c r="L892">
        <v>0</v>
      </c>
    </row>
    <row r="893" spans="1:12" x14ac:dyDescent="0.25">
      <c r="A893">
        <v>3</v>
      </c>
      <c r="B893">
        <v>313</v>
      </c>
      <c r="C893" t="s">
        <v>35</v>
      </c>
      <c r="D893">
        <v>9</v>
      </c>
      <c r="E893" t="s">
        <v>20</v>
      </c>
      <c r="F893">
        <v>2019</v>
      </c>
      <c r="G893" t="s">
        <v>13</v>
      </c>
      <c r="H893">
        <f>VLOOKUP(Table1[[#This Row],[end_use_level2]],Table2[#All],3,0)</f>
        <v>4</v>
      </c>
      <c r="I893" t="str">
        <f>VLOOKUP(Table1[[#This Row],[id_end_use]],Table3[#All],2,0)</f>
        <v>domestic hot water</v>
      </c>
      <c r="J893">
        <f>VLOOKUP(Table1[[#This Row],[end_use_level2]],Table2[#All],2,0)</f>
        <v>4</v>
      </c>
      <c r="K893" t="s">
        <v>8</v>
      </c>
      <c r="L893">
        <v>0</v>
      </c>
    </row>
    <row r="894" spans="1:12" x14ac:dyDescent="0.25">
      <c r="A894">
        <v>3</v>
      </c>
      <c r="B894">
        <v>313</v>
      </c>
      <c r="C894" t="s">
        <v>35</v>
      </c>
      <c r="D894">
        <v>9</v>
      </c>
      <c r="E894" t="s">
        <v>20</v>
      </c>
      <c r="F894">
        <v>2019</v>
      </c>
      <c r="G894" t="s">
        <v>13</v>
      </c>
      <c r="H894">
        <f>VLOOKUP(Table1[[#This Row],[end_use_level2]],Table2[#All],3,0)</f>
        <v>1</v>
      </c>
      <c r="I894" t="str">
        <f>VLOOKUP(Table1[[#This Row],[id_end_use]],Table3[#All],2,0)</f>
        <v>appliance</v>
      </c>
      <c r="J894">
        <f>VLOOKUP(Table1[[#This Row],[end_use_level2]],Table2[#All],2,0)</f>
        <v>5</v>
      </c>
      <c r="K894" t="s">
        <v>9</v>
      </c>
      <c r="L894">
        <v>0</v>
      </c>
    </row>
    <row r="895" spans="1:12" x14ac:dyDescent="0.25">
      <c r="A895">
        <v>3</v>
      </c>
      <c r="B895">
        <v>313</v>
      </c>
      <c r="C895" t="s">
        <v>35</v>
      </c>
      <c r="D895">
        <v>9</v>
      </c>
      <c r="E895" t="s">
        <v>20</v>
      </c>
      <c r="F895">
        <v>2019</v>
      </c>
      <c r="G895" t="s">
        <v>13</v>
      </c>
      <c r="H895">
        <f>VLOOKUP(Table1[[#This Row],[end_use_level2]],Table2[#All],3,0)</f>
        <v>3</v>
      </c>
      <c r="I895" t="str">
        <f>VLOOKUP(Table1[[#This Row],[id_end_use]],Table3[#All],2,0)</f>
        <v>space heating</v>
      </c>
      <c r="J895">
        <f>VLOOKUP(Table1[[#This Row],[end_use_level2]],Table2[#All],2,0)</f>
        <v>6</v>
      </c>
      <c r="K895" t="s">
        <v>10</v>
      </c>
      <c r="L895">
        <v>0</v>
      </c>
    </row>
    <row r="896" spans="1:12" x14ac:dyDescent="0.25">
      <c r="A896">
        <v>3</v>
      </c>
      <c r="B896">
        <v>313</v>
      </c>
      <c r="C896" t="s">
        <v>35</v>
      </c>
      <c r="D896">
        <v>9</v>
      </c>
      <c r="E896" t="s">
        <v>20</v>
      </c>
      <c r="F896">
        <v>2019</v>
      </c>
      <c r="G896" t="s">
        <v>13</v>
      </c>
      <c r="H896">
        <f>VLOOKUP(Table1[[#This Row],[end_use_level2]],Table2[#All],3,0)</f>
        <v>1</v>
      </c>
      <c r="I896" t="str">
        <f>VLOOKUP(Table1[[#This Row],[id_end_use]],Table3[#All],2,0)</f>
        <v>appliance</v>
      </c>
      <c r="J896">
        <f>VLOOKUP(Table1[[#This Row],[end_use_level2]],Table2[#All],2,0)</f>
        <v>7</v>
      </c>
      <c r="K896" t="s">
        <v>11</v>
      </c>
      <c r="L896">
        <v>0</v>
      </c>
    </row>
    <row r="897" spans="1:12" x14ac:dyDescent="0.25">
      <c r="A897">
        <v>3</v>
      </c>
      <c r="B897">
        <v>313</v>
      </c>
      <c r="C897" t="s">
        <v>35</v>
      </c>
      <c r="D897">
        <v>9</v>
      </c>
      <c r="E897" t="s">
        <v>20</v>
      </c>
      <c r="F897">
        <v>2019</v>
      </c>
      <c r="G897" t="s">
        <v>13</v>
      </c>
      <c r="H897">
        <f>VLOOKUP(Table1[[#This Row],[end_use_level2]],Table2[#All],3,0)</f>
        <v>2</v>
      </c>
      <c r="I897" t="str">
        <f>VLOOKUP(Table1[[#This Row],[id_end_use]],Table3[#All],2,0)</f>
        <v>space cooling</v>
      </c>
      <c r="J897">
        <f>VLOOKUP(Table1[[#This Row],[end_use_level2]],Table2[#All],2,0)</f>
        <v>8</v>
      </c>
      <c r="K897" t="s">
        <v>12</v>
      </c>
      <c r="L897">
        <v>0</v>
      </c>
    </row>
    <row r="898" spans="1:12" x14ac:dyDescent="0.25">
      <c r="A898">
        <v>3</v>
      </c>
      <c r="B898">
        <v>313</v>
      </c>
      <c r="C898" t="s">
        <v>35</v>
      </c>
      <c r="D898">
        <v>6</v>
      </c>
      <c r="E898" t="s">
        <v>18</v>
      </c>
      <c r="F898">
        <v>2019</v>
      </c>
      <c r="G898" t="s">
        <v>13</v>
      </c>
      <c r="H898">
        <f>VLOOKUP(Table1[[#This Row],[end_use_level2]],Table2[#All],3,0)</f>
        <v>1</v>
      </c>
      <c r="I898" t="str">
        <f>VLOOKUP(Table1[[#This Row],[id_end_use]],Table3[#All],2,0)</f>
        <v>appliance</v>
      </c>
      <c r="J898">
        <f>VLOOKUP(Table1[[#This Row],[end_use_level2]],Table2[#All],2,0)</f>
        <v>1</v>
      </c>
      <c r="K898" t="s">
        <v>5</v>
      </c>
      <c r="L898">
        <v>0</v>
      </c>
    </row>
    <row r="899" spans="1:12" x14ac:dyDescent="0.25">
      <c r="A899">
        <v>3</v>
      </c>
      <c r="B899">
        <v>313</v>
      </c>
      <c r="C899" t="s">
        <v>35</v>
      </c>
      <c r="D899">
        <v>6</v>
      </c>
      <c r="E899" t="s">
        <v>18</v>
      </c>
      <c r="F899">
        <v>2019</v>
      </c>
      <c r="G899" t="s">
        <v>13</v>
      </c>
      <c r="H899">
        <f>VLOOKUP(Table1[[#This Row],[end_use_level2]],Table2[#All],3,0)</f>
        <v>1</v>
      </c>
      <c r="I899" t="str">
        <f>VLOOKUP(Table1[[#This Row],[id_end_use]],Table3[#All],2,0)</f>
        <v>appliance</v>
      </c>
      <c r="J899">
        <f>VLOOKUP(Table1[[#This Row],[end_use_level2]],Table2[#All],2,0)</f>
        <v>2</v>
      </c>
      <c r="K899" t="s">
        <v>6</v>
      </c>
      <c r="L899">
        <v>0</v>
      </c>
    </row>
    <row r="900" spans="1:12" x14ac:dyDescent="0.25">
      <c r="A900">
        <v>3</v>
      </c>
      <c r="B900">
        <v>313</v>
      </c>
      <c r="C900" t="s">
        <v>35</v>
      </c>
      <c r="D900">
        <v>6</v>
      </c>
      <c r="E900" t="s">
        <v>18</v>
      </c>
      <c r="F900">
        <v>2019</v>
      </c>
      <c r="G900" t="s">
        <v>13</v>
      </c>
      <c r="H900">
        <f>VLOOKUP(Table1[[#This Row],[end_use_level2]],Table2[#All],3,0)</f>
        <v>1</v>
      </c>
      <c r="I900" t="str">
        <f>VLOOKUP(Table1[[#This Row],[id_end_use]],Table3[#All],2,0)</f>
        <v>appliance</v>
      </c>
      <c r="J900">
        <f>VLOOKUP(Table1[[#This Row],[end_use_level2]],Table2[#All],2,0)</f>
        <v>3</v>
      </c>
      <c r="K900" t="s">
        <v>7</v>
      </c>
      <c r="L900">
        <v>0</v>
      </c>
    </row>
    <row r="901" spans="1:12" x14ac:dyDescent="0.25">
      <c r="A901">
        <v>3</v>
      </c>
      <c r="B901">
        <v>313</v>
      </c>
      <c r="C901" t="s">
        <v>35</v>
      </c>
      <c r="D901">
        <v>6</v>
      </c>
      <c r="E901" t="s">
        <v>18</v>
      </c>
      <c r="F901">
        <v>2019</v>
      </c>
      <c r="G901" t="s">
        <v>13</v>
      </c>
      <c r="H901">
        <f>VLOOKUP(Table1[[#This Row],[end_use_level2]],Table2[#All],3,0)</f>
        <v>4</v>
      </c>
      <c r="I901" t="str">
        <f>VLOOKUP(Table1[[#This Row],[id_end_use]],Table3[#All],2,0)</f>
        <v>domestic hot water</v>
      </c>
      <c r="J901">
        <f>VLOOKUP(Table1[[#This Row],[end_use_level2]],Table2[#All],2,0)</f>
        <v>4</v>
      </c>
      <c r="K901" t="s">
        <v>8</v>
      </c>
      <c r="L901">
        <v>1616987295.3774288</v>
      </c>
    </row>
    <row r="902" spans="1:12" x14ac:dyDescent="0.25">
      <c r="A902">
        <v>3</v>
      </c>
      <c r="B902">
        <v>313</v>
      </c>
      <c r="C902" t="s">
        <v>35</v>
      </c>
      <c r="D902">
        <v>6</v>
      </c>
      <c r="E902" t="s">
        <v>18</v>
      </c>
      <c r="F902">
        <v>2019</v>
      </c>
      <c r="G902" t="s">
        <v>13</v>
      </c>
      <c r="H902">
        <f>VLOOKUP(Table1[[#This Row],[end_use_level2]],Table2[#All],3,0)</f>
        <v>1</v>
      </c>
      <c r="I902" t="str">
        <f>VLOOKUP(Table1[[#This Row],[id_end_use]],Table3[#All],2,0)</f>
        <v>appliance</v>
      </c>
      <c r="J902">
        <f>VLOOKUP(Table1[[#This Row],[end_use_level2]],Table2[#All],2,0)</f>
        <v>5</v>
      </c>
      <c r="K902" t="s">
        <v>9</v>
      </c>
      <c r="L902">
        <v>191829521.30129358</v>
      </c>
    </row>
    <row r="903" spans="1:12" x14ac:dyDescent="0.25">
      <c r="A903">
        <v>3</v>
      </c>
      <c r="B903">
        <v>313</v>
      </c>
      <c r="C903" t="s">
        <v>35</v>
      </c>
      <c r="D903">
        <v>6</v>
      </c>
      <c r="E903" t="s">
        <v>18</v>
      </c>
      <c r="F903">
        <v>2019</v>
      </c>
      <c r="G903" t="s">
        <v>13</v>
      </c>
      <c r="H903">
        <f>VLOOKUP(Table1[[#This Row],[end_use_level2]],Table2[#All],3,0)</f>
        <v>3</v>
      </c>
      <c r="I903" t="str">
        <f>VLOOKUP(Table1[[#This Row],[id_end_use]],Table3[#All],2,0)</f>
        <v>space heating</v>
      </c>
      <c r="J903">
        <f>VLOOKUP(Table1[[#This Row],[end_use_level2]],Table2[#All],2,0)</f>
        <v>6</v>
      </c>
      <c r="K903" t="s">
        <v>10</v>
      </c>
      <c r="L903">
        <v>11630802448.342381</v>
      </c>
    </row>
    <row r="904" spans="1:12" x14ac:dyDescent="0.25">
      <c r="A904">
        <v>3</v>
      </c>
      <c r="B904">
        <v>313</v>
      </c>
      <c r="C904" t="s">
        <v>35</v>
      </c>
      <c r="D904">
        <v>6</v>
      </c>
      <c r="E904" t="s">
        <v>18</v>
      </c>
      <c r="F904">
        <v>2019</v>
      </c>
      <c r="G904" t="s">
        <v>13</v>
      </c>
      <c r="H904">
        <f>VLOOKUP(Table1[[#This Row],[end_use_level2]],Table2[#All],3,0)</f>
        <v>1</v>
      </c>
      <c r="I904" t="str">
        <f>VLOOKUP(Table1[[#This Row],[id_end_use]],Table3[#All],2,0)</f>
        <v>appliance</v>
      </c>
      <c r="J904">
        <f>VLOOKUP(Table1[[#This Row],[end_use_level2]],Table2[#All],2,0)</f>
        <v>7</v>
      </c>
      <c r="K904" t="s">
        <v>11</v>
      </c>
      <c r="L904">
        <v>0</v>
      </c>
    </row>
    <row r="905" spans="1:12" x14ac:dyDescent="0.25">
      <c r="A905">
        <v>3</v>
      </c>
      <c r="B905">
        <v>313</v>
      </c>
      <c r="C905" t="s">
        <v>35</v>
      </c>
      <c r="D905">
        <v>6</v>
      </c>
      <c r="E905" t="s">
        <v>18</v>
      </c>
      <c r="F905">
        <v>2019</v>
      </c>
      <c r="G905" t="s">
        <v>13</v>
      </c>
      <c r="H905">
        <f>VLOOKUP(Table1[[#This Row],[end_use_level2]],Table2[#All],3,0)</f>
        <v>2</v>
      </c>
      <c r="I905" t="str">
        <f>VLOOKUP(Table1[[#This Row],[id_end_use]],Table3[#All],2,0)</f>
        <v>space cooling</v>
      </c>
      <c r="J905">
        <f>VLOOKUP(Table1[[#This Row],[end_use_level2]],Table2[#All],2,0)</f>
        <v>8</v>
      </c>
      <c r="K905" t="s">
        <v>12</v>
      </c>
      <c r="L905">
        <v>0</v>
      </c>
    </row>
    <row r="906" spans="1:12" x14ac:dyDescent="0.25">
      <c r="A906">
        <v>3</v>
      </c>
      <c r="B906">
        <v>313</v>
      </c>
      <c r="C906" t="s">
        <v>35</v>
      </c>
      <c r="D906">
        <v>12</v>
      </c>
      <c r="E906" t="s">
        <v>21</v>
      </c>
      <c r="F906">
        <v>2019</v>
      </c>
      <c r="G906" t="s">
        <v>13</v>
      </c>
      <c r="H906">
        <f>VLOOKUP(Table1[[#This Row],[end_use_level2]],Table2[#All],3,0)</f>
        <v>1</v>
      </c>
      <c r="I906" t="str">
        <f>VLOOKUP(Table1[[#This Row],[id_end_use]],Table3[#All],2,0)</f>
        <v>appliance</v>
      </c>
      <c r="J906">
        <f>VLOOKUP(Table1[[#This Row],[end_use_level2]],Table2[#All],2,0)</f>
        <v>1</v>
      </c>
      <c r="K906" t="s">
        <v>5</v>
      </c>
      <c r="L906">
        <v>0</v>
      </c>
    </row>
    <row r="907" spans="1:12" x14ac:dyDescent="0.25">
      <c r="A907">
        <v>3</v>
      </c>
      <c r="B907">
        <v>313</v>
      </c>
      <c r="C907" t="s">
        <v>35</v>
      </c>
      <c r="D907">
        <v>12</v>
      </c>
      <c r="E907" t="s">
        <v>21</v>
      </c>
      <c r="F907">
        <v>2019</v>
      </c>
      <c r="G907" t="s">
        <v>13</v>
      </c>
      <c r="H907">
        <f>VLOOKUP(Table1[[#This Row],[end_use_level2]],Table2[#All],3,0)</f>
        <v>1</v>
      </c>
      <c r="I907" t="str">
        <f>VLOOKUP(Table1[[#This Row],[id_end_use]],Table3[#All],2,0)</f>
        <v>appliance</v>
      </c>
      <c r="J907">
        <f>VLOOKUP(Table1[[#This Row],[end_use_level2]],Table2[#All],2,0)</f>
        <v>2</v>
      </c>
      <c r="K907" t="s">
        <v>6</v>
      </c>
      <c r="L907">
        <v>0</v>
      </c>
    </row>
    <row r="908" spans="1:12" x14ac:dyDescent="0.25">
      <c r="A908">
        <v>3</v>
      </c>
      <c r="B908">
        <v>313</v>
      </c>
      <c r="C908" t="s">
        <v>35</v>
      </c>
      <c r="D908">
        <v>12</v>
      </c>
      <c r="E908" t="s">
        <v>21</v>
      </c>
      <c r="F908">
        <v>2019</v>
      </c>
      <c r="G908" t="s">
        <v>13</v>
      </c>
      <c r="H908">
        <f>VLOOKUP(Table1[[#This Row],[end_use_level2]],Table2[#All],3,0)</f>
        <v>1</v>
      </c>
      <c r="I908" t="str">
        <f>VLOOKUP(Table1[[#This Row],[id_end_use]],Table3[#All],2,0)</f>
        <v>appliance</v>
      </c>
      <c r="J908">
        <f>VLOOKUP(Table1[[#This Row],[end_use_level2]],Table2[#All],2,0)</f>
        <v>3</v>
      </c>
      <c r="K908" t="s">
        <v>7</v>
      </c>
      <c r="L908">
        <v>0</v>
      </c>
    </row>
    <row r="909" spans="1:12" x14ac:dyDescent="0.25">
      <c r="A909">
        <v>3</v>
      </c>
      <c r="B909">
        <v>313</v>
      </c>
      <c r="C909" t="s">
        <v>35</v>
      </c>
      <c r="D909">
        <v>12</v>
      </c>
      <c r="E909" t="s">
        <v>21</v>
      </c>
      <c r="F909">
        <v>2019</v>
      </c>
      <c r="G909" t="s">
        <v>13</v>
      </c>
      <c r="H909">
        <f>VLOOKUP(Table1[[#This Row],[end_use_level2]],Table2[#All],3,0)</f>
        <v>4</v>
      </c>
      <c r="I909" t="str">
        <f>VLOOKUP(Table1[[#This Row],[id_end_use]],Table3[#All],2,0)</f>
        <v>domestic hot water</v>
      </c>
      <c r="J909">
        <f>VLOOKUP(Table1[[#This Row],[end_use_level2]],Table2[#All],2,0)</f>
        <v>4</v>
      </c>
      <c r="K909" t="s">
        <v>8</v>
      </c>
      <c r="L909">
        <v>7719131.448181197</v>
      </c>
    </row>
    <row r="910" spans="1:12" x14ac:dyDescent="0.25">
      <c r="A910">
        <v>3</v>
      </c>
      <c r="B910">
        <v>313</v>
      </c>
      <c r="C910" t="s">
        <v>35</v>
      </c>
      <c r="D910">
        <v>12</v>
      </c>
      <c r="E910" t="s">
        <v>21</v>
      </c>
      <c r="F910">
        <v>2019</v>
      </c>
      <c r="G910" t="s">
        <v>13</v>
      </c>
      <c r="H910">
        <f>VLOOKUP(Table1[[#This Row],[end_use_level2]],Table2[#All],3,0)</f>
        <v>1</v>
      </c>
      <c r="I910" t="str">
        <f>VLOOKUP(Table1[[#This Row],[id_end_use]],Table3[#All],2,0)</f>
        <v>appliance</v>
      </c>
      <c r="J910">
        <f>VLOOKUP(Table1[[#This Row],[end_use_level2]],Table2[#All],2,0)</f>
        <v>5</v>
      </c>
      <c r="K910" t="s">
        <v>9</v>
      </c>
      <c r="L910">
        <v>0</v>
      </c>
    </row>
    <row r="911" spans="1:12" x14ac:dyDescent="0.25">
      <c r="A911">
        <v>3</v>
      </c>
      <c r="B911">
        <v>313</v>
      </c>
      <c r="C911" t="s">
        <v>35</v>
      </c>
      <c r="D911">
        <v>12</v>
      </c>
      <c r="E911" t="s">
        <v>21</v>
      </c>
      <c r="F911">
        <v>2019</v>
      </c>
      <c r="G911" t="s">
        <v>13</v>
      </c>
      <c r="H911">
        <f>VLOOKUP(Table1[[#This Row],[end_use_level2]],Table2[#All],3,0)</f>
        <v>3</v>
      </c>
      <c r="I911" t="str">
        <f>VLOOKUP(Table1[[#This Row],[id_end_use]],Table3[#All],2,0)</f>
        <v>space heating</v>
      </c>
      <c r="J911">
        <f>VLOOKUP(Table1[[#This Row],[end_use_level2]],Table2[#All],2,0)</f>
        <v>6</v>
      </c>
      <c r="K911" t="s">
        <v>10</v>
      </c>
      <c r="L911">
        <v>0</v>
      </c>
    </row>
    <row r="912" spans="1:12" x14ac:dyDescent="0.25">
      <c r="A912">
        <v>3</v>
      </c>
      <c r="B912">
        <v>313</v>
      </c>
      <c r="C912" t="s">
        <v>35</v>
      </c>
      <c r="D912">
        <v>12</v>
      </c>
      <c r="E912" t="s">
        <v>21</v>
      </c>
      <c r="F912">
        <v>2019</v>
      </c>
      <c r="G912" t="s">
        <v>13</v>
      </c>
      <c r="H912">
        <f>VLOOKUP(Table1[[#This Row],[end_use_level2]],Table2[#All],3,0)</f>
        <v>1</v>
      </c>
      <c r="I912" t="str">
        <f>VLOOKUP(Table1[[#This Row],[id_end_use]],Table3[#All],2,0)</f>
        <v>appliance</v>
      </c>
      <c r="J912">
        <f>VLOOKUP(Table1[[#This Row],[end_use_level2]],Table2[#All],2,0)</f>
        <v>7</v>
      </c>
      <c r="K912" t="s">
        <v>11</v>
      </c>
      <c r="L912">
        <v>0</v>
      </c>
    </row>
    <row r="913" spans="1:12" x14ac:dyDescent="0.25">
      <c r="A913">
        <v>3</v>
      </c>
      <c r="B913">
        <v>313</v>
      </c>
      <c r="C913" t="s">
        <v>35</v>
      </c>
      <c r="D913">
        <v>12</v>
      </c>
      <c r="E913" t="s">
        <v>21</v>
      </c>
      <c r="F913">
        <v>2019</v>
      </c>
      <c r="G913" t="s">
        <v>13</v>
      </c>
      <c r="H913">
        <f>VLOOKUP(Table1[[#This Row],[end_use_level2]],Table2[#All],3,0)</f>
        <v>2</v>
      </c>
      <c r="I913" t="str">
        <f>VLOOKUP(Table1[[#This Row],[id_end_use]],Table3[#All],2,0)</f>
        <v>space cooling</v>
      </c>
      <c r="J913">
        <f>VLOOKUP(Table1[[#This Row],[end_use_level2]],Table2[#All],2,0)</f>
        <v>8</v>
      </c>
      <c r="K913" t="s">
        <v>12</v>
      </c>
      <c r="L913">
        <v>0</v>
      </c>
    </row>
    <row r="914" spans="1:12" x14ac:dyDescent="0.25">
      <c r="A914">
        <v>3</v>
      </c>
      <c r="B914">
        <v>313</v>
      </c>
      <c r="C914" t="s">
        <v>35</v>
      </c>
      <c r="D914">
        <v>14</v>
      </c>
      <c r="E914" t="s">
        <v>23</v>
      </c>
      <c r="F914">
        <v>2019</v>
      </c>
      <c r="G914" t="s">
        <v>13</v>
      </c>
      <c r="H914">
        <f>VLOOKUP(Table1[[#This Row],[end_use_level2]],Table2[#All],3,0)</f>
        <v>1</v>
      </c>
      <c r="I914" t="str">
        <f>VLOOKUP(Table1[[#This Row],[id_end_use]],Table3[#All],2,0)</f>
        <v>appliance</v>
      </c>
      <c r="J914">
        <f>VLOOKUP(Table1[[#This Row],[end_use_level2]],Table2[#All],2,0)</f>
        <v>1</v>
      </c>
      <c r="K914" t="s">
        <v>5</v>
      </c>
      <c r="L914">
        <v>0</v>
      </c>
    </row>
    <row r="915" spans="1:12" x14ac:dyDescent="0.25">
      <c r="A915">
        <v>3</v>
      </c>
      <c r="B915">
        <v>313</v>
      </c>
      <c r="C915" t="s">
        <v>35</v>
      </c>
      <c r="D915">
        <v>14</v>
      </c>
      <c r="E915" t="s">
        <v>23</v>
      </c>
      <c r="F915">
        <v>2019</v>
      </c>
      <c r="G915" t="s">
        <v>13</v>
      </c>
      <c r="H915">
        <f>VLOOKUP(Table1[[#This Row],[end_use_level2]],Table2[#All],3,0)</f>
        <v>1</v>
      </c>
      <c r="I915" t="str">
        <f>VLOOKUP(Table1[[#This Row],[id_end_use]],Table3[#All],2,0)</f>
        <v>appliance</v>
      </c>
      <c r="J915">
        <f>VLOOKUP(Table1[[#This Row],[end_use_level2]],Table2[#All],2,0)</f>
        <v>2</v>
      </c>
      <c r="K915" t="s">
        <v>6</v>
      </c>
      <c r="L915">
        <v>0</v>
      </c>
    </row>
    <row r="916" spans="1:12" x14ac:dyDescent="0.25">
      <c r="A916">
        <v>3</v>
      </c>
      <c r="B916">
        <v>313</v>
      </c>
      <c r="C916" t="s">
        <v>35</v>
      </c>
      <c r="D916">
        <v>14</v>
      </c>
      <c r="E916" t="s">
        <v>23</v>
      </c>
      <c r="F916">
        <v>2019</v>
      </c>
      <c r="G916" t="s">
        <v>13</v>
      </c>
      <c r="H916">
        <f>VLOOKUP(Table1[[#This Row],[end_use_level2]],Table2[#All],3,0)</f>
        <v>1</v>
      </c>
      <c r="I916" t="str">
        <f>VLOOKUP(Table1[[#This Row],[id_end_use]],Table3[#All],2,0)</f>
        <v>appliance</v>
      </c>
      <c r="J916">
        <f>VLOOKUP(Table1[[#This Row],[end_use_level2]],Table2[#All],2,0)</f>
        <v>3</v>
      </c>
      <c r="K916" t="s">
        <v>7</v>
      </c>
      <c r="L916">
        <v>0</v>
      </c>
    </row>
    <row r="917" spans="1:12" x14ac:dyDescent="0.25">
      <c r="A917">
        <v>3</v>
      </c>
      <c r="B917">
        <v>313</v>
      </c>
      <c r="C917" t="s">
        <v>35</v>
      </c>
      <c r="D917">
        <v>14</v>
      </c>
      <c r="E917" t="s">
        <v>23</v>
      </c>
      <c r="F917">
        <v>2019</v>
      </c>
      <c r="G917" t="s">
        <v>13</v>
      </c>
      <c r="H917">
        <f>VLOOKUP(Table1[[#This Row],[end_use_level2]],Table2[#All],3,0)</f>
        <v>4</v>
      </c>
      <c r="I917" t="str">
        <f>VLOOKUP(Table1[[#This Row],[id_end_use]],Table3[#All],2,0)</f>
        <v>domestic hot water</v>
      </c>
      <c r="J917">
        <f>VLOOKUP(Table1[[#This Row],[end_use_level2]],Table2[#All],2,0)</f>
        <v>4</v>
      </c>
      <c r="K917" t="s">
        <v>8</v>
      </c>
      <c r="L917">
        <v>18828913.729831152</v>
      </c>
    </row>
    <row r="918" spans="1:12" x14ac:dyDescent="0.25">
      <c r="A918">
        <v>3</v>
      </c>
      <c r="B918">
        <v>313</v>
      </c>
      <c r="C918" t="s">
        <v>35</v>
      </c>
      <c r="D918">
        <v>14</v>
      </c>
      <c r="E918" t="s">
        <v>23</v>
      </c>
      <c r="F918">
        <v>2019</v>
      </c>
      <c r="G918" t="s">
        <v>13</v>
      </c>
      <c r="H918">
        <f>VLOOKUP(Table1[[#This Row],[end_use_level2]],Table2[#All],3,0)</f>
        <v>1</v>
      </c>
      <c r="I918" t="str">
        <f>VLOOKUP(Table1[[#This Row],[id_end_use]],Table3[#All],2,0)</f>
        <v>appliance</v>
      </c>
      <c r="J918">
        <f>VLOOKUP(Table1[[#This Row],[end_use_level2]],Table2[#All],2,0)</f>
        <v>5</v>
      </c>
      <c r="K918" t="s">
        <v>9</v>
      </c>
      <c r="L918">
        <v>0</v>
      </c>
    </row>
    <row r="919" spans="1:12" x14ac:dyDescent="0.25">
      <c r="A919">
        <v>3</v>
      </c>
      <c r="B919">
        <v>313</v>
      </c>
      <c r="C919" t="s">
        <v>35</v>
      </c>
      <c r="D919">
        <v>14</v>
      </c>
      <c r="E919" t="s">
        <v>23</v>
      </c>
      <c r="F919">
        <v>2019</v>
      </c>
      <c r="G919" t="s">
        <v>13</v>
      </c>
      <c r="H919">
        <f>VLOOKUP(Table1[[#This Row],[end_use_level2]],Table2[#All],3,0)</f>
        <v>3</v>
      </c>
      <c r="I919" t="str">
        <f>VLOOKUP(Table1[[#This Row],[id_end_use]],Table3[#All],2,0)</f>
        <v>space heating</v>
      </c>
      <c r="J919">
        <f>VLOOKUP(Table1[[#This Row],[end_use_level2]],Table2[#All],2,0)</f>
        <v>6</v>
      </c>
      <c r="K919" t="s">
        <v>10</v>
      </c>
      <c r="L919">
        <v>60600965.994260445</v>
      </c>
    </row>
    <row r="920" spans="1:12" x14ac:dyDescent="0.25">
      <c r="A920">
        <v>3</v>
      </c>
      <c r="B920">
        <v>313</v>
      </c>
      <c r="C920" t="s">
        <v>35</v>
      </c>
      <c r="D920">
        <v>14</v>
      </c>
      <c r="E920" t="s">
        <v>23</v>
      </c>
      <c r="F920">
        <v>2019</v>
      </c>
      <c r="G920" t="s">
        <v>13</v>
      </c>
      <c r="H920">
        <f>VLOOKUP(Table1[[#This Row],[end_use_level2]],Table2[#All],3,0)</f>
        <v>1</v>
      </c>
      <c r="I920" t="str">
        <f>VLOOKUP(Table1[[#This Row],[id_end_use]],Table3[#All],2,0)</f>
        <v>appliance</v>
      </c>
      <c r="J920">
        <f>VLOOKUP(Table1[[#This Row],[end_use_level2]],Table2[#All],2,0)</f>
        <v>7</v>
      </c>
      <c r="K920" t="s">
        <v>11</v>
      </c>
      <c r="L920">
        <v>0</v>
      </c>
    </row>
    <row r="921" spans="1:12" x14ac:dyDescent="0.25">
      <c r="A921">
        <v>3</v>
      </c>
      <c r="B921">
        <v>313</v>
      </c>
      <c r="C921" t="s">
        <v>35</v>
      </c>
      <c r="D921">
        <v>14</v>
      </c>
      <c r="E921" t="s">
        <v>23</v>
      </c>
      <c r="F921">
        <v>2019</v>
      </c>
      <c r="G921" t="s">
        <v>13</v>
      </c>
      <c r="H921">
        <f>VLOOKUP(Table1[[#This Row],[end_use_level2]],Table2[#All],3,0)</f>
        <v>2</v>
      </c>
      <c r="I921" t="str">
        <f>VLOOKUP(Table1[[#This Row],[id_end_use]],Table3[#All],2,0)</f>
        <v>space cooling</v>
      </c>
      <c r="J921">
        <f>VLOOKUP(Table1[[#This Row],[end_use_level2]],Table2[#All],2,0)</f>
        <v>8</v>
      </c>
      <c r="K921" t="s">
        <v>12</v>
      </c>
      <c r="L921">
        <v>0</v>
      </c>
    </row>
    <row r="922" spans="1:12" x14ac:dyDescent="0.25">
      <c r="A922">
        <v>3</v>
      </c>
      <c r="B922">
        <v>313</v>
      </c>
      <c r="C922" t="s">
        <v>35</v>
      </c>
      <c r="D922">
        <v>13</v>
      </c>
      <c r="E922" t="s">
        <v>22</v>
      </c>
      <c r="F922">
        <v>2019</v>
      </c>
      <c r="G922" t="s">
        <v>13</v>
      </c>
      <c r="H922">
        <f>VLOOKUP(Table1[[#This Row],[end_use_level2]],Table2[#All],3,0)</f>
        <v>1</v>
      </c>
      <c r="I922" t="str">
        <f>VLOOKUP(Table1[[#This Row],[id_end_use]],Table3[#All],2,0)</f>
        <v>appliance</v>
      </c>
      <c r="J922">
        <f>VLOOKUP(Table1[[#This Row],[end_use_level2]],Table2[#All],2,0)</f>
        <v>1</v>
      </c>
      <c r="K922" t="s">
        <v>5</v>
      </c>
      <c r="L922">
        <v>0</v>
      </c>
    </row>
    <row r="923" spans="1:12" x14ac:dyDescent="0.25">
      <c r="A923">
        <v>3</v>
      </c>
      <c r="B923">
        <v>313</v>
      </c>
      <c r="C923" t="s">
        <v>35</v>
      </c>
      <c r="D923">
        <v>13</v>
      </c>
      <c r="E923" t="s">
        <v>22</v>
      </c>
      <c r="F923">
        <v>2019</v>
      </c>
      <c r="G923" t="s">
        <v>13</v>
      </c>
      <c r="H923">
        <f>VLOOKUP(Table1[[#This Row],[end_use_level2]],Table2[#All],3,0)</f>
        <v>1</v>
      </c>
      <c r="I923" t="str">
        <f>VLOOKUP(Table1[[#This Row],[id_end_use]],Table3[#All],2,0)</f>
        <v>appliance</v>
      </c>
      <c r="J923">
        <f>VLOOKUP(Table1[[#This Row],[end_use_level2]],Table2[#All],2,0)</f>
        <v>2</v>
      </c>
      <c r="K923" t="s">
        <v>6</v>
      </c>
      <c r="L923">
        <v>0</v>
      </c>
    </row>
    <row r="924" spans="1:12" x14ac:dyDescent="0.25">
      <c r="A924">
        <v>3</v>
      </c>
      <c r="B924">
        <v>313</v>
      </c>
      <c r="C924" t="s">
        <v>35</v>
      </c>
      <c r="D924">
        <v>13</v>
      </c>
      <c r="E924" t="s">
        <v>22</v>
      </c>
      <c r="F924">
        <v>2019</v>
      </c>
      <c r="G924" t="s">
        <v>13</v>
      </c>
      <c r="H924">
        <f>VLOOKUP(Table1[[#This Row],[end_use_level2]],Table2[#All],3,0)</f>
        <v>1</v>
      </c>
      <c r="I924" t="str">
        <f>VLOOKUP(Table1[[#This Row],[id_end_use]],Table3[#All],2,0)</f>
        <v>appliance</v>
      </c>
      <c r="J924">
        <f>VLOOKUP(Table1[[#This Row],[end_use_level2]],Table2[#All],2,0)</f>
        <v>3</v>
      </c>
      <c r="K924" t="s">
        <v>7</v>
      </c>
      <c r="L924">
        <v>0</v>
      </c>
    </row>
    <row r="925" spans="1:12" x14ac:dyDescent="0.25">
      <c r="A925">
        <v>3</v>
      </c>
      <c r="B925">
        <v>313</v>
      </c>
      <c r="C925" t="s">
        <v>35</v>
      </c>
      <c r="D925">
        <v>13</v>
      </c>
      <c r="E925" t="s">
        <v>22</v>
      </c>
      <c r="F925">
        <v>2019</v>
      </c>
      <c r="G925" t="s">
        <v>13</v>
      </c>
      <c r="H925">
        <f>VLOOKUP(Table1[[#This Row],[end_use_level2]],Table2[#All],3,0)</f>
        <v>4</v>
      </c>
      <c r="I925" t="str">
        <f>VLOOKUP(Table1[[#This Row],[id_end_use]],Table3[#All],2,0)</f>
        <v>domestic hot water</v>
      </c>
      <c r="J925">
        <f>VLOOKUP(Table1[[#This Row],[end_use_level2]],Table2[#All],2,0)</f>
        <v>4</v>
      </c>
      <c r="K925" t="s">
        <v>8</v>
      </c>
      <c r="L925">
        <v>127848289.64317101</v>
      </c>
    </row>
    <row r="926" spans="1:12" x14ac:dyDescent="0.25">
      <c r="A926">
        <v>3</v>
      </c>
      <c r="B926">
        <v>313</v>
      </c>
      <c r="C926" t="s">
        <v>35</v>
      </c>
      <c r="D926">
        <v>13</v>
      </c>
      <c r="E926" t="s">
        <v>22</v>
      </c>
      <c r="F926">
        <v>2019</v>
      </c>
      <c r="G926" t="s">
        <v>13</v>
      </c>
      <c r="H926">
        <f>VLOOKUP(Table1[[#This Row],[end_use_level2]],Table2[#All],3,0)</f>
        <v>1</v>
      </c>
      <c r="I926" t="str">
        <f>VLOOKUP(Table1[[#This Row],[id_end_use]],Table3[#All],2,0)</f>
        <v>appliance</v>
      </c>
      <c r="J926">
        <f>VLOOKUP(Table1[[#This Row],[end_use_level2]],Table2[#All],2,0)</f>
        <v>5</v>
      </c>
      <c r="K926" t="s">
        <v>9</v>
      </c>
      <c r="L926">
        <v>9845292.6146340631</v>
      </c>
    </row>
    <row r="927" spans="1:12" x14ac:dyDescent="0.25">
      <c r="A927">
        <v>3</v>
      </c>
      <c r="B927">
        <v>313</v>
      </c>
      <c r="C927" t="s">
        <v>35</v>
      </c>
      <c r="D927">
        <v>13</v>
      </c>
      <c r="E927" t="s">
        <v>22</v>
      </c>
      <c r="F927">
        <v>2019</v>
      </c>
      <c r="G927" t="s">
        <v>13</v>
      </c>
      <c r="H927">
        <f>VLOOKUP(Table1[[#This Row],[end_use_level2]],Table2[#All],3,0)</f>
        <v>3</v>
      </c>
      <c r="I927" t="str">
        <f>VLOOKUP(Table1[[#This Row],[id_end_use]],Table3[#All],2,0)</f>
        <v>space heating</v>
      </c>
      <c r="J927">
        <f>VLOOKUP(Table1[[#This Row],[end_use_level2]],Table2[#All],2,0)</f>
        <v>6</v>
      </c>
      <c r="K927" t="s">
        <v>10</v>
      </c>
      <c r="L927">
        <v>1039729050.2301428</v>
      </c>
    </row>
    <row r="928" spans="1:12" x14ac:dyDescent="0.25">
      <c r="A928">
        <v>3</v>
      </c>
      <c r="B928">
        <v>313</v>
      </c>
      <c r="C928" t="s">
        <v>35</v>
      </c>
      <c r="D928">
        <v>13</v>
      </c>
      <c r="E928" t="s">
        <v>22</v>
      </c>
      <c r="F928">
        <v>2019</v>
      </c>
      <c r="G928" t="s">
        <v>13</v>
      </c>
      <c r="H928">
        <f>VLOOKUP(Table1[[#This Row],[end_use_level2]],Table2[#All],3,0)</f>
        <v>1</v>
      </c>
      <c r="I928" t="str">
        <f>VLOOKUP(Table1[[#This Row],[id_end_use]],Table3[#All],2,0)</f>
        <v>appliance</v>
      </c>
      <c r="J928">
        <f>VLOOKUP(Table1[[#This Row],[end_use_level2]],Table2[#All],2,0)</f>
        <v>7</v>
      </c>
      <c r="K928" t="s">
        <v>11</v>
      </c>
      <c r="L928">
        <v>0</v>
      </c>
    </row>
    <row r="929" spans="1:12" x14ac:dyDescent="0.25">
      <c r="A929">
        <v>3</v>
      </c>
      <c r="B929">
        <v>313</v>
      </c>
      <c r="C929" t="s">
        <v>35</v>
      </c>
      <c r="D929">
        <v>13</v>
      </c>
      <c r="E929" t="s">
        <v>22</v>
      </c>
      <c r="F929">
        <v>2019</v>
      </c>
      <c r="G929" t="s">
        <v>13</v>
      </c>
      <c r="H929">
        <f>VLOOKUP(Table1[[#This Row],[end_use_level2]],Table2[#All],3,0)</f>
        <v>2</v>
      </c>
      <c r="I929" t="str">
        <f>VLOOKUP(Table1[[#This Row],[id_end_use]],Table3[#All],2,0)</f>
        <v>space cooling</v>
      </c>
      <c r="J929">
        <f>VLOOKUP(Table1[[#This Row],[end_use_level2]],Table2[#All],2,0)</f>
        <v>8</v>
      </c>
      <c r="K929" t="s">
        <v>12</v>
      </c>
      <c r="L929">
        <v>0</v>
      </c>
    </row>
    <row r="930" spans="1:12" x14ac:dyDescent="0.25">
      <c r="A930">
        <v>3</v>
      </c>
      <c r="B930">
        <v>313</v>
      </c>
      <c r="C930" t="s">
        <v>35</v>
      </c>
      <c r="D930">
        <v>1</v>
      </c>
      <c r="E930" t="s">
        <v>15</v>
      </c>
      <c r="F930">
        <v>2019</v>
      </c>
      <c r="G930" t="s">
        <v>13</v>
      </c>
      <c r="H930">
        <f>VLOOKUP(Table1[[#This Row],[end_use_level2]],Table2[#All],3,0)</f>
        <v>1</v>
      </c>
      <c r="I930" t="str">
        <f>VLOOKUP(Table1[[#This Row],[id_end_use]],Table3[#All],2,0)</f>
        <v>appliance</v>
      </c>
      <c r="J930">
        <f>VLOOKUP(Table1[[#This Row],[end_use_level2]],Table2[#All],2,0)</f>
        <v>1</v>
      </c>
      <c r="K930" t="s">
        <v>5</v>
      </c>
      <c r="L930">
        <v>4693726732.4632874</v>
      </c>
    </row>
    <row r="931" spans="1:12" x14ac:dyDescent="0.25">
      <c r="A931">
        <v>3</v>
      </c>
      <c r="B931">
        <v>313</v>
      </c>
      <c r="C931" t="s">
        <v>35</v>
      </c>
      <c r="D931">
        <v>1</v>
      </c>
      <c r="E931" t="s">
        <v>15</v>
      </c>
      <c r="F931">
        <v>2019</v>
      </c>
      <c r="G931" t="s">
        <v>13</v>
      </c>
      <c r="H931">
        <f>VLOOKUP(Table1[[#This Row],[end_use_level2]],Table2[#All],3,0)</f>
        <v>1</v>
      </c>
      <c r="I931" t="str">
        <f>VLOOKUP(Table1[[#This Row],[id_end_use]],Table3[#All],2,0)</f>
        <v>appliance</v>
      </c>
      <c r="J931">
        <f>VLOOKUP(Table1[[#This Row],[end_use_level2]],Table2[#All],2,0)</f>
        <v>2</v>
      </c>
      <c r="K931" t="s">
        <v>6</v>
      </c>
      <c r="L931">
        <v>2215545748.4433036</v>
      </c>
    </row>
    <row r="932" spans="1:12" x14ac:dyDescent="0.25">
      <c r="A932">
        <v>3</v>
      </c>
      <c r="B932">
        <v>313</v>
      </c>
      <c r="C932" t="s">
        <v>35</v>
      </c>
      <c r="D932">
        <v>1</v>
      </c>
      <c r="E932" t="s">
        <v>15</v>
      </c>
      <c r="F932">
        <v>2019</v>
      </c>
      <c r="G932" t="s">
        <v>13</v>
      </c>
      <c r="H932">
        <f>VLOOKUP(Table1[[#This Row],[end_use_level2]],Table2[#All],3,0)</f>
        <v>1</v>
      </c>
      <c r="I932" t="str">
        <f>VLOOKUP(Table1[[#This Row],[id_end_use]],Table3[#All],2,0)</f>
        <v>appliance</v>
      </c>
      <c r="J932">
        <f>VLOOKUP(Table1[[#This Row],[end_use_level2]],Table2[#All],2,0)</f>
        <v>3</v>
      </c>
      <c r="K932" t="s">
        <v>7</v>
      </c>
      <c r="L932">
        <v>749255569.96837044</v>
      </c>
    </row>
    <row r="933" spans="1:12" x14ac:dyDescent="0.25">
      <c r="A933">
        <v>3</v>
      </c>
      <c r="B933">
        <v>313</v>
      </c>
      <c r="C933" t="s">
        <v>35</v>
      </c>
      <c r="D933">
        <v>1</v>
      </c>
      <c r="E933" t="s">
        <v>15</v>
      </c>
      <c r="F933">
        <v>2019</v>
      </c>
      <c r="G933" t="s">
        <v>13</v>
      </c>
      <c r="H933">
        <f>VLOOKUP(Table1[[#This Row],[end_use_level2]],Table2[#All],3,0)</f>
        <v>4</v>
      </c>
      <c r="I933" t="str">
        <f>VLOOKUP(Table1[[#This Row],[id_end_use]],Table3[#All],2,0)</f>
        <v>domestic hot water</v>
      </c>
      <c r="J933">
        <f>VLOOKUP(Table1[[#This Row],[end_use_level2]],Table2[#All],2,0)</f>
        <v>4</v>
      </c>
      <c r="K933" t="s">
        <v>8</v>
      </c>
      <c r="L933">
        <v>148189598.47143295</v>
      </c>
    </row>
    <row r="934" spans="1:12" x14ac:dyDescent="0.25">
      <c r="A934">
        <v>3</v>
      </c>
      <c r="B934">
        <v>313</v>
      </c>
      <c r="C934" t="s">
        <v>35</v>
      </c>
      <c r="D934">
        <v>1</v>
      </c>
      <c r="E934" t="s">
        <v>15</v>
      </c>
      <c r="F934">
        <v>2019</v>
      </c>
      <c r="G934" t="s">
        <v>13</v>
      </c>
      <c r="H934">
        <f>VLOOKUP(Table1[[#This Row],[end_use_level2]],Table2[#All],3,0)</f>
        <v>1</v>
      </c>
      <c r="I934" t="str">
        <f>VLOOKUP(Table1[[#This Row],[id_end_use]],Table3[#All],2,0)</f>
        <v>appliance</v>
      </c>
      <c r="J934">
        <f>VLOOKUP(Table1[[#This Row],[end_use_level2]],Table2[#All],2,0)</f>
        <v>5</v>
      </c>
      <c r="K934" t="s">
        <v>9</v>
      </c>
      <c r="L934">
        <v>126955833.25578071</v>
      </c>
    </row>
    <row r="935" spans="1:12" x14ac:dyDescent="0.25">
      <c r="A935">
        <v>3</v>
      </c>
      <c r="B935">
        <v>313</v>
      </c>
      <c r="C935" t="s">
        <v>35</v>
      </c>
      <c r="D935">
        <v>1</v>
      </c>
      <c r="E935" t="s">
        <v>15</v>
      </c>
      <c r="F935">
        <v>2019</v>
      </c>
      <c r="G935" t="s">
        <v>13</v>
      </c>
      <c r="H935">
        <f>VLOOKUP(Table1[[#This Row],[end_use_level2]],Table2[#All],3,0)</f>
        <v>3</v>
      </c>
      <c r="I935" t="str">
        <f>VLOOKUP(Table1[[#This Row],[id_end_use]],Table3[#All],2,0)</f>
        <v>space heating</v>
      </c>
      <c r="J935">
        <f>VLOOKUP(Table1[[#This Row],[end_use_level2]],Table2[#All],2,0)</f>
        <v>6</v>
      </c>
      <c r="K935" t="s">
        <v>10</v>
      </c>
      <c r="L935">
        <v>193751215.55623385</v>
      </c>
    </row>
    <row r="936" spans="1:12" x14ac:dyDescent="0.25">
      <c r="A936">
        <v>3</v>
      </c>
      <c r="B936">
        <v>313</v>
      </c>
      <c r="C936" t="s">
        <v>35</v>
      </c>
      <c r="D936">
        <v>1</v>
      </c>
      <c r="E936" t="s">
        <v>15</v>
      </c>
      <c r="F936">
        <v>2019</v>
      </c>
      <c r="G936" t="s">
        <v>13</v>
      </c>
      <c r="H936">
        <f>VLOOKUP(Table1[[#This Row],[end_use_level2]],Table2[#All],3,0)</f>
        <v>1</v>
      </c>
      <c r="I936" t="str">
        <f>VLOOKUP(Table1[[#This Row],[id_end_use]],Table3[#All],2,0)</f>
        <v>appliance</v>
      </c>
      <c r="J936">
        <f>VLOOKUP(Table1[[#This Row],[end_use_level2]],Table2[#All],2,0)</f>
        <v>7</v>
      </c>
      <c r="K936" t="s">
        <v>11</v>
      </c>
      <c r="L936">
        <v>122755188.39071545</v>
      </c>
    </row>
    <row r="937" spans="1:12" x14ac:dyDescent="0.25">
      <c r="A937">
        <v>3</v>
      </c>
      <c r="B937">
        <v>313</v>
      </c>
      <c r="C937" t="s">
        <v>35</v>
      </c>
      <c r="D937">
        <v>1</v>
      </c>
      <c r="E937" t="s">
        <v>15</v>
      </c>
      <c r="F937">
        <v>2019</v>
      </c>
      <c r="G937" t="s">
        <v>13</v>
      </c>
      <c r="H937">
        <f>VLOOKUP(Table1[[#This Row],[end_use_level2]],Table2[#All],3,0)</f>
        <v>2</v>
      </c>
      <c r="I937" t="str">
        <f>VLOOKUP(Table1[[#This Row],[id_end_use]],Table3[#All],2,0)</f>
        <v>space cooling</v>
      </c>
      <c r="J937">
        <f>VLOOKUP(Table1[[#This Row],[end_use_level2]],Table2[#All],2,0)</f>
        <v>8</v>
      </c>
      <c r="K937" t="s">
        <v>12</v>
      </c>
      <c r="L937">
        <v>229992147.54946432</v>
      </c>
    </row>
    <row r="938" spans="1:12" x14ac:dyDescent="0.25">
      <c r="A938">
        <v>3</v>
      </c>
      <c r="B938">
        <v>314</v>
      </c>
      <c r="C938" t="s">
        <v>36</v>
      </c>
      <c r="D938">
        <v>3</v>
      </c>
      <c r="E938" t="s">
        <v>17</v>
      </c>
      <c r="F938">
        <v>2019</v>
      </c>
      <c r="G938" t="s">
        <v>13</v>
      </c>
      <c r="H938">
        <f>VLOOKUP(Table1[[#This Row],[end_use_level2]],Table2[#All],3,0)</f>
        <v>1</v>
      </c>
      <c r="I938" t="str">
        <f>VLOOKUP(Table1[[#This Row],[id_end_use]],Table3[#All],2,0)</f>
        <v>appliance</v>
      </c>
      <c r="J938">
        <f>VLOOKUP(Table1[[#This Row],[end_use_level2]],Table2[#All],2,0)</f>
        <v>1</v>
      </c>
      <c r="K938" t="s">
        <v>5</v>
      </c>
      <c r="L938">
        <v>0</v>
      </c>
    </row>
    <row r="939" spans="1:12" x14ac:dyDescent="0.25">
      <c r="A939">
        <v>3</v>
      </c>
      <c r="B939">
        <v>314</v>
      </c>
      <c r="C939" t="s">
        <v>36</v>
      </c>
      <c r="D939">
        <v>3</v>
      </c>
      <c r="E939" t="s">
        <v>17</v>
      </c>
      <c r="F939">
        <v>2019</v>
      </c>
      <c r="G939" t="s">
        <v>13</v>
      </c>
      <c r="H939">
        <f>VLOOKUP(Table1[[#This Row],[end_use_level2]],Table2[#All],3,0)</f>
        <v>1</v>
      </c>
      <c r="I939" t="str">
        <f>VLOOKUP(Table1[[#This Row],[id_end_use]],Table3[#All],2,0)</f>
        <v>appliance</v>
      </c>
      <c r="J939">
        <f>VLOOKUP(Table1[[#This Row],[end_use_level2]],Table2[#All],2,0)</f>
        <v>2</v>
      </c>
      <c r="K939" t="s">
        <v>6</v>
      </c>
      <c r="L939">
        <v>0</v>
      </c>
    </row>
    <row r="940" spans="1:12" x14ac:dyDescent="0.25">
      <c r="A940">
        <v>3</v>
      </c>
      <c r="B940">
        <v>314</v>
      </c>
      <c r="C940" t="s">
        <v>36</v>
      </c>
      <c r="D940">
        <v>3</v>
      </c>
      <c r="E940" t="s">
        <v>17</v>
      </c>
      <c r="F940">
        <v>2019</v>
      </c>
      <c r="G940" t="s">
        <v>13</v>
      </c>
      <c r="H940">
        <f>VLOOKUP(Table1[[#This Row],[end_use_level2]],Table2[#All],3,0)</f>
        <v>1</v>
      </c>
      <c r="I940" t="str">
        <f>VLOOKUP(Table1[[#This Row],[id_end_use]],Table3[#All],2,0)</f>
        <v>appliance</v>
      </c>
      <c r="J940">
        <f>VLOOKUP(Table1[[#This Row],[end_use_level2]],Table2[#All],2,0)</f>
        <v>3</v>
      </c>
      <c r="K940" t="s">
        <v>7</v>
      </c>
      <c r="L940">
        <v>0</v>
      </c>
    </row>
    <row r="941" spans="1:12" x14ac:dyDescent="0.25">
      <c r="A941">
        <v>3</v>
      </c>
      <c r="B941">
        <v>314</v>
      </c>
      <c r="C941" t="s">
        <v>36</v>
      </c>
      <c r="D941">
        <v>3</v>
      </c>
      <c r="E941" t="s">
        <v>17</v>
      </c>
      <c r="F941">
        <v>2019</v>
      </c>
      <c r="G941" t="s">
        <v>13</v>
      </c>
      <c r="H941">
        <f>VLOOKUP(Table1[[#This Row],[end_use_level2]],Table2[#All],3,0)</f>
        <v>4</v>
      </c>
      <c r="I941" t="str">
        <f>VLOOKUP(Table1[[#This Row],[id_end_use]],Table3[#All],2,0)</f>
        <v>domestic hot water</v>
      </c>
      <c r="J941">
        <f>VLOOKUP(Table1[[#This Row],[end_use_level2]],Table2[#All],2,0)</f>
        <v>4</v>
      </c>
      <c r="K941" t="s">
        <v>8</v>
      </c>
      <c r="L941">
        <v>0</v>
      </c>
    </row>
    <row r="942" spans="1:12" x14ac:dyDescent="0.25">
      <c r="A942">
        <v>3</v>
      </c>
      <c r="B942">
        <v>314</v>
      </c>
      <c r="C942" t="s">
        <v>36</v>
      </c>
      <c r="D942">
        <v>3</v>
      </c>
      <c r="E942" t="s">
        <v>17</v>
      </c>
      <c r="F942">
        <v>2019</v>
      </c>
      <c r="G942" t="s">
        <v>13</v>
      </c>
      <c r="H942">
        <f>VLOOKUP(Table1[[#This Row],[end_use_level2]],Table2[#All],3,0)</f>
        <v>1</v>
      </c>
      <c r="I942" t="str">
        <f>VLOOKUP(Table1[[#This Row],[id_end_use]],Table3[#All],2,0)</f>
        <v>appliance</v>
      </c>
      <c r="J942">
        <f>VLOOKUP(Table1[[#This Row],[end_use_level2]],Table2[#All],2,0)</f>
        <v>5</v>
      </c>
      <c r="K942" t="s">
        <v>9</v>
      </c>
      <c r="L942">
        <v>0</v>
      </c>
    </row>
    <row r="943" spans="1:12" x14ac:dyDescent="0.25">
      <c r="A943">
        <v>3</v>
      </c>
      <c r="B943">
        <v>314</v>
      </c>
      <c r="C943" t="s">
        <v>36</v>
      </c>
      <c r="D943">
        <v>3</v>
      </c>
      <c r="E943" t="s">
        <v>17</v>
      </c>
      <c r="F943">
        <v>2019</v>
      </c>
      <c r="G943" t="s">
        <v>13</v>
      </c>
      <c r="H943">
        <f>VLOOKUP(Table1[[#This Row],[end_use_level2]],Table2[#All],3,0)</f>
        <v>3</v>
      </c>
      <c r="I943" t="str">
        <f>VLOOKUP(Table1[[#This Row],[id_end_use]],Table3[#All],2,0)</f>
        <v>space heating</v>
      </c>
      <c r="J943">
        <f>VLOOKUP(Table1[[#This Row],[end_use_level2]],Table2[#All],2,0)</f>
        <v>6</v>
      </c>
      <c r="K943" t="s">
        <v>10</v>
      </c>
      <c r="L943">
        <v>0</v>
      </c>
    </row>
    <row r="944" spans="1:12" x14ac:dyDescent="0.25">
      <c r="A944">
        <v>3</v>
      </c>
      <c r="B944">
        <v>314</v>
      </c>
      <c r="C944" t="s">
        <v>36</v>
      </c>
      <c r="D944">
        <v>3</v>
      </c>
      <c r="E944" t="s">
        <v>17</v>
      </c>
      <c r="F944">
        <v>2019</v>
      </c>
      <c r="G944" t="s">
        <v>13</v>
      </c>
      <c r="H944">
        <f>VLOOKUP(Table1[[#This Row],[end_use_level2]],Table2[#All],3,0)</f>
        <v>1</v>
      </c>
      <c r="I944" t="str">
        <f>VLOOKUP(Table1[[#This Row],[id_end_use]],Table3[#All],2,0)</f>
        <v>appliance</v>
      </c>
      <c r="J944">
        <f>VLOOKUP(Table1[[#This Row],[end_use_level2]],Table2[#All],2,0)</f>
        <v>7</v>
      </c>
      <c r="K944" t="s">
        <v>11</v>
      </c>
      <c r="L944">
        <v>0</v>
      </c>
    </row>
    <row r="945" spans="1:12" x14ac:dyDescent="0.25">
      <c r="A945">
        <v>3</v>
      </c>
      <c r="B945">
        <v>314</v>
      </c>
      <c r="C945" t="s">
        <v>36</v>
      </c>
      <c r="D945">
        <v>3</v>
      </c>
      <c r="E945" t="s">
        <v>17</v>
      </c>
      <c r="F945">
        <v>2019</v>
      </c>
      <c r="G945" t="s">
        <v>13</v>
      </c>
      <c r="H945">
        <f>VLOOKUP(Table1[[#This Row],[end_use_level2]],Table2[#All],3,0)</f>
        <v>2</v>
      </c>
      <c r="I945" t="str">
        <f>VLOOKUP(Table1[[#This Row],[id_end_use]],Table3[#All],2,0)</f>
        <v>space cooling</v>
      </c>
      <c r="J945">
        <f>VLOOKUP(Table1[[#This Row],[end_use_level2]],Table2[#All],2,0)</f>
        <v>8</v>
      </c>
      <c r="K945" t="s">
        <v>12</v>
      </c>
      <c r="L945">
        <v>0</v>
      </c>
    </row>
    <row r="946" spans="1:12" x14ac:dyDescent="0.25">
      <c r="A946">
        <v>3</v>
      </c>
      <c r="B946">
        <v>314</v>
      </c>
      <c r="C946" t="s">
        <v>36</v>
      </c>
      <c r="D946">
        <v>2</v>
      </c>
      <c r="E946" t="s">
        <v>16</v>
      </c>
      <c r="F946">
        <v>2019</v>
      </c>
      <c r="G946" t="s">
        <v>13</v>
      </c>
      <c r="H946">
        <f>VLOOKUP(Table1[[#This Row],[end_use_level2]],Table2[#All],3,0)</f>
        <v>1</v>
      </c>
      <c r="I946" t="str">
        <f>VLOOKUP(Table1[[#This Row],[id_end_use]],Table3[#All],2,0)</f>
        <v>appliance</v>
      </c>
      <c r="J946">
        <f>VLOOKUP(Table1[[#This Row],[end_use_level2]],Table2[#All],2,0)</f>
        <v>1</v>
      </c>
      <c r="K946" t="s">
        <v>5</v>
      </c>
      <c r="L946">
        <v>0</v>
      </c>
    </row>
    <row r="947" spans="1:12" x14ac:dyDescent="0.25">
      <c r="A947">
        <v>3</v>
      </c>
      <c r="B947">
        <v>314</v>
      </c>
      <c r="C947" t="s">
        <v>36</v>
      </c>
      <c r="D947">
        <v>2</v>
      </c>
      <c r="E947" t="s">
        <v>16</v>
      </c>
      <c r="F947">
        <v>2019</v>
      </c>
      <c r="G947" t="s">
        <v>13</v>
      </c>
      <c r="H947">
        <f>VLOOKUP(Table1[[#This Row],[end_use_level2]],Table2[#All],3,0)</f>
        <v>1</v>
      </c>
      <c r="I947" t="str">
        <f>VLOOKUP(Table1[[#This Row],[id_end_use]],Table3[#All],2,0)</f>
        <v>appliance</v>
      </c>
      <c r="J947">
        <f>VLOOKUP(Table1[[#This Row],[end_use_level2]],Table2[#All],2,0)</f>
        <v>2</v>
      </c>
      <c r="K947" t="s">
        <v>6</v>
      </c>
      <c r="L947">
        <v>0</v>
      </c>
    </row>
    <row r="948" spans="1:12" x14ac:dyDescent="0.25">
      <c r="A948">
        <v>3</v>
      </c>
      <c r="B948">
        <v>314</v>
      </c>
      <c r="C948" t="s">
        <v>36</v>
      </c>
      <c r="D948">
        <v>2</v>
      </c>
      <c r="E948" t="s">
        <v>16</v>
      </c>
      <c r="F948">
        <v>2019</v>
      </c>
      <c r="G948" t="s">
        <v>13</v>
      </c>
      <c r="H948">
        <f>VLOOKUP(Table1[[#This Row],[end_use_level2]],Table2[#All],3,0)</f>
        <v>1</v>
      </c>
      <c r="I948" t="str">
        <f>VLOOKUP(Table1[[#This Row],[id_end_use]],Table3[#All],2,0)</f>
        <v>appliance</v>
      </c>
      <c r="J948">
        <f>VLOOKUP(Table1[[#This Row],[end_use_level2]],Table2[#All],2,0)</f>
        <v>3</v>
      </c>
      <c r="K948" t="s">
        <v>7</v>
      </c>
      <c r="L948">
        <v>0</v>
      </c>
    </row>
    <row r="949" spans="1:12" x14ac:dyDescent="0.25">
      <c r="A949">
        <v>3</v>
      </c>
      <c r="B949">
        <v>314</v>
      </c>
      <c r="C949" t="s">
        <v>36</v>
      </c>
      <c r="D949">
        <v>2</v>
      </c>
      <c r="E949" t="s">
        <v>16</v>
      </c>
      <c r="F949">
        <v>2019</v>
      </c>
      <c r="G949" t="s">
        <v>13</v>
      </c>
      <c r="H949">
        <f>VLOOKUP(Table1[[#This Row],[end_use_level2]],Table2[#All],3,0)</f>
        <v>4</v>
      </c>
      <c r="I949" t="str">
        <f>VLOOKUP(Table1[[#This Row],[id_end_use]],Table3[#All],2,0)</f>
        <v>domestic hot water</v>
      </c>
      <c r="J949">
        <f>VLOOKUP(Table1[[#This Row],[end_use_level2]],Table2[#All],2,0)</f>
        <v>4</v>
      </c>
      <c r="K949" t="s">
        <v>8</v>
      </c>
      <c r="L949">
        <v>0</v>
      </c>
    </row>
    <row r="950" spans="1:12" x14ac:dyDescent="0.25">
      <c r="A950">
        <v>3</v>
      </c>
      <c r="B950">
        <v>314</v>
      </c>
      <c r="C950" t="s">
        <v>36</v>
      </c>
      <c r="D950">
        <v>2</v>
      </c>
      <c r="E950" t="s">
        <v>16</v>
      </c>
      <c r="F950">
        <v>2019</v>
      </c>
      <c r="G950" t="s">
        <v>13</v>
      </c>
      <c r="H950">
        <f>VLOOKUP(Table1[[#This Row],[end_use_level2]],Table2[#All],3,0)</f>
        <v>1</v>
      </c>
      <c r="I950" t="str">
        <f>VLOOKUP(Table1[[#This Row],[id_end_use]],Table3[#All],2,0)</f>
        <v>appliance</v>
      </c>
      <c r="J950">
        <f>VLOOKUP(Table1[[#This Row],[end_use_level2]],Table2[#All],2,0)</f>
        <v>5</v>
      </c>
      <c r="K950" t="s">
        <v>9</v>
      </c>
      <c r="L950">
        <v>0</v>
      </c>
    </row>
    <row r="951" spans="1:12" x14ac:dyDescent="0.25">
      <c r="A951">
        <v>3</v>
      </c>
      <c r="B951">
        <v>314</v>
      </c>
      <c r="C951" t="s">
        <v>36</v>
      </c>
      <c r="D951">
        <v>2</v>
      </c>
      <c r="E951" t="s">
        <v>16</v>
      </c>
      <c r="F951">
        <v>2019</v>
      </c>
      <c r="G951" t="s">
        <v>13</v>
      </c>
      <c r="H951">
        <f>VLOOKUP(Table1[[#This Row],[end_use_level2]],Table2[#All],3,0)</f>
        <v>3</v>
      </c>
      <c r="I951" t="str">
        <f>VLOOKUP(Table1[[#This Row],[id_end_use]],Table3[#All],2,0)</f>
        <v>space heating</v>
      </c>
      <c r="J951">
        <f>VLOOKUP(Table1[[#This Row],[end_use_level2]],Table2[#All],2,0)</f>
        <v>6</v>
      </c>
      <c r="K951" t="s">
        <v>10</v>
      </c>
      <c r="L951">
        <v>0</v>
      </c>
    </row>
    <row r="952" spans="1:12" x14ac:dyDescent="0.25">
      <c r="A952">
        <v>3</v>
      </c>
      <c r="B952">
        <v>314</v>
      </c>
      <c r="C952" t="s">
        <v>36</v>
      </c>
      <c r="D952">
        <v>2</v>
      </c>
      <c r="E952" t="s">
        <v>16</v>
      </c>
      <c r="F952">
        <v>2019</v>
      </c>
      <c r="G952" t="s">
        <v>13</v>
      </c>
      <c r="H952">
        <f>VLOOKUP(Table1[[#This Row],[end_use_level2]],Table2[#All],3,0)</f>
        <v>1</v>
      </c>
      <c r="I952" t="str">
        <f>VLOOKUP(Table1[[#This Row],[id_end_use]],Table3[#All],2,0)</f>
        <v>appliance</v>
      </c>
      <c r="J952">
        <f>VLOOKUP(Table1[[#This Row],[end_use_level2]],Table2[#All],2,0)</f>
        <v>7</v>
      </c>
      <c r="K952" t="s">
        <v>11</v>
      </c>
      <c r="L952">
        <v>0</v>
      </c>
    </row>
    <row r="953" spans="1:12" x14ac:dyDescent="0.25">
      <c r="A953">
        <v>3</v>
      </c>
      <c r="B953">
        <v>314</v>
      </c>
      <c r="C953" t="s">
        <v>36</v>
      </c>
      <c r="D953">
        <v>2</v>
      </c>
      <c r="E953" t="s">
        <v>16</v>
      </c>
      <c r="F953">
        <v>2019</v>
      </c>
      <c r="G953" t="s">
        <v>13</v>
      </c>
      <c r="H953">
        <f>VLOOKUP(Table1[[#This Row],[end_use_level2]],Table2[#All],3,0)</f>
        <v>2</v>
      </c>
      <c r="I953" t="str">
        <f>VLOOKUP(Table1[[#This Row],[id_end_use]],Table3[#All],2,0)</f>
        <v>space cooling</v>
      </c>
      <c r="J953">
        <f>VLOOKUP(Table1[[#This Row],[end_use_level2]],Table2[#All],2,0)</f>
        <v>8</v>
      </c>
      <c r="K953" t="s">
        <v>12</v>
      </c>
      <c r="L953">
        <v>0</v>
      </c>
    </row>
    <row r="954" spans="1:12" x14ac:dyDescent="0.25">
      <c r="A954">
        <v>3</v>
      </c>
      <c r="B954">
        <v>314</v>
      </c>
      <c r="C954" t="s">
        <v>36</v>
      </c>
      <c r="D954">
        <v>8</v>
      </c>
      <c r="E954" t="s">
        <v>19</v>
      </c>
      <c r="F954">
        <v>2019</v>
      </c>
      <c r="G954" t="s">
        <v>13</v>
      </c>
      <c r="H954">
        <f>VLOOKUP(Table1[[#This Row],[end_use_level2]],Table2[#All],3,0)</f>
        <v>1</v>
      </c>
      <c r="I954" t="str">
        <f>VLOOKUP(Table1[[#This Row],[id_end_use]],Table3[#All],2,0)</f>
        <v>appliance</v>
      </c>
      <c r="J954">
        <f>VLOOKUP(Table1[[#This Row],[end_use_level2]],Table2[#All],2,0)</f>
        <v>1</v>
      </c>
      <c r="K954" t="s">
        <v>5</v>
      </c>
      <c r="L954">
        <v>0</v>
      </c>
    </row>
    <row r="955" spans="1:12" x14ac:dyDescent="0.25">
      <c r="A955">
        <v>3</v>
      </c>
      <c r="B955">
        <v>314</v>
      </c>
      <c r="C955" t="s">
        <v>36</v>
      </c>
      <c r="D955">
        <v>8</v>
      </c>
      <c r="E955" t="s">
        <v>19</v>
      </c>
      <c r="F955">
        <v>2019</v>
      </c>
      <c r="G955" t="s">
        <v>13</v>
      </c>
      <c r="H955">
        <f>VLOOKUP(Table1[[#This Row],[end_use_level2]],Table2[#All],3,0)</f>
        <v>1</v>
      </c>
      <c r="I955" t="str">
        <f>VLOOKUP(Table1[[#This Row],[id_end_use]],Table3[#All],2,0)</f>
        <v>appliance</v>
      </c>
      <c r="J955">
        <f>VLOOKUP(Table1[[#This Row],[end_use_level2]],Table2[#All],2,0)</f>
        <v>2</v>
      </c>
      <c r="K955" t="s">
        <v>6</v>
      </c>
      <c r="L955">
        <v>0</v>
      </c>
    </row>
    <row r="956" spans="1:12" x14ac:dyDescent="0.25">
      <c r="A956">
        <v>3</v>
      </c>
      <c r="B956">
        <v>314</v>
      </c>
      <c r="C956" t="s">
        <v>36</v>
      </c>
      <c r="D956">
        <v>8</v>
      </c>
      <c r="E956" t="s">
        <v>19</v>
      </c>
      <c r="F956">
        <v>2019</v>
      </c>
      <c r="G956" t="s">
        <v>13</v>
      </c>
      <c r="H956">
        <f>VLOOKUP(Table1[[#This Row],[end_use_level2]],Table2[#All],3,0)</f>
        <v>1</v>
      </c>
      <c r="I956" t="str">
        <f>VLOOKUP(Table1[[#This Row],[id_end_use]],Table3[#All],2,0)</f>
        <v>appliance</v>
      </c>
      <c r="J956">
        <f>VLOOKUP(Table1[[#This Row],[end_use_level2]],Table2[#All],2,0)</f>
        <v>3</v>
      </c>
      <c r="K956" t="s">
        <v>7</v>
      </c>
      <c r="L956">
        <v>0</v>
      </c>
    </row>
    <row r="957" spans="1:12" x14ac:dyDescent="0.25">
      <c r="A957">
        <v>3</v>
      </c>
      <c r="B957">
        <v>314</v>
      </c>
      <c r="C957" t="s">
        <v>36</v>
      </c>
      <c r="D957">
        <v>8</v>
      </c>
      <c r="E957" t="s">
        <v>19</v>
      </c>
      <c r="F957">
        <v>2019</v>
      </c>
      <c r="G957" t="s">
        <v>13</v>
      </c>
      <c r="H957">
        <f>VLOOKUP(Table1[[#This Row],[end_use_level2]],Table2[#All],3,0)</f>
        <v>4</v>
      </c>
      <c r="I957" t="str">
        <f>VLOOKUP(Table1[[#This Row],[id_end_use]],Table3[#All],2,0)</f>
        <v>domestic hot water</v>
      </c>
      <c r="J957">
        <f>VLOOKUP(Table1[[#This Row],[end_use_level2]],Table2[#All],2,0)</f>
        <v>4</v>
      </c>
      <c r="K957" t="s">
        <v>8</v>
      </c>
      <c r="L957">
        <v>102436766.77209949</v>
      </c>
    </row>
    <row r="958" spans="1:12" x14ac:dyDescent="0.25">
      <c r="A958">
        <v>3</v>
      </c>
      <c r="B958">
        <v>314</v>
      </c>
      <c r="C958" t="s">
        <v>36</v>
      </c>
      <c r="D958">
        <v>8</v>
      </c>
      <c r="E958" t="s">
        <v>19</v>
      </c>
      <c r="F958">
        <v>2019</v>
      </c>
      <c r="G958" t="s">
        <v>13</v>
      </c>
      <c r="H958">
        <f>VLOOKUP(Table1[[#This Row],[end_use_level2]],Table2[#All],3,0)</f>
        <v>1</v>
      </c>
      <c r="I958" t="str">
        <f>VLOOKUP(Table1[[#This Row],[id_end_use]],Table3[#All],2,0)</f>
        <v>appliance</v>
      </c>
      <c r="J958">
        <f>VLOOKUP(Table1[[#This Row],[end_use_level2]],Table2[#All],2,0)</f>
        <v>5</v>
      </c>
      <c r="K958" t="s">
        <v>9</v>
      </c>
      <c r="L958">
        <v>377550.94200180104</v>
      </c>
    </row>
    <row r="959" spans="1:12" x14ac:dyDescent="0.25">
      <c r="A959">
        <v>3</v>
      </c>
      <c r="B959">
        <v>314</v>
      </c>
      <c r="C959" t="s">
        <v>36</v>
      </c>
      <c r="D959">
        <v>8</v>
      </c>
      <c r="E959" t="s">
        <v>19</v>
      </c>
      <c r="F959">
        <v>2019</v>
      </c>
      <c r="G959" t="s">
        <v>13</v>
      </c>
      <c r="H959">
        <f>VLOOKUP(Table1[[#This Row],[end_use_level2]],Table2[#All],3,0)</f>
        <v>3</v>
      </c>
      <c r="I959" t="str">
        <f>VLOOKUP(Table1[[#This Row],[id_end_use]],Table3[#All],2,0)</f>
        <v>space heating</v>
      </c>
      <c r="J959">
        <f>VLOOKUP(Table1[[#This Row],[end_use_level2]],Table2[#All],2,0)</f>
        <v>6</v>
      </c>
      <c r="K959" t="s">
        <v>10</v>
      </c>
      <c r="L959">
        <v>3485242051.860692</v>
      </c>
    </row>
    <row r="960" spans="1:12" x14ac:dyDescent="0.25">
      <c r="A960">
        <v>3</v>
      </c>
      <c r="B960">
        <v>314</v>
      </c>
      <c r="C960" t="s">
        <v>36</v>
      </c>
      <c r="D960">
        <v>8</v>
      </c>
      <c r="E960" t="s">
        <v>19</v>
      </c>
      <c r="F960">
        <v>2019</v>
      </c>
      <c r="G960" t="s">
        <v>13</v>
      </c>
      <c r="H960">
        <f>VLOOKUP(Table1[[#This Row],[end_use_level2]],Table2[#All],3,0)</f>
        <v>1</v>
      </c>
      <c r="I960" t="str">
        <f>VLOOKUP(Table1[[#This Row],[id_end_use]],Table3[#All],2,0)</f>
        <v>appliance</v>
      </c>
      <c r="J960">
        <f>VLOOKUP(Table1[[#This Row],[end_use_level2]],Table2[#All],2,0)</f>
        <v>7</v>
      </c>
      <c r="K960" t="s">
        <v>11</v>
      </c>
      <c r="L960">
        <v>0</v>
      </c>
    </row>
    <row r="961" spans="1:12" x14ac:dyDescent="0.25">
      <c r="A961">
        <v>3</v>
      </c>
      <c r="B961">
        <v>314</v>
      </c>
      <c r="C961" t="s">
        <v>36</v>
      </c>
      <c r="D961">
        <v>8</v>
      </c>
      <c r="E961" t="s">
        <v>19</v>
      </c>
      <c r="F961">
        <v>2019</v>
      </c>
      <c r="G961" t="s">
        <v>13</v>
      </c>
      <c r="H961">
        <f>VLOOKUP(Table1[[#This Row],[end_use_level2]],Table2[#All],3,0)</f>
        <v>2</v>
      </c>
      <c r="I961" t="str">
        <f>VLOOKUP(Table1[[#This Row],[id_end_use]],Table3[#All],2,0)</f>
        <v>space cooling</v>
      </c>
      <c r="J961">
        <f>VLOOKUP(Table1[[#This Row],[end_use_level2]],Table2[#All],2,0)</f>
        <v>8</v>
      </c>
      <c r="K961" t="s">
        <v>12</v>
      </c>
      <c r="L961">
        <v>0</v>
      </c>
    </row>
    <row r="962" spans="1:12" x14ac:dyDescent="0.25">
      <c r="A962">
        <v>3</v>
      </c>
      <c r="B962">
        <v>314</v>
      </c>
      <c r="C962" t="s">
        <v>36</v>
      </c>
      <c r="D962">
        <v>9</v>
      </c>
      <c r="E962" t="s">
        <v>20</v>
      </c>
      <c r="F962">
        <v>2019</v>
      </c>
      <c r="G962" t="s">
        <v>13</v>
      </c>
      <c r="H962">
        <f>VLOOKUP(Table1[[#This Row],[end_use_level2]],Table2[#All],3,0)</f>
        <v>1</v>
      </c>
      <c r="I962" t="str">
        <f>VLOOKUP(Table1[[#This Row],[id_end_use]],Table3[#All],2,0)</f>
        <v>appliance</v>
      </c>
      <c r="J962">
        <f>VLOOKUP(Table1[[#This Row],[end_use_level2]],Table2[#All],2,0)</f>
        <v>1</v>
      </c>
      <c r="K962" t="s">
        <v>5</v>
      </c>
      <c r="L962">
        <v>0</v>
      </c>
    </row>
    <row r="963" spans="1:12" x14ac:dyDescent="0.25">
      <c r="A963">
        <v>3</v>
      </c>
      <c r="B963">
        <v>314</v>
      </c>
      <c r="C963" t="s">
        <v>36</v>
      </c>
      <c r="D963">
        <v>9</v>
      </c>
      <c r="E963" t="s">
        <v>20</v>
      </c>
      <c r="F963">
        <v>2019</v>
      </c>
      <c r="G963" t="s">
        <v>13</v>
      </c>
      <c r="H963">
        <f>VLOOKUP(Table1[[#This Row],[end_use_level2]],Table2[#All],3,0)</f>
        <v>1</v>
      </c>
      <c r="I963" t="str">
        <f>VLOOKUP(Table1[[#This Row],[id_end_use]],Table3[#All],2,0)</f>
        <v>appliance</v>
      </c>
      <c r="J963">
        <f>VLOOKUP(Table1[[#This Row],[end_use_level2]],Table2[#All],2,0)</f>
        <v>2</v>
      </c>
      <c r="K963" t="s">
        <v>6</v>
      </c>
      <c r="L963">
        <v>0</v>
      </c>
    </row>
    <row r="964" spans="1:12" x14ac:dyDescent="0.25">
      <c r="A964">
        <v>3</v>
      </c>
      <c r="B964">
        <v>314</v>
      </c>
      <c r="C964" t="s">
        <v>36</v>
      </c>
      <c r="D964">
        <v>9</v>
      </c>
      <c r="E964" t="s">
        <v>20</v>
      </c>
      <c r="F964">
        <v>2019</v>
      </c>
      <c r="G964" t="s">
        <v>13</v>
      </c>
      <c r="H964">
        <f>VLOOKUP(Table1[[#This Row],[end_use_level2]],Table2[#All],3,0)</f>
        <v>1</v>
      </c>
      <c r="I964" t="str">
        <f>VLOOKUP(Table1[[#This Row],[id_end_use]],Table3[#All],2,0)</f>
        <v>appliance</v>
      </c>
      <c r="J964">
        <f>VLOOKUP(Table1[[#This Row],[end_use_level2]],Table2[#All],2,0)</f>
        <v>3</v>
      </c>
      <c r="K964" t="s">
        <v>7</v>
      </c>
      <c r="L964">
        <v>0</v>
      </c>
    </row>
    <row r="965" spans="1:12" x14ac:dyDescent="0.25">
      <c r="A965">
        <v>3</v>
      </c>
      <c r="B965">
        <v>314</v>
      </c>
      <c r="C965" t="s">
        <v>36</v>
      </c>
      <c r="D965">
        <v>9</v>
      </c>
      <c r="E965" t="s">
        <v>20</v>
      </c>
      <c r="F965">
        <v>2019</v>
      </c>
      <c r="G965" t="s">
        <v>13</v>
      </c>
      <c r="H965">
        <f>VLOOKUP(Table1[[#This Row],[end_use_level2]],Table2[#All],3,0)</f>
        <v>4</v>
      </c>
      <c r="I965" t="str">
        <f>VLOOKUP(Table1[[#This Row],[id_end_use]],Table3[#All],2,0)</f>
        <v>domestic hot water</v>
      </c>
      <c r="J965">
        <f>VLOOKUP(Table1[[#This Row],[end_use_level2]],Table2[#All],2,0)</f>
        <v>4</v>
      </c>
      <c r="K965" t="s">
        <v>8</v>
      </c>
      <c r="L965">
        <v>0</v>
      </c>
    </row>
    <row r="966" spans="1:12" x14ac:dyDescent="0.25">
      <c r="A966">
        <v>3</v>
      </c>
      <c r="B966">
        <v>314</v>
      </c>
      <c r="C966" t="s">
        <v>36</v>
      </c>
      <c r="D966">
        <v>9</v>
      </c>
      <c r="E966" t="s">
        <v>20</v>
      </c>
      <c r="F966">
        <v>2019</v>
      </c>
      <c r="G966" t="s">
        <v>13</v>
      </c>
      <c r="H966">
        <f>VLOOKUP(Table1[[#This Row],[end_use_level2]],Table2[#All],3,0)</f>
        <v>1</v>
      </c>
      <c r="I966" t="str">
        <f>VLOOKUP(Table1[[#This Row],[id_end_use]],Table3[#All],2,0)</f>
        <v>appliance</v>
      </c>
      <c r="J966">
        <f>VLOOKUP(Table1[[#This Row],[end_use_level2]],Table2[#All],2,0)</f>
        <v>5</v>
      </c>
      <c r="K966" t="s">
        <v>9</v>
      </c>
      <c r="L966">
        <v>0</v>
      </c>
    </row>
    <row r="967" spans="1:12" x14ac:dyDescent="0.25">
      <c r="A967">
        <v>3</v>
      </c>
      <c r="B967">
        <v>314</v>
      </c>
      <c r="C967" t="s">
        <v>36</v>
      </c>
      <c r="D967">
        <v>9</v>
      </c>
      <c r="E967" t="s">
        <v>20</v>
      </c>
      <c r="F967">
        <v>2019</v>
      </c>
      <c r="G967" t="s">
        <v>13</v>
      </c>
      <c r="H967">
        <f>VLOOKUP(Table1[[#This Row],[end_use_level2]],Table2[#All],3,0)</f>
        <v>3</v>
      </c>
      <c r="I967" t="str">
        <f>VLOOKUP(Table1[[#This Row],[id_end_use]],Table3[#All],2,0)</f>
        <v>space heating</v>
      </c>
      <c r="J967">
        <f>VLOOKUP(Table1[[#This Row],[end_use_level2]],Table2[#All],2,0)</f>
        <v>6</v>
      </c>
      <c r="K967" t="s">
        <v>10</v>
      </c>
      <c r="L967">
        <v>0</v>
      </c>
    </row>
    <row r="968" spans="1:12" x14ac:dyDescent="0.25">
      <c r="A968">
        <v>3</v>
      </c>
      <c r="B968">
        <v>314</v>
      </c>
      <c r="C968" t="s">
        <v>36</v>
      </c>
      <c r="D968">
        <v>9</v>
      </c>
      <c r="E968" t="s">
        <v>20</v>
      </c>
      <c r="F968">
        <v>2019</v>
      </c>
      <c r="G968" t="s">
        <v>13</v>
      </c>
      <c r="H968">
        <f>VLOOKUP(Table1[[#This Row],[end_use_level2]],Table2[#All],3,0)</f>
        <v>1</v>
      </c>
      <c r="I968" t="str">
        <f>VLOOKUP(Table1[[#This Row],[id_end_use]],Table3[#All],2,0)</f>
        <v>appliance</v>
      </c>
      <c r="J968">
        <f>VLOOKUP(Table1[[#This Row],[end_use_level2]],Table2[#All],2,0)</f>
        <v>7</v>
      </c>
      <c r="K968" t="s">
        <v>11</v>
      </c>
      <c r="L968">
        <v>0</v>
      </c>
    </row>
    <row r="969" spans="1:12" x14ac:dyDescent="0.25">
      <c r="A969">
        <v>3</v>
      </c>
      <c r="B969">
        <v>314</v>
      </c>
      <c r="C969" t="s">
        <v>36</v>
      </c>
      <c r="D969">
        <v>9</v>
      </c>
      <c r="E969" t="s">
        <v>20</v>
      </c>
      <c r="F969">
        <v>2019</v>
      </c>
      <c r="G969" t="s">
        <v>13</v>
      </c>
      <c r="H969">
        <f>VLOOKUP(Table1[[#This Row],[end_use_level2]],Table2[#All],3,0)</f>
        <v>2</v>
      </c>
      <c r="I969" t="str">
        <f>VLOOKUP(Table1[[#This Row],[id_end_use]],Table3[#All],2,0)</f>
        <v>space cooling</v>
      </c>
      <c r="J969">
        <f>VLOOKUP(Table1[[#This Row],[end_use_level2]],Table2[#All],2,0)</f>
        <v>8</v>
      </c>
      <c r="K969" t="s">
        <v>12</v>
      </c>
      <c r="L969">
        <v>0</v>
      </c>
    </row>
    <row r="970" spans="1:12" x14ac:dyDescent="0.25">
      <c r="A970">
        <v>3</v>
      </c>
      <c r="B970">
        <v>314</v>
      </c>
      <c r="C970" t="s">
        <v>36</v>
      </c>
      <c r="D970">
        <v>6</v>
      </c>
      <c r="E970" t="s">
        <v>18</v>
      </c>
      <c r="F970">
        <v>2019</v>
      </c>
      <c r="G970" t="s">
        <v>13</v>
      </c>
      <c r="H970">
        <f>VLOOKUP(Table1[[#This Row],[end_use_level2]],Table2[#All],3,0)</f>
        <v>1</v>
      </c>
      <c r="I970" t="str">
        <f>VLOOKUP(Table1[[#This Row],[id_end_use]],Table3[#All],2,0)</f>
        <v>appliance</v>
      </c>
      <c r="J970">
        <f>VLOOKUP(Table1[[#This Row],[end_use_level2]],Table2[#All],2,0)</f>
        <v>1</v>
      </c>
      <c r="K970" t="s">
        <v>5</v>
      </c>
      <c r="L970">
        <v>0</v>
      </c>
    </row>
    <row r="971" spans="1:12" x14ac:dyDescent="0.25">
      <c r="A971">
        <v>3</v>
      </c>
      <c r="B971">
        <v>314</v>
      </c>
      <c r="C971" t="s">
        <v>36</v>
      </c>
      <c r="D971">
        <v>6</v>
      </c>
      <c r="E971" t="s">
        <v>18</v>
      </c>
      <c r="F971">
        <v>2019</v>
      </c>
      <c r="G971" t="s">
        <v>13</v>
      </c>
      <c r="H971">
        <f>VLOOKUP(Table1[[#This Row],[end_use_level2]],Table2[#All],3,0)</f>
        <v>1</v>
      </c>
      <c r="I971" t="str">
        <f>VLOOKUP(Table1[[#This Row],[id_end_use]],Table3[#All],2,0)</f>
        <v>appliance</v>
      </c>
      <c r="J971">
        <f>VLOOKUP(Table1[[#This Row],[end_use_level2]],Table2[#All],2,0)</f>
        <v>2</v>
      </c>
      <c r="K971" t="s">
        <v>6</v>
      </c>
      <c r="L971">
        <v>0</v>
      </c>
    </row>
    <row r="972" spans="1:12" x14ac:dyDescent="0.25">
      <c r="A972">
        <v>3</v>
      </c>
      <c r="B972">
        <v>314</v>
      </c>
      <c r="C972" t="s">
        <v>36</v>
      </c>
      <c r="D972">
        <v>6</v>
      </c>
      <c r="E972" t="s">
        <v>18</v>
      </c>
      <c r="F972">
        <v>2019</v>
      </c>
      <c r="G972" t="s">
        <v>13</v>
      </c>
      <c r="H972">
        <f>VLOOKUP(Table1[[#This Row],[end_use_level2]],Table2[#All],3,0)</f>
        <v>1</v>
      </c>
      <c r="I972" t="str">
        <f>VLOOKUP(Table1[[#This Row],[id_end_use]],Table3[#All],2,0)</f>
        <v>appliance</v>
      </c>
      <c r="J972">
        <f>VLOOKUP(Table1[[#This Row],[end_use_level2]],Table2[#All],2,0)</f>
        <v>3</v>
      </c>
      <c r="K972" t="s">
        <v>7</v>
      </c>
      <c r="L972">
        <v>50107984.61013747</v>
      </c>
    </row>
    <row r="973" spans="1:12" x14ac:dyDescent="0.25">
      <c r="A973">
        <v>3</v>
      </c>
      <c r="B973">
        <v>314</v>
      </c>
      <c r="C973" t="s">
        <v>36</v>
      </c>
      <c r="D973">
        <v>6</v>
      </c>
      <c r="E973" t="s">
        <v>18</v>
      </c>
      <c r="F973">
        <v>2019</v>
      </c>
      <c r="G973" t="s">
        <v>13</v>
      </c>
      <c r="H973">
        <f>VLOOKUP(Table1[[#This Row],[end_use_level2]],Table2[#All],3,0)</f>
        <v>4</v>
      </c>
      <c r="I973" t="str">
        <f>VLOOKUP(Table1[[#This Row],[id_end_use]],Table3[#All],2,0)</f>
        <v>domestic hot water</v>
      </c>
      <c r="J973">
        <f>VLOOKUP(Table1[[#This Row],[end_use_level2]],Table2[#All],2,0)</f>
        <v>4</v>
      </c>
      <c r="K973" t="s">
        <v>8</v>
      </c>
      <c r="L973">
        <v>854464820.26420057</v>
      </c>
    </row>
    <row r="974" spans="1:12" x14ac:dyDescent="0.25">
      <c r="A974">
        <v>3</v>
      </c>
      <c r="B974">
        <v>314</v>
      </c>
      <c r="C974" t="s">
        <v>36</v>
      </c>
      <c r="D974">
        <v>6</v>
      </c>
      <c r="E974" t="s">
        <v>18</v>
      </c>
      <c r="F974">
        <v>2019</v>
      </c>
      <c r="G974" t="s">
        <v>13</v>
      </c>
      <c r="H974">
        <f>VLOOKUP(Table1[[#This Row],[end_use_level2]],Table2[#All],3,0)</f>
        <v>1</v>
      </c>
      <c r="I974" t="str">
        <f>VLOOKUP(Table1[[#This Row],[id_end_use]],Table3[#All],2,0)</f>
        <v>appliance</v>
      </c>
      <c r="J974">
        <f>VLOOKUP(Table1[[#This Row],[end_use_level2]],Table2[#All],2,0)</f>
        <v>5</v>
      </c>
      <c r="K974" t="s">
        <v>9</v>
      </c>
      <c r="L974">
        <v>339885044.07726824</v>
      </c>
    </row>
    <row r="975" spans="1:12" x14ac:dyDescent="0.25">
      <c r="A975">
        <v>3</v>
      </c>
      <c r="B975">
        <v>314</v>
      </c>
      <c r="C975" t="s">
        <v>36</v>
      </c>
      <c r="D975">
        <v>6</v>
      </c>
      <c r="E975" t="s">
        <v>18</v>
      </c>
      <c r="F975">
        <v>2019</v>
      </c>
      <c r="G975" t="s">
        <v>13</v>
      </c>
      <c r="H975">
        <f>VLOOKUP(Table1[[#This Row],[end_use_level2]],Table2[#All],3,0)</f>
        <v>3</v>
      </c>
      <c r="I975" t="str">
        <f>VLOOKUP(Table1[[#This Row],[id_end_use]],Table3[#All],2,0)</f>
        <v>space heating</v>
      </c>
      <c r="J975">
        <f>VLOOKUP(Table1[[#This Row],[end_use_level2]],Table2[#All],2,0)</f>
        <v>6</v>
      </c>
      <c r="K975" t="s">
        <v>10</v>
      </c>
      <c r="L975">
        <v>9704013768.306181</v>
      </c>
    </row>
    <row r="976" spans="1:12" x14ac:dyDescent="0.25">
      <c r="A976">
        <v>3</v>
      </c>
      <c r="B976">
        <v>314</v>
      </c>
      <c r="C976" t="s">
        <v>36</v>
      </c>
      <c r="D976">
        <v>6</v>
      </c>
      <c r="E976" t="s">
        <v>18</v>
      </c>
      <c r="F976">
        <v>2019</v>
      </c>
      <c r="G976" t="s">
        <v>13</v>
      </c>
      <c r="H976">
        <f>VLOOKUP(Table1[[#This Row],[end_use_level2]],Table2[#All],3,0)</f>
        <v>1</v>
      </c>
      <c r="I976" t="str">
        <f>VLOOKUP(Table1[[#This Row],[id_end_use]],Table3[#All],2,0)</f>
        <v>appliance</v>
      </c>
      <c r="J976">
        <f>VLOOKUP(Table1[[#This Row],[end_use_level2]],Table2[#All],2,0)</f>
        <v>7</v>
      </c>
      <c r="K976" t="s">
        <v>11</v>
      </c>
      <c r="L976">
        <v>0</v>
      </c>
    </row>
    <row r="977" spans="1:12" x14ac:dyDescent="0.25">
      <c r="A977">
        <v>3</v>
      </c>
      <c r="B977">
        <v>314</v>
      </c>
      <c r="C977" t="s">
        <v>36</v>
      </c>
      <c r="D977">
        <v>6</v>
      </c>
      <c r="E977" t="s">
        <v>18</v>
      </c>
      <c r="F977">
        <v>2019</v>
      </c>
      <c r="G977" t="s">
        <v>13</v>
      </c>
      <c r="H977">
        <f>VLOOKUP(Table1[[#This Row],[end_use_level2]],Table2[#All],3,0)</f>
        <v>2</v>
      </c>
      <c r="I977" t="str">
        <f>VLOOKUP(Table1[[#This Row],[id_end_use]],Table3[#All],2,0)</f>
        <v>space cooling</v>
      </c>
      <c r="J977">
        <f>VLOOKUP(Table1[[#This Row],[end_use_level2]],Table2[#All],2,0)</f>
        <v>8</v>
      </c>
      <c r="K977" t="s">
        <v>12</v>
      </c>
      <c r="L977">
        <v>0</v>
      </c>
    </row>
    <row r="978" spans="1:12" x14ac:dyDescent="0.25">
      <c r="A978">
        <v>3</v>
      </c>
      <c r="B978">
        <v>314</v>
      </c>
      <c r="C978" t="s">
        <v>36</v>
      </c>
      <c r="D978">
        <v>12</v>
      </c>
      <c r="E978" t="s">
        <v>21</v>
      </c>
      <c r="F978">
        <v>2019</v>
      </c>
      <c r="G978" t="s">
        <v>13</v>
      </c>
      <c r="H978">
        <f>VLOOKUP(Table1[[#This Row],[end_use_level2]],Table2[#All],3,0)</f>
        <v>1</v>
      </c>
      <c r="I978" t="str">
        <f>VLOOKUP(Table1[[#This Row],[id_end_use]],Table3[#All],2,0)</f>
        <v>appliance</v>
      </c>
      <c r="J978">
        <f>VLOOKUP(Table1[[#This Row],[end_use_level2]],Table2[#All],2,0)</f>
        <v>1</v>
      </c>
      <c r="K978" t="s">
        <v>5</v>
      </c>
      <c r="L978">
        <v>0</v>
      </c>
    </row>
    <row r="979" spans="1:12" x14ac:dyDescent="0.25">
      <c r="A979">
        <v>3</v>
      </c>
      <c r="B979">
        <v>314</v>
      </c>
      <c r="C979" t="s">
        <v>36</v>
      </c>
      <c r="D979">
        <v>12</v>
      </c>
      <c r="E979" t="s">
        <v>21</v>
      </c>
      <c r="F979">
        <v>2019</v>
      </c>
      <c r="G979" t="s">
        <v>13</v>
      </c>
      <c r="H979">
        <f>VLOOKUP(Table1[[#This Row],[end_use_level2]],Table2[#All],3,0)</f>
        <v>1</v>
      </c>
      <c r="I979" t="str">
        <f>VLOOKUP(Table1[[#This Row],[id_end_use]],Table3[#All],2,0)</f>
        <v>appliance</v>
      </c>
      <c r="J979">
        <f>VLOOKUP(Table1[[#This Row],[end_use_level2]],Table2[#All],2,0)</f>
        <v>2</v>
      </c>
      <c r="K979" t="s">
        <v>6</v>
      </c>
      <c r="L979">
        <v>0</v>
      </c>
    </row>
    <row r="980" spans="1:12" x14ac:dyDescent="0.25">
      <c r="A980">
        <v>3</v>
      </c>
      <c r="B980">
        <v>314</v>
      </c>
      <c r="C980" t="s">
        <v>36</v>
      </c>
      <c r="D980">
        <v>12</v>
      </c>
      <c r="E980" t="s">
        <v>21</v>
      </c>
      <c r="F980">
        <v>2019</v>
      </c>
      <c r="G980" t="s">
        <v>13</v>
      </c>
      <c r="H980">
        <f>VLOOKUP(Table1[[#This Row],[end_use_level2]],Table2[#All],3,0)</f>
        <v>1</v>
      </c>
      <c r="I980" t="str">
        <f>VLOOKUP(Table1[[#This Row],[id_end_use]],Table3[#All],2,0)</f>
        <v>appliance</v>
      </c>
      <c r="J980">
        <f>VLOOKUP(Table1[[#This Row],[end_use_level2]],Table2[#All],2,0)</f>
        <v>3</v>
      </c>
      <c r="K980" t="s">
        <v>7</v>
      </c>
      <c r="L980">
        <v>0</v>
      </c>
    </row>
    <row r="981" spans="1:12" x14ac:dyDescent="0.25">
      <c r="A981">
        <v>3</v>
      </c>
      <c r="B981">
        <v>314</v>
      </c>
      <c r="C981" t="s">
        <v>36</v>
      </c>
      <c r="D981">
        <v>12</v>
      </c>
      <c r="E981" t="s">
        <v>21</v>
      </c>
      <c r="F981">
        <v>2019</v>
      </c>
      <c r="G981" t="s">
        <v>13</v>
      </c>
      <c r="H981">
        <f>VLOOKUP(Table1[[#This Row],[end_use_level2]],Table2[#All],3,0)</f>
        <v>4</v>
      </c>
      <c r="I981" t="str">
        <f>VLOOKUP(Table1[[#This Row],[id_end_use]],Table3[#All],2,0)</f>
        <v>domestic hot water</v>
      </c>
      <c r="J981">
        <f>VLOOKUP(Table1[[#This Row],[end_use_level2]],Table2[#All],2,0)</f>
        <v>4</v>
      </c>
      <c r="K981" t="s">
        <v>8</v>
      </c>
      <c r="L981">
        <v>108914487.19762543</v>
      </c>
    </row>
    <row r="982" spans="1:12" x14ac:dyDescent="0.25">
      <c r="A982">
        <v>3</v>
      </c>
      <c r="B982">
        <v>314</v>
      </c>
      <c r="C982" t="s">
        <v>36</v>
      </c>
      <c r="D982">
        <v>12</v>
      </c>
      <c r="E982" t="s">
        <v>21</v>
      </c>
      <c r="F982">
        <v>2019</v>
      </c>
      <c r="G982" t="s">
        <v>13</v>
      </c>
      <c r="H982">
        <f>VLOOKUP(Table1[[#This Row],[end_use_level2]],Table2[#All],3,0)</f>
        <v>1</v>
      </c>
      <c r="I982" t="str">
        <f>VLOOKUP(Table1[[#This Row],[id_end_use]],Table3[#All],2,0)</f>
        <v>appliance</v>
      </c>
      <c r="J982">
        <f>VLOOKUP(Table1[[#This Row],[end_use_level2]],Table2[#All],2,0)</f>
        <v>5</v>
      </c>
      <c r="K982" t="s">
        <v>9</v>
      </c>
      <c r="L982">
        <v>0</v>
      </c>
    </row>
    <row r="983" spans="1:12" x14ac:dyDescent="0.25">
      <c r="A983">
        <v>3</v>
      </c>
      <c r="B983">
        <v>314</v>
      </c>
      <c r="C983" t="s">
        <v>36</v>
      </c>
      <c r="D983">
        <v>12</v>
      </c>
      <c r="E983" t="s">
        <v>21</v>
      </c>
      <c r="F983">
        <v>2019</v>
      </c>
      <c r="G983" t="s">
        <v>13</v>
      </c>
      <c r="H983">
        <f>VLOOKUP(Table1[[#This Row],[end_use_level2]],Table2[#All],3,0)</f>
        <v>3</v>
      </c>
      <c r="I983" t="str">
        <f>VLOOKUP(Table1[[#This Row],[id_end_use]],Table3[#All],2,0)</f>
        <v>space heating</v>
      </c>
      <c r="J983">
        <f>VLOOKUP(Table1[[#This Row],[end_use_level2]],Table2[#All],2,0)</f>
        <v>6</v>
      </c>
      <c r="K983" t="s">
        <v>10</v>
      </c>
      <c r="L983">
        <v>2685073.111924069</v>
      </c>
    </row>
    <row r="984" spans="1:12" x14ac:dyDescent="0.25">
      <c r="A984">
        <v>3</v>
      </c>
      <c r="B984">
        <v>314</v>
      </c>
      <c r="C984" t="s">
        <v>36</v>
      </c>
      <c r="D984">
        <v>12</v>
      </c>
      <c r="E984" t="s">
        <v>21</v>
      </c>
      <c r="F984">
        <v>2019</v>
      </c>
      <c r="G984" t="s">
        <v>13</v>
      </c>
      <c r="H984">
        <f>VLOOKUP(Table1[[#This Row],[end_use_level2]],Table2[#All],3,0)</f>
        <v>1</v>
      </c>
      <c r="I984" t="str">
        <f>VLOOKUP(Table1[[#This Row],[id_end_use]],Table3[#All],2,0)</f>
        <v>appliance</v>
      </c>
      <c r="J984">
        <f>VLOOKUP(Table1[[#This Row],[end_use_level2]],Table2[#All],2,0)</f>
        <v>7</v>
      </c>
      <c r="K984" t="s">
        <v>11</v>
      </c>
      <c r="L984">
        <v>0</v>
      </c>
    </row>
    <row r="985" spans="1:12" x14ac:dyDescent="0.25">
      <c r="A985">
        <v>3</v>
      </c>
      <c r="B985">
        <v>314</v>
      </c>
      <c r="C985" t="s">
        <v>36</v>
      </c>
      <c r="D985">
        <v>12</v>
      </c>
      <c r="E985" t="s">
        <v>21</v>
      </c>
      <c r="F985">
        <v>2019</v>
      </c>
      <c r="G985" t="s">
        <v>13</v>
      </c>
      <c r="H985">
        <f>VLOOKUP(Table1[[#This Row],[end_use_level2]],Table2[#All],3,0)</f>
        <v>2</v>
      </c>
      <c r="I985" t="str">
        <f>VLOOKUP(Table1[[#This Row],[id_end_use]],Table3[#All],2,0)</f>
        <v>space cooling</v>
      </c>
      <c r="J985">
        <f>VLOOKUP(Table1[[#This Row],[end_use_level2]],Table2[#All],2,0)</f>
        <v>8</v>
      </c>
      <c r="K985" t="s">
        <v>12</v>
      </c>
      <c r="L985">
        <v>0</v>
      </c>
    </row>
    <row r="986" spans="1:12" x14ac:dyDescent="0.25">
      <c r="A986">
        <v>3</v>
      </c>
      <c r="B986">
        <v>314</v>
      </c>
      <c r="C986" t="s">
        <v>36</v>
      </c>
      <c r="D986">
        <v>14</v>
      </c>
      <c r="E986" t="s">
        <v>23</v>
      </c>
      <c r="F986">
        <v>2019</v>
      </c>
      <c r="G986" t="s">
        <v>13</v>
      </c>
      <c r="H986">
        <f>VLOOKUP(Table1[[#This Row],[end_use_level2]],Table2[#All],3,0)</f>
        <v>1</v>
      </c>
      <c r="I986" t="str">
        <f>VLOOKUP(Table1[[#This Row],[id_end_use]],Table3[#All],2,0)</f>
        <v>appliance</v>
      </c>
      <c r="J986">
        <f>VLOOKUP(Table1[[#This Row],[end_use_level2]],Table2[#All],2,0)</f>
        <v>1</v>
      </c>
      <c r="K986" t="s">
        <v>5</v>
      </c>
      <c r="L986">
        <v>0</v>
      </c>
    </row>
    <row r="987" spans="1:12" x14ac:dyDescent="0.25">
      <c r="A987">
        <v>3</v>
      </c>
      <c r="B987">
        <v>314</v>
      </c>
      <c r="C987" t="s">
        <v>36</v>
      </c>
      <c r="D987">
        <v>14</v>
      </c>
      <c r="E987" t="s">
        <v>23</v>
      </c>
      <c r="F987">
        <v>2019</v>
      </c>
      <c r="G987" t="s">
        <v>13</v>
      </c>
      <c r="H987">
        <f>VLOOKUP(Table1[[#This Row],[end_use_level2]],Table2[#All],3,0)</f>
        <v>1</v>
      </c>
      <c r="I987" t="str">
        <f>VLOOKUP(Table1[[#This Row],[id_end_use]],Table3[#All],2,0)</f>
        <v>appliance</v>
      </c>
      <c r="J987">
        <f>VLOOKUP(Table1[[#This Row],[end_use_level2]],Table2[#All],2,0)</f>
        <v>2</v>
      </c>
      <c r="K987" t="s">
        <v>6</v>
      </c>
      <c r="L987">
        <v>0</v>
      </c>
    </row>
    <row r="988" spans="1:12" x14ac:dyDescent="0.25">
      <c r="A988">
        <v>3</v>
      </c>
      <c r="B988">
        <v>314</v>
      </c>
      <c r="C988" t="s">
        <v>36</v>
      </c>
      <c r="D988">
        <v>14</v>
      </c>
      <c r="E988" t="s">
        <v>23</v>
      </c>
      <c r="F988">
        <v>2019</v>
      </c>
      <c r="G988" t="s">
        <v>13</v>
      </c>
      <c r="H988">
        <f>VLOOKUP(Table1[[#This Row],[end_use_level2]],Table2[#All],3,0)</f>
        <v>1</v>
      </c>
      <c r="I988" t="str">
        <f>VLOOKUP(Table1[[#This Row],[id_end_use]],Table3[#All],2,0)</f>
        <v>appliance</v>
      </c>
      <c r="J988">
        <f>VLOOKUP(Table1[[#This Row],[end_use_level2]],Table2[#All],2,0)</f>
        <v>3</v>
      </c>
      <c r="K988" t="s">
        <v>7</v>
      </c>
      <c r="L988">
        <v>0</v>
      </c>
    </row>
    <row r="989" spans="1:12" x14ac:dyDescent="0.25">
      <c r="A989">
        <v>3</v>
      </c>
      <c r="B989">
        <v>314</v>
      </c>
      <c r="C989" t="s">
        <v>36</v>
      </c>
      <c r="D989">
        <v>14</v>
      </c>
      <c r="E989" t="s">
        <v>23</v>
      </c>
      <c r="F989">
        <v>2019</v>
      </c>
      <c r="G989" t="s">
        <v>13</v>
      </c>
      <c r="H989">
        <f>VLOOKUP(Table1[[#This Row],[end_use_level2]],Table2[#All],3,0)</f>
        <v>4</v>
      </c>
      <c r="I989" t="str">
        <f>VLOOKUP(Table1[[#This Row],[id_end_use]],Table3[#All],2,0)</f>
        <v>domestic hot water</v>
      </c>
      <c r="J989">
        <f>VLOOKUP(Table1[[#This Row],[end_use_level2]],Table2[#All],2,0)</f>
        <v>4</v>
      </c>
      <c r="K989" t="s">
        <v>8</v>
      </c>
      <c r="L989">
        <v>152452249.78069565</v>
      </c>
    </row>
    <row r="990" spans="1:12" x14ac:dyDescent="0.25">
      <c r="A990">
        <v>3</v>
      </c>
      <c r="B990">
        <v>314</v>
      </c>
      <c r="C990" t="s">
        <v>36</v>
      </c>
      <c r="D990">
        <v>14</v>
      </c>
      <c r="E990" t="s">
        <v>23</v>
      </c>
      <c r="F990">
        <v>2019</v>
      </c>
      <c r="G990" t="s">
        <v>13</v>
      </c>
      <c r="H990">
        <f>VLOOKUP(Table1[[#This Row],[end_use_level2]],Table2[#All],3,0)</f>
        <v>1</v>
      </c>
      <c r="I990" t="str">
        <f>VLOOKUP(Table1[[#This Row],[id_end_use]],Table3[#All],2,0)</f>
        <v>appliance</v>
      </c>
      <c r="J990">
        <f>VLOOKUP(Table1[[#This Row],[end_use_level2]],Table2[#All],2,0)</f>
        <v>5</v>
      </c>
      <c r="K990" t="s">
        <v>9</v>
      </c>
      <c r="L990">
        <v>128426.61141787903</v>
      </c>
    </row>
    <row r="991" spans="1:12" x14ac:dyDescent="0.25">
      <c r="A991">
        <v>3</v>
      </c>
      <c r="B991">
        <v>314</v>
      </c>
      <c r="C991" t="s">
        <v>36</v>
      </c>
      <c r="D991">
        <v>14</v>
      </c>
      <c r="E991" t="s">
        <v>23</v>
      </c>
      <c r="F991">
        <v>2019</v>
      </c>
      <c r="G991" t="s">
        <v>13</v>
      </c>
      <c r="H991">
        <f>VLOOKUP(Table1[[#This Row],[end_use_level2]],Table2[#All],3,0)</f>
        <v>3</v>
      </c>
      <c r="I991" t="str">
        <f>VLOOKUP(Table1[[#This Row],[id_end_use]],Table3[#All],2,0)</f>
        <v>space heating</v>
      </c>
      <c r="J991">
        <f>VLOOKUP(Table1[[#This Row],[end_use_level2]],Table2[#All],2,0)</f>
        <v>6</v>
      </c>
      <c r="K991" t="s">
        <v>10</v>
      </c>
      <c r="L991">
        <v>0</v>
      </c>
    </row>
    <row r="992" spans="1:12" x14ac:dyDescent="0.25">
      <c r="A992">
        <v>3</v>
      </c>
      <c r="B992">
        <v>314</v>
      </c>
      <c r="C992" t="s">
        <v>36</v>
      </c>
      <c r="D992">
        <v>14</v>
      </c>
      <c r="E992" t="s">
        <v>23</v>
      </c>
      <c r="F992">
        <v>2019</v>
      </c>
      <c r="G992" t="s">
        <v>13</v>
      </c>
      <c r="H992">
        <f>VLOOKUP(Table1[[#This Row],[end_use_level2]],Table2[#All],3,0)</f>
        <v>1</v>
      </c>
      <c r="I992" t="str">
        <f>VLOOKUP(Table1[[#This Row],[id_end_use]],Table3[#All],2,0)</f>
        <v>appliance</v>
      </c>
      <c r="J992">
        <f>VLOOKUP(Table1[[#This Row],[end_use_level2]],Table2[#All],2,0)</f>
        <v>7</v>
      </c>
      <c r="K992" t="s">
        <v>11</v>
      </c>
      <c r="L992">
        <v>0</v>
      </c>
    </row>
    <row r="993" spans="1:12" x14ac:dyDescent="0.25">
      <c r="A993">
        <v>3</v>
      </c>
      <c r="B993">
        <v>314</v>
      </c>
      <c r="C993" t="s">
        <v>36</v>
      </c>
      <c r="D993">
        <v>14</v>
      </c>
      <c r="E993" t="s">
        <v>23</v>
      </c>
      <c r="F993">
        <v>2019</v>
      </c>
      <c r="G993" t="s">
        <v>13</v>
      </c>
      <c r="H993">
        <f>VLOOKUP(Table1[[#This Row],[end_use_level2]],Table2[#All],3,0)</f>
        <v>2</v>
      </c>
      <c r="I993" t="str">
        <f>VLOOKUP(Table1[[#This Row],[id_end_use]],Table3[#All],2,0)</f>
        <v>space cooling</v>
      </c>
      <c r="J993">
        <f>VLOOKUP(Table1[[#This Row],[end_use_level2]],Table2[#All],2,0)</f>
        <v>8</v>
      </c>
      <c r="K993" t="s">
        <v>12</v>
      </c>
      <c r="L993">
        <v>0</v>
      </c>
    </row>
    <row r="994" spans="1:12" x14ac:dyDescent="0.25">
      <c r="A994">
        <v>3</v>
      </c>
      <c r="B994">
        <v>314</v>
      </c>
      <c r="C994" t="s">
        <v>36</v>
      </c>
      <c r="D994">
        <v>13</v>
      </c>
      <c r="E994" t="s">
        <v>22</v>
      </c>
      <c r="F994">
        <v>2019</v>
      </c>
      <c r="G994" t="s">
        <v>13</v>
      </c>
      <c r="H994">
        <f>VLOOKUP(Table1[[#This Row],[end_use_level2]],Table2[#All],3,0)</f>
        <v>1</v>
      </c>
      <c r="I994" t="str">
        <f>VLOOKUP(Table1[[#This Row],[id_end_use]],Table3[#All],2,0)</f>
        <v>appliance</v>
      </c>
      <c r="J994">
        <f>VLOOKUP(Table1[[#This Row],[end_use_level2]],Table2[#All],2,0)</f>
        <v>1</v>
      </c>
      <c r="K994" t="s">
        <v>5</v>
      </c>
      <c r="L994">
        <v>0</v>
      </c>
    </row>
    <row r="995" spans="1:12" x14ac:dyDescent="0.25">
      <c r="A995">
        <v>3</v>
      </c>
      <c r="B995">
        <v>314</v>
      </c>
      <c r="C995" t="s">
        <v>36</v>
      </c>
      <c r="D995">
        <v>13</v>
      </c>
      <c r="E995" t="s">
        <v>22</v>
      </c>
      <c r="F995">
        <v>2019</v>
      </c>
      <c r="G995" t="s">
        <v>13</v>
      </c>
      <c r="H995">
        <f>VLOOKUP(Table1[[#This Row],[end_use_level2]],Table2[#All],3,0)</f>
        <v>1</v>
      </c>
      <c r="I995" t="str">
        <f>VLOOKUP(Table1[[#This Row],[id_end_use]],Table3[#All],2,0)</f>
        <v>appliance</v>
      </c>
      <c r="J995">
        <f>VLOOKUP(Table1[[#This Row],[end_use_level2]],Table2[#All],2,0)</f>
        <v>2</v>
      </c>
      <c r="K995" t="s">
        <v>6</v>
      </c>
      <c r="L995">
        <v>0</v>
      </c>
    </row>
    <row r="996" spans="1:12" x14ac:dyDescent="0.25">
      <c r="A996">
        <v>3</v>
      </c>
      <c r="B996">
        <v>314</v>
      </c>
      <c r="C996" t="s">
        <v>36</v>
      </c>
      <c r="D996">
        <v>13</v>
      </c>
      <c r="E996" t="s">
        <v>22</v>
      </c>
      <c r="F996">
        <v>2019</v>
      </c>
      <c r="G996" t="s">
        <v>13</v>
      </c>
      <c r="H996">
        <f>VLOOKUP(Table1[[#This Row],[end_use_level2]],Table2[#All],3,0)</f>
        <v>1</v>
      </c>
      <c r="I996" t="str">
        <f>VLOOKUP(Table1[[#This Row],[id_end_use]],Table3[#All],2,0)</f>
        <v>appliance</v>
      </c>
      <c r="J996">
        <f>VLOOKUP(Table1[[#This Row],[end_use_level2]],Table2[#All],2,0)</f>
        <v>3</v>
      </c>
      <c r="K996" t="s">
        <v>7</v>
      </c>
      <c r="L996">
        <v>0</v>
      </c>
    </row>
    <row r="997" spans="1:12" x14ac:dyDescent="0.25">
      <c r="A997">
        <v>3</v>
      </c>
      <c r="B997">
        <v>314</v>
      </c>
      <c r="C997" t="s">
        <v>36</v>
      </c>
      <c r="D997">
        <v>13</v>
      </c>
      <c r="E997" t="s">
        <v>22</v>
      </c>
      <c r="F997">
        <v>2019</v>
      </c>
      <c r="G997" t="s">
        <v>13</v>
      </c>
      <c r="H997">
        <f>VLOOKUP(Table1[[#This Row],[end_use_level2]],Table2[#All],3,0)</f>
        <v>4</v>
      </c>
      <c r="I997" t="str">
        <f>VLOOKUP(Table1[[#This Row],[id_end_use]],Table3[#All],2,0)</f>
        <v>domestic hot water</v>
      </c>
      <c r="J997">
        <f>VLOOKUP(Table1[[#This Row],[end_use_level2]],Table2[#All],2,0)</f>
        <v>4</v>
      </c>
      <c r="K997" t="s">
        <v>8</v>
      </c>
      <c r="L997">
        <v>99100785.77011691</v>
      </c>
    </row>
    <row r="998" spans="1:12" x14ac:dyDescent="0.25">
      <c r="A998">
        <v>3</v>
      </c>
      <c r="B998">
        <v>314</v>
      </c>
      <c r="C998" t="s">
        <v>36</v>
      </c>
      <c r="D998">
        <v>13</v>
      </c>
      <c r="E998" t="s">
        <v>22</v>
      </c>
      <c r="F998">
        <v>2019</v>
      </c>
      <c r="G998" t="s">
        <v>13</v>
      </c>
      <c r="H998">
        <f>VLOOKUP(Table1[[#This Row],[end_use_level2]],Table2[#All],3,0)</f>
        <v>1</v>
      </c>
      <c r="I998" t="str">
        <f>VLOOKUP(Table1[[#This Row],[id_end_use]],Table3[#All],2,0)</f>
        <v>appliance</v>
      </c>
      <c r="J998">
        <f>VLOOKUP(Table1[[#This Row],[end_use_level2]],Table2[#All],2,0)</f>
        <v>5</v>
      </c>
      <c r="K998" t="s">
        <v>9</v>
      </c>
      <c r="L998">
        <v>6945417.2287503388</v>
      </c>
    </row>
    <row r="999" spans="1:12" x14ac:dyDescent="0.25">
      <c r="A999">
        <v>3</v>
      </c>
      <c r="B999">
        <v>314</v>
      </c>
      <c r="C999" t="s">
        <v>36</v>
      </c>
      <c r="D999">
        <v>13</v>
      </c>
      <c r="E999" t="s">
        <v>22</v>
      </c>
      <c r="F999">
        <v>2019</v>
      </c>
      <c r="G999" t="s">
        <v>13</v>
      </c>
      <c r="H999">
        <f>VLOOKUP(Table1[[#This Row],[end_use_level2]],Table2[#All],3,0)</f>
        <v>3</v>
      </c>
      <c r="I999" t="str">
        <f>VLOOKUP(Table1[[#This Row],[id_end_use]],Table3[#All],2,0)</f>
        <v>space heating</v>
      </c>
      <c r="J999">
        <f>VLOOKUP(Table1[[#This Row],[end_use_level2]],Table2[#All],2,0)</f>
        <v>6</v>
      </c>
      <c r="K999" t="s">
        <v>10</v>
      </c>
      <c r="L999">
        <v>1801430527.1536932</v>
      </c>
    </row>
    <row r="1000" spans="1:12" x14ac:dyDescent="0.25">
      <c r="A1000">
        <v>3</v>
      </c>
      <c r="B1000">
        <v>314</v>
      </c>
      <c r="C1000" t="s">
        <v>36</v>
      </c>
      <c r="D1000">
        <v>13</v>
      </c>
      <c r="E1000" t="s">
        <v>22</v>
      </c>
      <c r="F1000">
        <v>2019</v>
      </c>
      <c r="G1000" t="s">
        <v>13</v>
      </c>
      <c r="H1000">
        <f>VLOOKUP(Table1[[#This Row],[end_use_level2]],Table2[#All],3,0)</f>
        <v>1</v>
      </c>
      <c r="I1000" t="str">
        <f>VLOOKUP(Table1[[#This Row],[id_end_use]],Table3[#All],2,0)</f>
        <v>appliance</v>
      </c>
      <c r="J1000">
        <f>VLOOKUP(Table1[[#This Row],[end_use_level2]],Table2[#All],2,0)</f>
        <v>7</v>
      </c>
      <c r="K1000" t="s">
        <v>11</v>
      </c>
      <c r="L1000">
        <v>0</v>
      </c>
    </row>
    <row r="1001" spans="1:12" x14ac:dyDescent="0.25">
      <c r="A1001">
        <v>3</v>
      </c>
      <c r="B1001">
        <v>314</v>
      </c>
      <c r="C1001" t="s">
        <v>36</v>
      </c>
      <c r="D1001">
        <v>13</v>
      </c>
      <c r="E1001" t="s">
        <v>22</v>
      </c>
      <c r="F1001">
        <v>2019</v>
      </c>
      <c r="G1001" t="s">
        <v>13</v>
      </c>
      <c r="H1001">
        <f>VLOOKUP(Table1[[#This Row],[end_use_level2]],Table2[#All],3,0)</f>
        <v>2</v>
      </c>
      <c r="I1001" t="str">
        <f>VLOOKUP(Table1[[#This Row],[id_end_use]],Table3[#All],2,0)</f>
        <v>space cooling</v>
      </c>
      <c r="J1001">
        <f>VLOOKUP(Table1[[#This Row],[end_use_level2]],Table2[#All],2,0)</f>
        <v>8</v>
      </c>
      <c r="K1001" t="s">
        <v>12</v>
      </c>
      <c r="L1001">
        <v>0</v>
      </c>
    </row>
    <row r="1002" spans="1:12" x14ac:dyDescent="0.25">
      <c r="A1002">
        <v>3</v>
      </c>
      <c r="B1002">
        <v>314</v>
      </c>
      <c r="C1002" t="s">
        <v>36</v>
      </c>
      <c r="D1002">
        <v>1</v>
      </c>
      <c r="E1002" t="s">
        <v>15</v>
      </c>
      <c r="F1002">
        <v>2019</v>
      </c>
      <c r="G1002" t="s">
        <v>13</v>
      </c>
      <c r="H1002">
        <f>VLOOKUP(Table1[[#This Row],[end_use_level2]],Table2[#All],3,0)</f>
        <v>1</v>
      </c>
      <c r="I1002" t="str">
        <f>VLOOKUP(Table1[[#This Row],[id_end_use]],Table3[#All],2,0)</f>
        <v>appliance</v>
      </c>
      <c r="J1002">
        <f>VLOOKUP(Table1[[#This Row],[end_use_level2]],Table2[#All],2,0)</f>
        <v>1</v>
      </c>
      <c r="K1002" t="s">
        <v>5</v>
      </c>
      <c r="L1002">
        <v>4944701501.2518463</v>
      </c>
    </row>
    <row r="1003" spans="1:12" x14ac:dyDescent="0.25">
      <c r="A1003">
        <v>3</v>
      </c>
      <c r="B1003">
        <v>314</v>
      </c>
      <c r="C1003" t="s">
        <v>36</v>
      </c>
      <c r="D1003">
        <v>1</v>
      </c>
      <c r="E1003" t="s">
        <v>15</v>
      </c>
      <c r="F1003">
        <v>2019</v>
      </c>
      <c r="G1003" t="s">
        <v>13</v>
      </c>
      <c r="H1003">
        <f>VLOOKUP(Table1[[#This Row],[end_use_level2]],Table2[#All],3,0)</f>
        <v>1</v>
      </c>
      <c r="I1003" t="str">
        <f>VLOOKUP(Table1[[#This Row],[id_end_use]],Table3[#All],2,0)</f>
        <v>appliance</v>
      </c>
      <c r="J1003">
        <f>VLOOKUP(Table1[[#This Row],[end_use_level2]],Table2[#All],2,0)</f>
        <v>2</v>
      </c>
      <c r="K1003" t="s">
        <v>6</v>
      </c>
      <c r="L1003">
        <v>1804898028.0886884</v>
      </c>
    </row>
    <row r="1004" spans="1:12" x14ac:dyDescent="0.25">
      <c r="A1004">
        <v>3</v>
      </c>
      <c r="B1004">
        <v>314</v>
      </c>
      <c r="C1004" t="s">
        <v>36</v>
      </c>
      <c r="D1004">
        <v>1</v>
      </c>
      <c r="E1004" t="s">
        <v>15</v>
      </c>
      <c r="F1004">
        <v>2019</v>
      </c>
      <c r="G1004" t="s">
        <v>13</v>
      </c>
      <c r="H1004">
        <f>VLOOKUP(Table1[[#This Row],[end_use_level2]],Table2[#All],3,0)</f>
        <v>1</v>
      </c>
      <c r="I1004" t="str">
        <f>VLOOKUP(Table1[[#This Row],[id_end_use]],Table3[#All],2,0)</f>
        <v>appliance</v>
      </c>
      <c r="J1004">
        <f>VLOOKUP(Table1[[#This Row],[end_use_level2]],Table2[#All],2,0)</f>
        <v>3</v>
      </c>
      <c r="K1004" t="s">
        <v>7</v>
      </c>
      <c r="L1004">
        <v>403473071.79351318</v>
      </c>
    </row>
    <row r="1005" spans="1:12" x14ac:dyDescent="0.25">
      <c r="A1005">
        <v>3</v>
      </c>
      <c r="B1005">
        <v>314</v>
      </c>
      <c r="C1005" t="s">
        <v>36</v>
      </c>
      <c r="D1005">
        <v>1</v>
      </c>
      <c r="E1005" t="s">
        <v>15</v>
      </c>
      <c r="F1005">
        <v>2019</v>
      </c>
      <c r="G1005" t="s">
        <v>13</v>
      </c>
      <c r="H1005">
        <f>VLOOKUP(Table1[[#This Row],[end_use_level2]],Table2[#All],3,0)</f>
        <v>4</v>
      </c>
      <c r="I1005" t="str">
        <f>VLOOKUP(Table1[[#This Row],[id_end_use]],Table3[#All],2,0)</f>
        <v>domestic hot water</v>
      </c>
      <c r="J1005">
        <f>VLOOKUP(Table1[[#This Row],[end_use_level2]],Table2[#All],2,0)</f>
        <v>4</v>
      </c>
      <c r="K1005" t="s">
        <v>8</v>
      </c>
      <c r="L1005">
        <v>294443420.84681273</v>
      </c>
    </row>
    <row r="1006" spans="1:12" x14ac:dyDescent="0.25">
      <c r="A1006">
        <v>3</v>
      </c>
      <c r="B1006">
        <v>314</v>
      </c>
      <c r="C1006" t="s">
        <v>36</v>
      </c>
      <c r="D1006">
        <v>1</v>
      </c>
      <c r="E1006" t="s">
        <v>15</v>
      </c>
      <c r="F1006">
        <v>2019</v>
      </c>
      <c r="G1006" t="s">
        <v>13</v>
      </c>
      <c r="H1006">
        <f>VLOOKUP(Table1[[#This Row],[end_use_level2]],Table2[#All],3,0)</f>
        <v>1</v>
      </c>
      <c r="I1006" t="str">
        <f>VLOOKUP(Table1[[#This Row],[id_end_use]],Table3[#All],2,0)</f>
        <v>appliance</v>
      </c>
      <c r="J1006">
        <f>VLOOKUP(Table1[[#This Row],[end_use_level2]],Table2[#All],2,0)</f>
        <v>5</v>
      </c>
      <c r="K1006" t="s">
        <v>9</v>
      </c>
      <c r="L1006">
        <v>485207263.12733841</v>
      </c>
    </row>
    <row r="1007" spans="1:12" x14ac:dyDescent="0.25">
      <c r="A1007">
        <v>3</v>
      </c>
      <c r="B1007">
        <v>314</v>
      </c>
      <c r="C1007" t="s">
        <v>36</v>
      </c>
      <c r="D1007">
        <v>1</v>
      </c>
      <c r="E1007" t="s">
        <v>15</v>
      </c>
      <c r="F1007">
        <v>2019</v>
      </c>
      <c r="G1007" t="s">
        <v>13</v>
      </c>
      <c r="H1007">
        <f>VLOOKUP(Table1[[#This Row],[end_use_level2]],Table2[#All],3,0)</f>
        <v>3</v>
      </c>
      <c r="I1007" t="str">
        <f>VLOOKUP(Table1[[#This Row],[id_end_use]],Table3[#All],2,0)</f>
        <v>space heating</v>
      </c>
      <c r="J1007">
        <f>VLOOKUP(Table1[[#This Row],[end_use_level2]],Table2[#All],2,0)</f>
        <v>6</v>
      </c>
      <c r="K1007" t="s">
        <v>10</v>
      </c>
      <c r="L1007">
        <v>1397105172.6583486</v>
      </c>
    </row>
    <row r="1008" spans="1:12" x14ac:dyDescent="0.25">
      <c r="A1008">
        <v>3</v>
      </c>
      <c r="B1008">
        <v>314</v>
      </c>
      <c r="C1008" t="s">
        <v>36</v>
      </c>
      <c r="D1008">
        <v>1</v>
      </c>
      <c r="E1008" t="s">
        <v>15</v>
      </c>
      <c r="F1008">
        <v>2019</v>
      </c>
      <c r="G1008" t="s">
        <v>13</v>
      </c>
      <c r="H1008">
        <f>VLOOKUP(Table1[[#This Row],[end_use_level2]],Table2[#All],3,0)</f>
        <v>1</v>
      </c>
      <c r="I1008" t="str">
        <f>VLOOKUP(Table1[[#This Row],[id_end_use]],Table3[#All],2,0)</f>
        <v>appliance</v>
      </c>
      <c r="J1008">
        <f>VLOOKUP(Table1[[#This Row],[end_use_level2]],Table2[#All],2,0)</f>
        <v>7</v>
      </c>
      <c r="K1008" t="s">
        <v>11</v>
      </c>
      <c r="L1008">
        <v>179896633.6599898</v>
      </c>
    </row>
    <row r="1009" spans="1:12" x14ac:dyDescent="0.25">
      <c r="A1009">
        <v>3</v>
      </c>
      <c r="B1009">
        <v>314</v>
      </c>
      <c r="C1009" t="s">
        <v>36</v>
      </c>
      <c r="D1009">
        <v>1</v>
      </c>
      <c r="E1009" t="s">
        <v>15</v>
      </c>
      <c r="F1009">
        <v>2019</v>
      </c>
      <c r="G1009" t="s">
        <v>13</v>
      </c>
      <c r="H1009">
        <f>VLOOKUP(Table1[[#This Row],[end_use_level2]],Table2[#All],3,0)</f>
        <v>2</v>
      </c>
      <c r="I1009" t="str">
        <f>VLOOKUP(Table1[[#This Row],[id_end_use]],Table3[#All],2,0)</f>
        <v>space cooling</v>
      </c>
      <c r="J1009">
        <f>VLOOKUP(Table1[[#This Row],[end_use_level2]],Table2[#All],2,0)</f>
        <v>8</v>
      </c>
      <c r="K1009" t="s">
        <v>12</v>
      </c>
      <c r="L1009">
        <v>274760183.34440225</v>
      </c>
    </row>
    <row r="1010" spans="1:12" x14ac:dyDescent="0.25">
      <c r="A1010">
        <v>3</v>
      </c>
      <c r="B1010">
        <v>315</v>
      </c>
      <c r="C1010" t="s">
        <v>37</v>
      </c>
      <c r="D1010">
        <v>3</v>
      </c>
      <c r="E1010" t="s">
        <v>17</v>
      </c>
      <c r="F1010">
        <v>2019</v>
      </c>
      <c r="G1010" t="s">
        <v>13</v>
      </c>
      <c r="H1010">
        <f>VLOOKUP(Table1[[#This Row],[end_use_level2]],Table2[#All],3,0)</f>
        <v>1</v>
      </c>
      <c r="I1010" t="str">
        <f>VLOOKUP(Table1[[#This Row],[id_end_use]],Table3[#All],2,0)</f>
        <v>appliance</v>
      </c>
      <c r="J1010">
        <f>VLOOKUP(Table1[[#This Row],[end_use_level2]],Table2[#All],2,0)</f>
        <v>1</v>
      </c>
      <c r="K1010" t="s">
        <v>5</v>
      </c>
      <c r="L1010">
        <v>0</v>
      </c>
    </row>
    <row r="1011" spans="1:12" x14ac:dyDescent="0.25">
      <c r="A1011">
        <v>3</v>
      </c>
      <c r="B1011">
        <v>315</v>
      </c>
      <c r="C1011" t="s">
        <v>37</v>
      </c>
      <c r="D1011">
        <v>3</v>
      </c>
      <c r="E1011" t="s">
        <v>17</v>
      </c>
      <c r="F1011">
        <v>2019</v>
      </c>
      <c r="G1011" t="s">
        <v>13</v>
      </c>
      <c r="H1011">
        <f>VLOOKUP(Table1[[#This Row],[end_use_level2]],Table2[#All],3,0)</f>
        <v>1</v>
      </c>
      <c r="I1011" t="str">
        <f>VLOOKUP(Table1[[#This Row],[id_end_use]],Table3[#All],2,0)</f>
        <v>appliance</v>
      </c>
      <c r="J1011">
        <f>VLOOKUP(Table1[[#This Row],[end_use_level2]],Table2[#All],2,0)</f>
        <v>2</v>
      </c>
      <c r="K1011" t="s">
        <v>6</v>
      </c>
      <c r="L1011">
        <v>0</v>
      </c>
    </row>
    <row r="1012" spans="1:12" x14ac:dyDescent="0.25">
      <c r="A1012">
        <v>3</v>
      </c>
      <c r="B1012">
        <v>315</v>
      </c>
      <c r="C1012" t="s">
        <v>37</v>
      </c>
      <c r="D1012">
        <v>3</v>
      </c>
      <c r="E1012" t="s">
        <v>17</v>
      </c>
      <c r="F1012">
        <v>2019</v>
      </c>
      <c r="G1012" t="s">
        <v>13</v>
      </c>
      <c r="H1012">
        <f>VLOOKUP(Table1[[#This Row],[end_use_level2]],Table2[#All],3,0)</f>
        <v>1</v>
      </c>
      <c r="I1012" t="str">
        <f>VLOOKUP(Table1[[#This Row],[id_end_use]],Table3[#All],2,0)</f>
        <v>appliance</v>
      </c>
      <c r="J1012">
        <f>VLOOKUP(Table1[[#This Row],[end_use_level2]],Table2[#All],2,0)</f>
        <v>3</v>
      </c>
      <c r="K1012" t="s">
        <v>7</v>
      </c>
      <c r="L1012">
        <v>0</v>
      </c>
    </row>
    <row r="1013" spans="1:12" x14ac:dyDescent="0.25">
      <c r="A1013">
        <v>3</v>
      </c>
      <c r="B1013">
        <v>315</v>
      </c>
      <c r="C1013" t="s">
        <v>37</v>
      </c>
      <c r="D1013">
        <v>3</v>
      </c>
      <c r="E1013" t="s">
        <v>17</v>
      </c>
      <c r="F1013">
        <v>2019</v>
      </c>
      <c r="G1013" t="s">
        <v>13</v>
      </c>
      <c r="H1013">
        <f>VLOOKUP(Table1[[#This Row],[end_use_level2]],Table2[#All],3,0)</f>
        <v>4</v>
      </c>
      <c r="I1013" t="str">
        <f>VLOOKUP(Table1[[#This Row],[id_end_use]],Table3[#All],2,0)</f>
        <v>domestic hot water</v>
      </c>
      <c r="J1013">
        <f>VLOOKUP(Table1[[#This Row],[end_use_level2]],Table2[#All],2,0)</f>
        <v>4</v>
      </c>
      <c r="K1013" t="s">
        <v>8</v>
      </c>
      <c r="L1013">
        <v>0</v>
      </c>
    </row>
    <row r="1014" spans="1:12" x14ac:dyDescent="0.25">
      <c r="A1014">
        <v>3</v>
      </c>
      <c r="B1014">
        <v>315</v>
      </c>
      <c r="C1014" t="s">
        <v>37</v>
      </c>
      <c r="D1014">
        <v>3</v>
      </c>
      <c r="E1014" t="s">
        <v>17</v>
      </c>
      <c r="F1014">
        <v>2019</v>
      </c>
      <c r="G1014" t="s">
        <v>13</v>
      </c>
      <c r="H1014">
        <f>VLOOKUP(Table1[[#This Row],[end_use_level2]],Table2[#All],3,0)</f>
        <v>1</v>
      </c>
      <c r="I1014" t="str">
        <f>VLOOKUP(Table1[[#This Row],[id_end_use]],Table3[#All],2,0)</f>
        <v>appliance</v>
      </c>
      <c r="J1014">
        <f>VLOOKUP(Table1[[#This Row],[end_use_level2]],Table2[#All],2,0)</f>
        <v>5</v>
      </c>
      <c r="K1014" t="s">
        <v>9</v>
      </c>
      <c r="L1014">
        <v>0</v>
      </c>
    </row>
    <row r="1015" spans="1:12" x14ac:dyDescent="0.25">
      <c r="A1015">
        <v>3</v>
      </c>
      <c r="B1015">
        <v>315</v>
      </c>
      <c r="C1015" t="s">
        <v>37</v>
      </c>
      <c r="D1015">
        <v>3</v>
      </c>
      <c r="E1015" t="s">
        <v>17</v>
      </c>
      <c r="F1015">
        <v>2019</v>
      </c>
      <c r="G1015" t="s">
        <v>13</v>
      </c>
      <c r="H1015">
        <f>VLOOKUP(Table1[[#This Row],[end_use_level2]],Table2[#All],3,0)</f>
        <v>3</v>
      </c>
      <c r="I1015" t="str">
        <f>VLOOKUP(Table1[[#This Row],[id_end_use]],Table3[#All],2,0)</f>
        <v>space heating</v>
      </c>
      <c r="J1015">
        <f>VLOOKUP(Table1[[#This Row],[end_use_level2]],Table2[#All],2,0)</f>
        <v>6</v>
      </c>
      <c r="K1015" t="s">
        <v>10</v>
      </c>
      <c r="L1015">
        <v>0</v>
      </c>
    </row>
    <row r="1016" spans="1:12" x14ac:dyDescent="0.25">
      <c r="A1016">
        <v>3</v>
      </c>
      <c r="B1016">
        <v>315</v>
      </c>
      <c r="C1016" t="s">
        <v>37</v>
      </c>
      <c r="D1016">
        <v>3</v>
      </c>
      <c r="E1016" t="s">
        <v>17</v>
      </c>
      <c r="F1016">
        <v>2019</v>
      </c>
      <c r="G1016" t="s">
        <v>13</v>
      </c>
      <c r="H1016">
        <f>VLOOKUP(Table1[[#This Row],[end_use_level2]],Table2[#All],3,0)</f>
        <v>1</v>
      </c>
      <c r="I1016" t="str">
        <f>VLOOKUP(Table1[[#This Row],[id_end_use]],Table3[#All],2,0)</f>
        <v>appliance</v>
      </c>
      <c r="J1016">
        <f>VLOOKUP(Table1[[#This Row],[end_use_level2]],Table2[#All],2,0)</f>
        <v>7</v>
      </c>
      <c r="K1016" t="s">
        <v>11</v>
      </c>
      <c r="L1016">
        <v>0</v>
      </c>
    </row>
    <row r="1017" spans="1:12" x14ac:dyDescent="0.25">
      <c r="A1017">
        <v>3</v>
      </c>
      <c r="B1017">
        <v>315</v>
      </c>
      <c r="C1017" t="s">
        <v>37</v>
      </c>
      <c r="D1017">
        <v>3</v>
      </c>
      <c r="E1017" t="s">
        <v>17</v>
      </c>
      <c r="F1017">
        <v>2019</v>
      </c>
      <c r="G1017" t="s">
        <v>13</v>
      </c>
      <c r="H1017">
        <f>VLOOKUP(Table1[[#This Row],[end_use_level2]],Table2[#All],3,0)</f>
        <v>2</v>
      </c>
      <c r="I1017" t="str">
        <f>VLOOKUP(Table1[[#This Row],[id_end_use]],Table3[#All],2,0)</f>
        <v>space cooling</v>
      </c>
      <c r="J1017">
        <f>VLOOKUP(Table1[[#This Row],[end_use_level2]],Table2[#All],2,0)</f>
        <v>8</v>
      </c>
      <c r="K1017" t="s">
        <v>12</v>
      </c>
      <c r="L1017">
        <v>0</v>
      </c>
    </row>
    <row r="1018" spans="1:12" x14ac:dyDescent="0.25">
      <c r="A1018">
        <v>3</v>
      </c>
      <c r="B1018">
        <v>315</v>
      </c>
      <c r="C1018" t="s">
        <v>37</v>
      </c>
      <c r="D1018">
        <v>2</v>
      </c>
      <c r="E1018" t="s">
        <v>16</v>
      </c>
      <c r="F1018">
        <v>2019</v>
      </c>
      <c r="G1018" t="s">
        <v>13</v>
      </c>
      <c r="H1018">
        <f>VLOOKUP(Table1[[#This Row],[end_use_level2]],Table2[#All],3,0)</f>
        <v>1</v>
      </c>
      <c r="I1018" t="str">
        <f>VLOOKUP(Table1[[#This Row],[id_end_use]],Table3[#All],2,0)</f>
        <v>appliance</v>
      </c>
      <c r="J1018">
        <f>VLOOKUP(Table1[[#This Row],[end_use_level2]],Table2[#All],2,0)</f>
        <v>1</v>
      </c>
      <c r="K1018" t="s">
        <v>5</v>
      </c>
      <c r="L1018">
        <v>0</v>
      </c>
    </row>
    <row r="1019" spans="1:12" x14ac:dyDescent="0.25">
      <c r="A1019">
        <v>3</v>
      </c>
      <c r="B1019">
        <v>315</v>
      </c>
      <c r="C1019" t="s">
        <v>37</v>
      </c>
      <c r="D1019">
        <v>2</v>
      </c>
      <c r="E1019" t="s">
        <v>16</v>
      </c>
      <c r="F1019">
        <v>2019</v>
      </c>
      <c r="G1019" t="s">
        <v>13</v>
      </c>
      <c r="H1019">
        <f>VLOOKUP(Table1[[#This Row],[end_use_level2]],Table2[#All],3,0)</f>
        <v>1</v>
      </c>
      <c r="I1019" t="str">
        <f>VLOOKUP(Table1[[#This Row],[id_end_use]],Table3[#All],2,0)</f>
        <v>appliance</v>
      </c>
      <c r="J1019">
        <f>VLOOKUP(Table1[[#This Row],[end_use_level2]],Table2[#All],2,0)</f>
        <v>2</v>
      </c>
      <c r="K1019" t="s">
        <v>6</v>
      </c>
      <c r="L1019">
        <v>0</v>
      </c>
    </row>
    <row r="1020" spans="1:12" x14ac:dyDescent="0.25">
      <c r="A1020">
        <v>3</v>
      </c>
      <c r="B1020">
        <v>315</v>
      </c>
      <c r="C1020" t="s">
        <v>37</v>
      </c>
      <c r="D1020">
        <v>2</v>
      </c>
      <c r="E1020" t="s">
        <v>16</v>
      </c>
      <c r="F1020">
        <v>2019</v>
      </c>
      <c r="G1020" t="s">
        <v>13</v>
      </c>
      <c r="H1020">
        <f>VLOOKUP(Table1[[#This Row],[end_use_level2]],Table2[#All],3,0)</f>
        <v>1</v>
      </c>
      <c r="I1020" t="str">
        <f>VLOOKUP(Table1[[#This Row],[id_end_use]],Table3[#All],2,0)</f>
        <v>appliance</v>
      </c>
      <c r="J1020">
        <f>VLOOKUP(Table1[[#This Row],[end_use_level2]],Table2[#All],2,0)</f>
        <v>3</v>
      </c>
      <c r="K1020" t="s">
        <v>7</v>
      </c>
      <c r="L1020">
        <v>0</v>
      </c>
    </row>
    <row r="1021" spans="1:12" x14ac:dyDescent="0.25">
      <c r="A1021">
        <v>3</v>
      </c>
      <c r="B1021">
        <v>315</v>
      </c>
      <c r="C1021" t="s">
        <v>37</v>
      </c>
      <c r="D1021">
        <v>2</v>
      </c>
      <c r="E1021" t="s">
        <v>16</v>
      </c>
      <c r="F1021">
        <v>2019</v>
      </c>
      <c r="G1021" t="s">
        <v>13</v>
      </c>
      <c r="H1021">
        <f>VLOOKUP(Table1[[#This Row],[end_use_level2]],Table2[#All],3,0)</f>
        <v>4</v>
      </c>
      <c r="I1021" t="str">
        <f>VLOOKUP(Table1[[#This Row],[id_end_use]],Table3[#All],2,0)</f>
        <v>domestic hot water</v>
      </c>
      <c r="J1021">
        <f>VLOOKUP(Table1[[#This Row],[end_use_level2]],Table2[#All],2,0)</f>
        <v>4</v>
      </c>
      <c r="K1021" t="s">
        <v>8</v>
      </c>
      <c r="L1021">
        <v>0</v>
      </c>
    </row>
    <row r="1022" spans="1:12" x14ac:dyDescent="0.25">
      <c r="A1022">
        <v>3</v>
      </c>
      <c r="B1022">
        <v>315</v>
      </c>
      <c r="C1022" t="s">
        <v>37</v>
      </c>
      <c r="D1022">
        <v>2</v>
      </c>
      <c r="E1022" t="s">
        <v>16</v>
      </c>
      <c r="F1022">
        <v>2019</v>
      </c>
      <c r="G1022" t="s">
        <v>13</v>
      </c>
      <c r="H1022">
        <f>VLOOKUP(Table1[[#This Row],[end_use_level2]],Table2[#All],3,0)</f>
        <v>1</v>
      </c>
      <c r="I1022" t="str">
        <f>VLOOKUP(Table1[[#This Row],[id_end_use]],Table3[#All],2,0)</f>
        <v>appliance</v>
      </c>
      <c r="J1022">
        <f>VLOOKUP(Table1[[#This Row],[end_use_level2]],Table2[#All],2,0)</f>
        <v>5</v>
      </c>
      <c r="K1022" t="s">
        <v>9</v>
      </c>
      <c r="L1022">
        <v>0</v>
      </c>
    </row>
    <row r="1023" spans="1:12" x14ac:dyDescent="0.25">
      <c r="A1023">
        <v>3</v>
      </c>
      <c r="B1023">
        <v>315</v>
      </c>
      <c r="C1023" t="s">
        <v>37</v>
      </c>
      <c r="D1023">
        <v>2</v>
      </c>
      <c r="E1023" t="s">
        <v>16</v>
      </c>
      <c r="F1023">
        <v>2019</v>
      </c>
      <c r="G1023" t="s">
        <v>13</v>
      </c>
      <c r="H1023">
        <f>VLOOKUP(Table1[[#This Row],[end_use_level2]],Table2[#All],3,0)</f>
        <v>3</v>
      </c>
      <c r="I1023" t="str">
        <f>VLOOKUP(Table1[[#This Row],[id_end_use]],Table3[#All],2,0)</f>
        <v>space heating</v>
      </c>
      <c r="J1023">
        <f>VLOOKUP(Table1[[#This Row],[end_use_level2]],Table2[#All],2,0)</f>
        <v>6</v>
      </c>
      <c r="K1023" t="s">
        <v>10</v>
      </c>
      <c r="L1023">
        <v>0</v>
      </c>
    </row>
    <row r="1024" spans="1:12" x14ac:dyDescent="0.25">
      <c r="A1024">
        <v>3</v>
      </c>
      <c r="B1024">
        <v>315</v>
      </c>
      <c r="C1024" t="s">
        <v>37</v>
      </c>
      <c r="D1024">
        <v>2</v>
      </c>
      <c r="E1024" t="s">
        <v>16</v>
      </c>
      <c r="F1024">
        <v>2019</v>
      </c>
      <c r="G1024" t="s">
        <v>13</v>
      </c>
      <c r="H1024">
        <f>VLOOKUP(Table1[[#This Row],[end_use_level2]],Table2[#All],3,0)</f>
        <v>1</v>
      </c>
      <c r="I1024" t="str">
        <f>VLOOKUP(Table1[[#This Row],[id_end_use]],Table3[#All],2,0)</f>
        <v>appliance</v>
      </c>
      <c r="J1024">
        <f>VLOOKUP(Table1[[#This Row],[end_use_level2]],Table2[#All],2,0)</f>
        <v>7</v>
      </c>
      <c r="K1024" t="s">
        <v>11</v>
      </c>
      <c r="L1024">
        <v>0</v>
      </c>
    </row>
    <row r="1025" spans="1:12" x14ac:dyDescent="0.25">
      <c r="A1025">
        <v>3</v>
      </c>
      <c r="B1025">
        <v>315</v>
      </c>
      <c r="C1025" t="s">
        <v>37</v>
      </c>
      <c r="D1025">
        <v>2</v>
      </c>
      <c r="E1025" t="s">
        <v>16</v>
      </c>
      <c r="F1025">
        <v>2019</v>
      </c>
      <c r="G1025" t="s">
        <v>13</v>
      </c>
      <c r="H1025">
        <f>VLOOKUP(Table1[[#This Row],[end_use_level2]],Table2[#All],3,0)</f>
        <v>2</v>
      </c>
      <c r="I1025" t="str">
        <f>VLOOKUP(Table1[[#This Row],[id_end_use]],Table3[#All],2,0)</f>
        <v>space cooling</v>
      </c>
      <c r="J1025">
        <f>VLOOKUP(Table1[[#This Row],[end_use_level2]],Table2[#All],2,0)</f>
        <v>8</v>
      </c>
      <c r="K1025" t="s">
        <v>12</v>
      </c>
      <c r="L1025">
        <v>0</v>
      </c>
    </row>
    <row r="1026" spans="1:12" x14ac:dyDescent="0.25">
      <c r="A1026">
        <v>3</v>
      </c>
      <c r="B1026">
        <v>315</v>
      </c>
      <c r="C1026" t="s">
        <v>37</v>
      </c>
      <c r="D1026">
        <v>8</v>
      </c>
      <c r="E1026" t="s">
        <v>19</v>
      </c>
      <c r="F1026">
        <v>2019</v>
      </c>
      <c r="G1026" t="s">
        <v>13</v>
      </c>
      <c r="H1026">
        <f>VLOOKUP(Table1[[#This Row],[end_use_level2]],Table2[#All],3,0)</f>
        <v>1</v>
      </c>
      <c r="I1026" t="str">
        <f>VLOOKUP(Table1[[#This Row],[id_end_use]],Table3[#All],2,0)</f>
        <v>appliance</v>
      </c>
      <c r="J1026">
        <f>VLOOKUP(Table1[[#This Row],[end_use_level2]],Table2[#All],2,0)</f>
        <v>1</v>
      </c>
      <c r="K1026" t="s">
        <v>5</v>
      </c>
      <c r="L1026">
        <v>0</v>
      </c>
    </row>
    <row r="1027" spans="1:12" x14ac:dyDescent="0.25">
      <c r="A1027">
        <v>3</v>
      </c>
      <c r="B1027">
        <v>315</v>
      </c>
      <c r="C1027" t="s">
        <v>37</v>
      </c>
      <c r="D1027">
        <v>8</v>
      </c>
      <c r="E1027" t="s">
        <v>19</v>
      </c>
      <c r="F1027">
        <v>2019</v>
      </c>
      <c r="G1027" t="s">
        <v>13</v>
      </c>
      <c r="H1027">
        <f>VLOOKUP(Table1[[#This Row],[end_use_level2]],Table2[#All],3,0)</f>
        <v>1</v>
      </c>
      <c r="I1027" t="str">
        <f>VLOOKUP(Table1[[#This Row],[id_end_use]],Table3[#All],2,0)</f>
        <v>appliance</v>
      </c>
      <c r="J1027">
        <f>VLOOKUP(Table1[[#This Row],[end_use_level2]],Table2[#All],2,0)</f>
        <v>2</v>
      </c>
      <c r="K1027" t="s">
        <v>6</v>
      </c>
      <c r="L1027">
        <v>0</v>
      </c>
    </row>
    <row r="1028" spans="1:12" x14ac:dyDescent="0.25">
      <c r="A1028">
        <v>3</v>
      </c>
      <c r="B1028">
        <v>315</v>
      </c>
      <c r="C1028" t="s">
        <v>37</v>
      </c>
      <c r="D1028">
        <v>8</v>
      </c>
      <c r="E1028" t="s">
        <v>19</v>
      </c>
      <c r="F1028">
        <v>2019</v>
      </c>
      <c r="G1028" t="s">
        <v>13</v>
      </c>
      <c r="H1028">
        <f>VLOOKUP(Table1[[#This Row],[end_use_level2]],Table2[#All],3,0)</f>
        <v>1</v>
      </c>
      <c r="I1028" t="str">
        <f>VLOOKUP(Table1[[#This Row],[id_end_use]],Table3[#All],2,0)</f>
        <v>appliance</v>
      </c>
      <c r="J1028">
        <f>VLOOKUP(Table1[[#This Row],[end_use_level2]],Table2[#All],2,0)</f>
        <v>3</v>
      </c>
      <c r="K1028" t="s">
        <v>7</v>
      </c>
      <c r="L1028">
        <v>0</v>
      </c>
    </row>
    <row r="1029" spans="1:12" x14ac:dyDescent="0.25">
      <c r="A1029">
        <v>3</v>
      </c>
      <c r="B1029">
        <v>315</v>
      </c>
      <c r="C1029" t="s">
        <v>37</v>
      </c>
      <c r="D1029">
        <v>8</v>
      </c>
      <c r="E1029" t="s">
        <v>19</v>
      </c>
      <c r="F1029">
        <v>2019</v>
      </c>
      <c r="G1029" t="s">
        <v>13</v>
      </c>
      <c r="H1029">
        <f>VLOOKUP(Table1[[#This Row],[end_use_level2]],Table2[#All],3,0)</f>
        <v>4</v>
      </c>
      <c r="I1029" t="str">
        <f>VLOOKUP(Table1[[#This Row],[id_end_use]],Table3[#All],2,0)</f>
        <v>domestic hot water</v>
      </c>
      <c r="J1029">
        <f>VLOOKUP(Table1[[#This Row],[end_use_level2]],Table2[#All],2,0)</f>
        <v>4</v>
      </c>
      <c r="K1029" t="s">
        <v>8</v>
      </c>
      <c r="L1029">
        <v>10478785.150249718</v>
      </c>
    </row>
    <row r="1030" spans="1:12" x14ac:dyDescent="0.25">
      <c r="A1030">
        <v>3</v>
      </c>
      <c r="B1030">
        <v>315</v>
      </c>
      <c r="C1030" t="s">
        <v>37</v>
      </c>
      <c r="D1030">
        <v>8</v>
      </c>
      <c r="E1030" t="s">
        <v>19</v>
      </c>
      <c r="F1030">
        <v>2019</v>
      </c>
      <c r="G1030" t="s">
        <v>13</v>
      </c>
      <c r="H1030">
        <f>VLOOKUP(Table1[[#This Row],[end_use_level2]],Table2[#All],3,0)</f>
        <v>1</v>
      </c>
      <c r="I1030" t="str">
        <f>VLOOKUP(Table1[[#This Row],[id_end_use]],Table3[#All],2,0)</f>
        <v>appliance</v>
      </c>
      <c r="J1030">
        <f>VLOOKUP(Table1[[#This Row],[end_use_level2]],Table2[#All],2,0)</f>
        <v>5</v>
      </c>
      <c r="K1030" t="s">
        <v>9</v>
      </c>
      <c r="L1030">
        <v>109376.92966531542</v>
      </c>
    </row>
    <row r="1031" spans="1:12" x14ac:dyDescent="0.25">
      <c r="A1031">
        <v>3</v>
      </c>
      <c r="B1031">
        <v>315</v>
      </c>
      <c r="C1031" t="s">
        <v>37</v>
      </c>
      <c r="D1031">
        <v>8</v>
      </c>
      <c r="E1031" t="s">
        <v>19</v>
      </c>
      <c r="F1031">
        <v>2019</v>
      </c>
      <c r="G1031" t="s">
        <v>13</v>
      </c>
      <c r="H1031">
        <f>VLOOKUP(Table1[[#This Row],[end_use_level2]],Table2[#All],3,0)</f>
        <v>3</v>
      </c>
      <c r="I1031" t="str">
        <f>VLOOKUP(Table1[[#This Row],[id_end_use]],Table3[#All],2,0)</f>
        <v>space heating</v>
      </c>
      <c r="J1031">
        <f>VLOOKUP(Table1[[#This Row],[end_use_level2]],Table2[#All],2,0)</f>
        <v>6</v>
      </c>
      <c r="K1031" t="s">
        <v>10</v>
      </c>
      <c r="L1031">
        <v>345929209.04445231</v>
      </c>
    </row>
    <row r="1032" spans="1:12" x14ac:dyDescent="0.25">
      <c r="A1032">
        <v>3</v>
      </c>
      <c r="B1032">
        <v>315</v>
      </c>
      <c r="C1032" t="s">
        <v>37</v>
      </c>
      <c r="D1032">
        <v>8</v>
      </c>
      <c r="E1032" t="s">
        <v>19</v>
      </c>
      <c r="F1032">
        <v>2019</v>
      </c>
      <c r="G1032" t="s">
        <v>13</v>
      </c>
      <c r="H1032">
        <f>VLOOKUP(Table1[[#This Row],[end_use_level2]],Table2[#All],3,0)</f>
        <v>1</v>
      </c>
      <c r="I1032" t="str">
        <f>VLOOKUP(Table1[[#This Row],[id_end_use]],Table3[#All],2,0)</f>
        <v>appliance</v>
      </c>
      <c r="J1032">
        <f>VLOOKUP(Table1[[#This Row],[end_use_level2]],Table2[#All],2,0)</f>
        <v>7</v>
      </c>
      <c r="K1032" t="s">
        <v>11</v>
      </c>
      <c r="L1032">
        <v>0</v>
      </c>
    </row>
    <row r="1033" spans="1:12" x14ac:dyDescent="0.25">
      <c r="A1033">
        <v>3</v>
      </c>
      <c r="B1033">
        <v>315</v>
      </c>
      <c r="C1033" t="s">
        <v>37</v>
      </c>
      <c r="D1033">
        <v>8</v>
      </c>
      <c r="E1033" t="s">
        <v>19</v>
      </c>
      <c r="F1033">
        <v>2019</v>
      </c>
      <c r="G1033" t="s">
        <v>13</v>
      </c>
      <c r="H1033">
        <f>VLOOKUP(Table1[[#This Row],[end_use_level2]],Table2[#All],3,0)</f>
        <v>2</v>
      </c>
      <c r="I1033" t="str">
        <f>VLOOKUP(Table1[[#This Row],[id_end_use]],Table3[#All],2,0)</f>
        <v>space cooling</v>
      </c>
      <c r="J1033">
        <f>VLOOKUP(Table1[[#This Row],[end_use_level2]],Table2[#All],2,0)</f>
        <v>8</v>
      </c>
      <c r="K1033" t="s">
        <v>12</v>
      </c>
      <c r="L1033">
        <v>0</v>
      </c>
    </row>
    <row r="1034" spans="1:12" x14ac:dyDescent="0.25">
      <c r="A1034">
        <v>3</v>
      </c>
      <c r="B1034">
        <v>315</v>
      </c>
      <c r="C1034" t="s">
        <v>37</v>
      </c>
      <c r="D1034">
        <v>9</v>
      </c>
      <c r="E1034" t="s">
        <v>20</v>
      </c>
      <c r="F1034">
        <v>2019</v>
      </c>
      <c r="G1034" t="s">
        <v>13</v>
      </c>
      <c r="H1034">
        <f>VLOOKUP(Table1[[#This Row],[end_use_level2]],Table2[#All],3,0)</f>
        <v>1</v>
      </c>
      <c r="I1034" t="str">
        <f>VLOOKUP(Table1[[#This Row],[id_end_use]],Table3[#All],2,0)</f>
        <v>appliance</v>
      </c>
      <c r="J1034">
        <f>VLOOKUP(Table1[[#This Row],[end_use_level2]],Table2[#All],2,0)</f>
        <v>1</v>
      </c>
      <c r="K1034" t="s">
        <v>5</v>
      </c>
      <c r="L1034">
        <v>0</v>
      </c>
    </row>
    <row r="1035" spans="1:12" x14ac:dyDescent="0.25">
      <c r="A1035">
        <v>3</v>
      </c>
      <c r="B1035">
        <v>315</v>
      </c>
      <c r="C1035" t="s">
        <v>37</v>
      </c>
      <c r="D1035">
        <v>9</v>
      </c>
      <c r="E1035" t="s">
        <v>20</v>
      </c>
      <c r="F1035">
        <v>2019</v>
      </c>
      <c r="G1035" t="s">
        <v>13</v>
      </c>
      <c r="H1035">
        <f>VLOOKUP(Table1[[#This Row],[end_use_level2]],Table2[#All],3,0)</f>
        <v>1</v>
      </c>
      <c r="I1035" t="str">
        <f>VLOOKUP(Table1[[#This Row],[id_end_use]],Table3[#All],2,0)</f>
        <v>appliance</v>
      </c>
      <c r="J1035">
        <f>VLOOKUP(Table1[[#This Row],[end_use_level2]],Table2[#All],2,0)</f>
        <v>2</v>
      </c>
      <c r="K1035" t="s">
        <v>6</v>
      </c>
      <c r="L1035">
        <v>0</v>
      </c>
    </row>
    <row r="1036" spans="1:12" x14ac:dyDescent="0.25">
      <c r="A1036">
        <v>3</v>
      </c>
      <c r="B1036">
        <v>315</v>
      </c>
      <c r="C1036" t="s">
        <v>37</v>
      </c>
      <c r="D1036">
        <v>9</v>
      </c>
      <c r="E1036" t="s">
        <v>20</v>
      </c>
      <c r="F1036">
        <v>2019</v>
      </c>
      <c r="G1036" t="s">
        <v>13</v>
      </c>
      <c r="H1036">
        <f>VLOOKUP(Table1[[#This Row],[end_use_level2]],Table2[#All],3,0)</f>
        <v>1</v>
      </c>
      <c r="I1036" t="str">
        <f>VLOOKUP(Table1[[#This Row],[id_end_use]],Table3[#All],2,0)</f>
        <v>appliance</v>
      </c>
      <c r="J1036">
        <f>VLOOKUP(Table1[[#This Row],[end_use_level2]],Table2[#All],2,0)</f>
        <v>3</v>
      </c>
      <c r="K1036" t="s">
        <v>7</v>
      </c>
      <c r="L1036">
        <v>0</v>
      </c>
    </row>
    <row r="1037" spans="1:12" x14ac:dyDescent="0.25">
      <c r="A1037">
        <v>3</v>
      </c>
      <c r="B1037">
        <v>315</v>
      </c>
      <c r="C1037" t="s">
        <v>37</v>
      </c>
      <c r="D1037">
        <v>9</v>
      </c>
      <c r="E1037" t="s">
        <v>20</v>
      </c>
      <c r="F1037">
        <v>2019</v>
      </c>
      <c r="G1037" t="s">
        <v>13</v>
      </c>
      <c r="H1037">
        <f>VLOOKUP(Table1[[#This Row],[end_use_level2]],Table2[#All],3,0)</f>
        <v>4</v>
      </c>
      <c r="I1037" t="str">
        <f>VLOOKUP(Table1[[#This Row],[id_end_use]],Table3[#All],2,0)</f>
        <v>domestic hot water</v>
      </c>
      <c r="J1037">
        <f>VLOOKUP(Table1[[#This Row],[end_use_level2]],Table2[#All],2,0)</f>
        <v>4</v>
      </c>
      <c r="K1037" t="s">
        <v>8</v>
      </c>
      <c r="L1037">
        <v>1401905.0035384011</v>
      </c>
    </row>
    <row r="1038" spans="1:12" x14ac:dyDescent="0.25">
      <c r="A1038">
        <v>3</v>
      </c>
      <c r="B1038">
        <v>315</v>
      </c>
      <c r="C1038" t="s">
        <v>37</v>
      </c>
      <c r="D1038">
        <v>9</v>
      </c>
      <c r="E1038" t="s">
        <v>20</v>
      </c>
      <c r="F1038">
        <v>2019</v>
      </c>
      <c r="G1038" t="s">
        <v>13</v>
      </c>
      <c r="H1038">
        <f>VLOOKUP(Table1[[#This Row],[end_use_level2]],Table2[#All],3,0)</f>
        <v>1</v>
      </c>
      <c r="I1038" t="str">
        <f>VLOOKUP(Table1[[#This Row],[id_end_use]],Table3[#All],2,0)</f>
        <v>appliance</v>
      </c>
      <c r="J1038">
        <f>VLOOKUP(Table1[[#This Row],[end_use_level2]],Table2[#All],2,0)</f>
        <v>5</v>
      </c>
      <c r="K1038" t="s">
        <v>9</v>
      </c>
      <c r="L1038">
        <v>0</v>
      </c>
    </row>
    <row r="1039" spans="1:12" x14ac:dyDescent="0.25">
      <c r="A1039">
        <v>3</v>
      </c>
      <c r="B1039">
        <v>315</v>
      </c>
      <c r="C1039" t="s">
        <v>37</v>
      </c>
      <c r="D1039">
        <v>9</v>
      </c>
      <c r="E1039" t="s">
        <v>20</v>
      </c>
      <c r="F1039">
        <v>2019</v>
      </c>
      <c r="G1039" t="s">
        <v>13</v>
      </c>
      <c r="H1039">
        <f>VLOOKUP(Table1[[#This Row],[end_use_level2]],Table2[#All],3,0)</f>
        <v>3</v>
      </c>
      <c r="I1039" t="str">
        <f>VLOOKUP(Table1[[#This Row],[id_end_use]],Table3[#All],2,0)</f>
        <v>space heating</v>
      </c>
      <c r="J1039">
        <f>VLOOKUP(Table1[[#This Row],[end_use_level2]],Table2[#All],2,0)</f>
        <v>6</v>
      </c>
      <c r="K1039" t="s">
        <v>10</v>
      </c>
      <c r="L1039">
        <v>9763446.3585334998</v>
      </c>
    </row>
    <row r="1040" spans="1:12" x14ac:dyDescent="0.25">
      <c r="A1040">
        <v>3</v>
      </c>
      <c r="B1040">
        <v>315</v>
      </c>
      <c r="C1040" t="s">
        <v>37</v>
      </c>
      <c r="D1040">
        <v>9</v>
      </c>
      <c r="E1040" t="s">
        <v>20</v>
      </c>
      <c r="F1040">
        <v>2019</v>
      </c>
      <c r="G1040" t="s">
        <v>13</v>
      </c>
      <c r="H1040">
        <f>VLOOKUP(Table1[[#This Row],[end_use_level2]],Table2[#All],3,0)</f>
        <v>1</v>
      </c>
      <c r="I1040" t="str">
        <f>VLOOKUP(Table1[[#This Row],[id_end_use]],Table3[#All],2,0)</f>
        <v>appliance</v>
      </c>
      <c r="J1040">
        <f>VLOOKUP(Table1[[#This Row],[end_use_level2]],Table2[#All],2,0)</f>
        <v>7</v>
      </c>
      <c r="K1040" t="s">
        <v>11</v>
      </c>
      <c r="L1040">
        <v>0</v>
      </c>
    </row>
    <row r="1041" spans="1:12" x14ac:dyDescent="0.25">
      <c r="A1041">
        <v>3</v>
      </c>
      <c r="B1041">
        <v>315</v>
      </c>
      <c r="C1041" t="s">
        <v>37</v>
      </c>
      <c r="D1041">
        <v>9</v>
      </c>
      <c r="E1041" t="s">
        <v>20</v>
      </c>
      <c r="F1041">
        <v>2019</v>
      </c>
      <c r="G1041" t="s">
        <v>13</v>
      </c>
      <c r="H1041">
        <f>VLOOKUP(Table1[[#This Row],[end_use_level2]],Table2[#All],3,0)</f>
        <v>2</v>
      </c>
      <c r="I1041" t="str">
        <f>VLOOKUP(Table1[[#This Row],[id_end_use]],Table3[#All],2,0)</f>
        <v>space cooling</v>
      </c>
      <c r="J1041">
        <f>VLOOKUP(Table1[[#This Row],[end_use_level2]],Table2[#All],2,0)</f>
        <v>8</v>
      </c>
      <c r="K1041" t="s">
        <v>12</v>
      </c>
      <c r="L1041">
        <v>0</v>
      </c>
    </row>
    <row r="1042" spans="1:12" x14ac:dyDescent="0.25">
      <c r="A1042">
        <v>3</v>
      </c>
      <c r="B1042">
        <v>315</v>
      </c>
      <c r="C1042" t="s">
        <v>37</v>
      </c>
      <c r="D1042">
        <v>6</v>
      </c>
      <c r="E1042" t="s">
        <v>18</v>
      </c>
      <c r="F1042">
        <v>2019</v>
      </c>
      <c r="G1042" t="s">
        <v>13</v>
      </c>
      <c r="H1042">
        <f>VLOOKUP(Table1[[#This Row],[end_use_level2]],Table2[#All],3,0)</f>
        <v>1</v>
      </c>
      <c r="I1042" t="str">
        <f>VLOOKUP(Table1[[#This Row],[id_end_use]],Table3[#All],2,0)</f>
        <v>appliance</v>
      </c>
      <c r="J1042">
        <f>VLOOKUP(Table1[[#This Row],[end_use_level2]],Table2[#All],2,0)</f>
        <v>1</v>
      </c>
      <c r="K1042" t="s">
        <v>5</v>
      </c>
      <c r="L1042">
        <v>0</v>
      </c>
    </row>
    <row r="1043" spans="1:12" x14ac:dyDescent="0.25">
      <c r="A1043">
        <v>3</v>
      </c>
      <c r="B1043">
        <v>315</v>
      </c>
      <c r="C1043" t="s">
        <v>37</v>
      </c>
      <c r="D1043">
        <v>6</v>
      </c>
      <c r="E1043" t="s">
        <v>18</v>
      </c>
      <c r="F1043">
        <v>2019</v>
      </c>
      <c r="G1043" t="s">
        <v>13</v>
      </c>
      <c r="H1043">
        <f>VLOOKUP(Table1[[#This Row],[end_use_level2]],Table2[#All],3,0)</f>
        <v>1</v>
      </c>
      <c r="I1043" t="str">
        <f>VLOOKUP(Table1[[#This Row],[id_end_use]],Table3[#All],2,0)</f>
        <v>appliance</v>
      </c>
      <c r="J1043">
        <f>VLOOKUP(Table1[[#This Row],[end_use_level2]],Table2[#All],2,0)</f>
        <v>2</v>
      </c>
      <c r="K1043" t="s">
        <v>6</v>
      </c>
      <c r="L1043">
        <v>0</v>
      </c>
    </row>
    <row r="1044" spans="1:12" x14ac:dyDescent="0.25">
      <c r="A1044">
        <v>3</v>
      </c>
      <c r="B1044">
        <v>315</v>
      </c>
      <c r="C1044" t="s">
        <v>37</v>
      </c>
      <c r="D1044">
        <v>6</v>
      </c>
      <c r="E1044" t="s">
        <v>18</v>
      </c>
      <c r="F1044">
        <v>2019</v>
      </c>
      <c r="G1044" t="s">
        <v>13</v>
      </c>
      <c r="H1044">
        <f>VLOOKUP(Table1[[#This Row],[end_use_level2]],Table2[#All],3,0)</f>
        <v>1</v>
      </c>
      <c r="I1044" t="str">
        <f>VLOOKUP(Table1[[#This Row],[id_end_use]],Table3[#All],2,0)</f>
        <v>appliance</v>
      </c>
      <c r="J1044">
        <f>VLOOKUP(Table1[[#This Row],[end_use_level2]],Table2[#All],2,0)</f>
        <v>3</v>
      </c>
      <c r="K1044" t="s">
        <v>7</v>
      </c>
      <c r="L1044">
        <v>0</v>
      </c>
    </row>
    <row r="1045" spans="1:12" x14ac:dyDescent="0.25">
      <c r="A1045">
        <v>3</v>
      </c>
      <c r="B1045">
        <v>315</v>
      </c>
      <c r="C1045" t="s">
        <v>37</v>
      </c>
      <c r="D1045">
        <v>6</v>
      </c>
      <c r="E1045" t="s">
        <v>18</v>
      </c>
      <c r="F1045">
        <v>2019</v>
      </c>
      <c r="G1045" t="s">
        <v>13</v>
      </c>
      <c r="H1045">
        <f>VLOOKUP(Table1[[#This Row],[end_use_level2]],Table2[#All],3,0)</f>
        <v>4</v>
      </c>
      <c r="I1045" t="str">
        <f>VLOOKUP(Table1[[#This Row],[id_end_use]],Table3[#All],2,0)</f>
        <v>domestic hot water</v>
      </c>
      <c r="J1045">
        <f>VLOOKUP(Table1[[#This Row],[end_use_level2]],Table2[#All],2,0)</f>
        <v>4</v>
      </c>
      <c r="K1045" t="s">
        <v>8</v>
      </c>
      <c r="L1045">
        <v>80528240.865010291</v>
      </c>
    </row>
    <row r="1046" spans="1:12" x14ac:dyDescent="0.25">
      <c r="A1046">
        <v>3</v>
      </c>
      <c r="B1046">
        <v>315</v>
      </c>
      <c r="C1046" t="s">
        <v>37</v>
      </c>
      <c r="D1046">
        <v>6</v>
      </c>
      <c r="E1046" t="s">
        <v>18</v>
      </c>
      <c r="F1046">
        <v>2019</v>
      </c>
      <c r="G1046" t="s">
        <v>13</v>
      </c>
      <c r="H1046">
        <f>VLOOKUP(Table1[[#This Row],[end_use_level2]],Table2[#All],3,0)</f>
        <v>1</v>
      </c>
      <c r="I1046" t="str">
        <f>VLOOKUP(Table1[[#This Row],[id_end_use]],Table3[#All],2,0)</f>
        <v>appliance</v>
      </c>
      <c r="J1046">
        <f>VLOOKUP(Table1[[#This Row],[end_use_level2]],Table2[#All],2,0)</f>
        <v>5</v>
      </c>
      <c r="K1046" t="s">
        <v>9</v>
      </c>
      <c r="L1046">
        <v>222190060.17138451</v>
      </c>
    </row>
    <row r="1047" spans="1:12" x14ac:dyDescent="0.25">
      <c r="A1047">
        <v>3</v>
      </c>
      <c r="B1047">
        <v>315</v>
      </c>
      <c r="C1047" t="s">
        <v>37</v>
      </c>
      <c r="D1047">
        <v>6</v>
      </c>
      <c r="E1047" t="s">
        <v>18</v>
      </c>
      <c r="F1047">
        <v>2019</v>
      </c>
      <c r="G1047" t="s">
        <v>13</v>
      </c>
      <c r="H1047">
        <f>VLOOKUP(Table1[[#This Row],[end_use_level2]],Table2[#All],3,0)</f>
        <v>3</v>
      </c>
      <c r="I1047" t="str">
        <f>VLOOKUP(Table1[[#This Row],[id_end_use]],Table3[#All],2,0)</f>
        <v>space heating</v>
      </c>
      <c r="J1047">
        <f>VLOOKUP(Table1[[#This Row],[end_use_level2]],Table2[#All],2,0)</f>
        <v>6</v>
      </c>
      <c r="K1047" t="s">
        <v>10</v>
      </c>
      <c r="L1047">
        <v>1164144769.6633484</v>
      </c>
    </row>
    <row r="1048" spans="1:12" x14ac:dyDescent="0.25">
      <c r="A1048">
        <v>3</v>
      </c>
      <c r="B1048">
        <v>315</v>
      </c>
      <c r="C1048" t="s">
        <v>37</v>
      </c>
      <c r="D1048">
        <v>6</v>
      </c>
      <c r="E1048" t="s">
        <v>18</v>
      </c>
      <c r="F1048">
        <v>2019</v>
      </c>
      <c r="G1048" t="s">
        <v>13</v>
      </c>
      <c r="H1048">
        <f>VLOOKUP(Table1[[#This Row],[end_use_level2]],Table2[#All],3,0)</f>
        <v>1</v>
      </c>
      <c r="I1048" t="str">
        <f>VLOOKUP(Table1[[#This Row],[id_end_use]],Table3[#All],2,0)</f>
        <v>appliance</v>
      </c>
      <c r="J1048">
        <f>VLOOKUP(Table1[[#This Row],[end_use_level2]],Table2[#All],2,0)</f>
        <v>7</v>
      </c>
      <c r="K1048" t="s">
        <v>11</v>
      </c>
      <c r="L1048">
        <v>0</v>
      </c>
    </row>
    <row r="1049" spans="1:12" x14ac:dyDescent="0.25">
      <c r="A1049">
        <v>3</v>
      </c>
      <c r="B1049">
        <v>315</v>
      </c>
      <c r="C1049" t="s">
        <v>37</v>
      </c>
      <c r="D1049">
        <v>6</v>
      </c>
      <c r="E1049" t="s">
        <v>18</v>
      </c>
      <c r="F1049">
        <v>2019</v>
      </c>
      <c r="G1049" t="s">
        <v>13</v>
      </c>
      <c r="H1049">
        <f>VLOOKUP(Table1[[#This Row],[end_use_level2]],Table2[#All],3,0)</f>
        <v>2</v>
      </c>
      <c r="I1049" t="str">
        <f>VLOOKUP(Table1[[#This Row],[id_end_use]],Table3[#All],2,0)</f>
        <v>space cooling</v>
      </c>
      <c r="J1049">
        <f>VLOOKUP(Table1[[#This Row],[end_use_level2]],Table2[#All],2,0)</f>
        <v>8</v>
      </c>
      <c r="K1049" t="s">
        <v>12</v>
      </c>
      <c r="L1049">
        <v>0</v>
      </c>
    </row>
    <row r="1050" spans="1:12" x14ac:dyDescent="0.25">
      <c r="A1050">
        <v>3</v>
      </c>
      <c r="B1050">
        <v>315</v>
      </c>
      <c r="C1050" t="s">
        <v>37</v>
      </c>
      <c r="D1050">
        <v>12</v>
      </c>
      <c r="E1050" t="s">
        <v>21</v>
      </c>
      <c r="F1050">
        <v>2019</v>
      </c>
      <c r="G1050" t="s">
        <v>13</v>
      </c>
      <c r="H1050">
        <f>VLOOKUP(Table1[[#This Row],[end_use_level2]],Table2[#All],3,0)</f>
        <v>1</v>
      </c>
      <c r="I1050" t="str">
        <f>VLOOKUP(Table1[[#This Row],[id_end_use]],Table3[#All],2,0)</f>
        <v>appliance</v>
      </c>
      <c r="J1050">
        <f>VLOOKUP(Table1[[#This Row],[end_use_level2]],Table2[#All],2,0)</f>
        <v>1</v>
      </c>
      <c r="K1050" t="s">
        <v>5</v>
      </c>
      <c r="L1050">
        <v>0</v>
      </c>
    </row>
    <row r="1051" spans="1:12" x14ac:dyDescent="0.25">
      <c r="A1051">
        <v>3</v>
      </c>
      <c r="B1051">
        <v>315</v>
      </c>
      <c r="C1051" t="s">
        <v>37</v>
      </c>
      <c r="D1051">
        <v>12</v>
      </c>
      <c r="E1051" t="s">
        <v>21</v>
      </c>
      <c r="F1051">
        <v>2019</v>
      </c>
      <c r="G1051" t="s">
        <v>13</v>
      </c>
      <c r="H1051">
        <f>VLOOKUP(Table1[[#This Row],[end_use_level2]],Table2[#All],3,0)</f>
        <v>1</v>
      </c>
      <c r="I1051" t="str">
        <f>VLOOKUP(Table1[[#This Row],[id_end_use]],Table3[#All],2,0)</f>
        <v>appliance</v>
      </c>
      <c r="J1051">
        <f>VLOOKUP(Table1[[#This Row],[end_use_level2]],Table2[#All],2,0)</f>
        <v>2</v>
      </c>
      <c r="K1051" t="s">
        <v>6</v>
      </c>
      <c r="L1051">
        <v>0</v>
      </c>
    </row>
    <row r="1052" spans="1:12" x14ac:dyDescent="0.25">
      <c r="A1052">
        <v>3</v>
      </c>
      <c r="B1052">
        <v>315</v>
      </c>
      <c r="C1052" t="s">
        <v>37</v>
      </c>
      <c r="D1052">
        <v>12</v>
      </c>
      <c r="E1052" t="s">
        <v>21</v>
      </c>
      <c r="F1052">
        <v>2019</v>
      </c>
      <c r="G1052" t="s">
        <v>13</v>
      </c>
      <c r="H1052">
        <f>VLOOKUP(Table1[[#This Row],[end_use_level2]],Table2[#All],3,0)</f>
        <v>1</v>
      </c>
      <c r="I1052" t="str">
        <f>VLOOKUP(Table1[[#This Row],[id_end_use]],Table3[#All],2,0)</f>
        <v>appliance</v>
      </c>
      <c r="J1052">
        <f>VLOOKUP(Table1[[#This Row],[end_use_level2]],Table2[#All],2,0)</f>
        <v>3</v>
      </c>
      <c r="K1052" t="s">
        <v>7</v>
      </c>
      <c r="L1052">
        <v>0</v>
      </c>
    </row>
    <row r="1053" spans="1:12" x14ac:dyDescent="0.25">
      <c r="A1053">
        <v>3</v>
      </c>
      <c r="B1053">
        <v>315</v>
      </c>
      <c r="C1053" t="s">
        <v>37</v>
      </c>
      <c r="D1053">
        <v>12</v>
      </c>
      <c r="E1053" t="s">
        <v>21</v>
      </c>
      <c r="F1053">
        <v>2019</v>
      </c>
      <c r="G1053" t="s">
        <v>13</v>
      </c>
      <c r="H1053">
        <f>VLOOKUP(Table1[[#This Row],[end_use_level2]],Table2[#All],3,0)</f>
        <v>4</v>
      </c>
      <c r="I1053" t="str">
        <f>VLOOKUP(Table1[[#This Row],[id_end_use]],Table3[#All],2,0)</f>
        <v>domestic hot water</v>
      </c>
      <c r="J1053">
        <f>VLOOKUP(Table1[[#This Row],[end_use_level2]],Table2[#All],2,0)</f>
        <v>4</v>
      </c>
      <c r="K1053" t="s">
        <v>8</v>
      </c>
      <c r="L1053">
        <v>35315741.352614038</v>
      </c>
    </row>
    <row r="1054" spans="1:12" x14ac:dyDescent="0.25">
      <c r="A1054">
        <v>3</v>
      </c>
      <c r="B1054">
        <v>315</v>
      </c>
      <c r="C1054" t="s">
        <v>37</v>
      </c>
      <c r="D1054">
        <v>12</v>
      </c>
      <c r="E1054" t="s">
        <v>21</v>
      </c>
      <c r="F1054">
        <v>2019</v>
      </c>
      <c r="G1054" t="s">
        <v>13</v>
      </c>
      <c r="H1054">
        <f>VLOOKUP(Table1[[#This Row],[end_use_level2]],Table2[#All],3,0)</f>
        <v>1</v>
      </c>
      <c r="I1054" t="str">
        <f>VLOOKUP(Table1[[#This Row],[id_end_use]],Table3[#All],2,0)</f>
        <v>appliance</v>
      </c>
      <c r="J1054">
        <f>VLOOKUP(Table1[[#This Row],[end_use_level2]],Table2[#All],2,0)</f>
        <v>5</v>
      </c>
      <c r="K1054" t="s">
        <v>9</v>
      </c>
      <c r="L1054">
        <v>0</v>
      </c>
    </row>
    <row r="1055" spans="1:12" x14ac:dyDescent="0.25">
      <c r="A1055">
        <v>3</v>
      </c>
      <c r="B1055">
        <v>315</v>
      </c>
      <c r="C1055" t="s">
        <v>37</v>
      </c>
      <c r="D1055">
        <v>12</v>
      </c>
      <c r="E1055" t="s">
        <v>21</v>
      </c>
      <c r="F1055">
        <v>2019</v>
      </c>
      <c r="G1055" t="s">
        <v>13</v>
      </c>
      <c r="H1055">
        <f>VLOOKUP(Table1[[#This Row],[end_use_level2]],Table2[#All],3,0)</f>
        <v>3</v>
      </c>
      <c r="I1055" t="str">
        <f>VLOOKUP(Table1[[#This Row],[id_end_use]],Table3[#All],2,0)</f>
        <v>space heating</v>
      </c>
      <c r="J1055">
        <f>VLOOKUP(Table1[[#This Row],[end_use_level2]],Table2[#All],2,0)</f>
        <v>6</v>
      </c>
      <c r="K1055" t="s">
        <v>10</v>
      </c>
      <c r="L1055">
        <v>35081350.538952358</v>
      </c>
    </row>
    <row r="1056" spans="1:12" x14ac:dyDescent="0.25">
      <c r="A1056">
        <v>3</v>
      </c>
      <c r="B1056">
        <v>315</v>
      </c>
      <c r="C1056" t="s">
        <v>37</v>
      </c>
      <c r="D1056">
        <v>12</v>
      </c>
      <c r="E1056" t="s">
        <v>21</v>
      </c>
      <c r="F1056">
        <v>2019</v>
      </c>
      <c r="G1056" t="s">
        <v>13</v>
      </c>
      <c r="H1056">
        <f>VLOOKUP(Table1[[#This Row],[end_use_level2]],Table2[#All],3,0)</f>
        <v>1</v>
      </c>
      <c r="I1056" t="str">
        <f>VLOOKUP(Table1[[#This Row],[id_end_use]],Table3[#All],2,0)</f>
        <v>appliance</v>
      </c>
      <c r="J1056">
        <f>VLOOKUP(Table1[[#This Row],[end_use_level2]],Table2[#All],2,0)</f>
        <v>7</v>
      </c>
      <c r="K1056" t="s">
        <v>11</v>
      </c>
      <c r="L1056">
        <v>0</v>
      </c>
    </row>
    <row r="1057" spans="1:12" x14ac:dyDescent="0.25">
      <c r="A1057">
        <v>3</v>
      </c>
      <c r="B1057">
        <v>315</v>
      </c>
      <c r="C1057" t="s">
        <v>37</v>
      </c>
      <c r="D1057">
        <v>12</v>
      </c>
      <c r="E1057" t="s">
        <v>21</v>
      </c>
      <c r="F1057">
        <v>2019</v>
      </c>
      <c r="G1057" t="s">
        <v>13</v>
      </c>
      <c r="H1057">
        <f>VLOOKUP(Table1[[#This Row],[end_use_level2]],Table2[#All],3,0)</f>
        <v>2</v>
      </c>
      <c r="I1057" t="str">
        <f>VLOOKUP(Table1[[#This Row],[id_end_use]],Table3[#All],2,0)</f>
        <v>space cooling</v>
      </c>
      <c r="J1057">
        <f>VLOOKUP(Table1[[#This Row],[end_use_level2]],Table2[#All],2,0)</f>
        <v>8</v>
      </c>
      <c r="K1057" t="s">
        <v>12</v>
      </c>
      <c r="L1057">
        <v>0</v>
      </c>
    </row>
    <row r="1058" spans="1:12" x14ac:dyDescent="0.25">
      <c r="A1058">
        <v>3</v>
      </c>
      <c r="B1058">
        <v>315</v>
      </c>
      <c r="C1058" t="s">
        <v>37</v>
      </c>
      <c r="D1058">
        <v>14</v>
      </c>
      <c r="E1058" t="s">
        <v>23</v>
      </c>
      <c r="F1058">
        <v>2019</v>
      </c>
      <c r="G1058" t="s">
        <v>13</v>
      </c>
      <c r="H1058">
        <f>VLOOKUP(Table1[[#This Row],[end_use_level2]],Table2[#All],3,0)</f>
        <v>1</v>
      </c>
      <c r="I1058" t="str">
        <f>VLOOKUP(Table1[[#This Row],[id_end_use]],Table3[#All],2,0)</f>
        <v>appliance</v>
      </c>
      <c r="J1058">
        <f>VLOOKUP(Table1[[#This Row],[end_use_level2]],Table2[#All],2,0)</f>
        <v>1</v>
      </c>
      <c r="K1058" t="s">
        <v>5</v>
      </c>
      <c r="L1058">
        <v>0</v>
      </c>
    </row>
    <row r="1059" spans="1:12" x14ac:dyDescent="0.25">
      <c r="A1059">
        <v>3</v>
      </c>
      <c r="B1059">
        <v>315</v>
      </c>
      <c r="C1059" t="s">
        <v>37</v>
      </c>
      <c r="D1059">
        <v>14</v>
      </c>
      <c r="E1059" t="s">
        <v>23</v>
      </c>
      <c r="F1059">
        <v>2019</v>
      </c>
      <c r="G1059" t="s">
        <v>13</v>
      </c>
      <c r="H1059">
        <f>VLOOKUP(Table1[[#This Row],[end_use_level2]],Table2[#All],3,0)</f>
        <v>1</v>
      </c>
      <c r="I1059" t="str">
        <f>VLOOKUP(Table1[[#This Row],[id_end_use]],Table3[#All],2,0)</f>
        <v>appliance</v>
      </c>
      <c r="J1059">
        <f>VLOOKUP(Table1[[#This Row],[end_use_level2]],Table2[#All],2,0)</f>
        <v>2</v>
      </c>
      <c r="K1059" t="s">
        <v>6</v>
      </c>
      <c r="L1059">
        <v>0</v>
      </c>
    </row>
    <row r="1060" spans="1:12" x14ac:dyDescent="0.25">
      <c r="A1060">
        <v>3</v>
      </c>
      <c r="B1060">
        <v>315</v>
      </c>
      <c r="C1060" t="s">
        <v>37</v>
      </c>
      <c r="D1060">
        <v>14</v>
      </c>
      <c r="E1060" t="s">
        <v>23</v>
      </c>
      <c r="F1060">
        <v>2019</v>
      </c>
      <c r="G1060" t="s">
        <v>13</v>
      </c>
      <c r="H1060">
        <f>VLOOKUP(Table1[[#This Row],[end_use_level2]],Table2[#All],3,0)</f>
        <v>1</v>
      </c>
      <c r="I1060" t="str">
        <f>VLOOKUP(Table1[[#This Row],[id_end_use]],Table3[#All],2,0)</f>
        <v>appliance</v>
      </c>
      <c r="J1060">
        <f>VLOOKUP(Table1[[#This Row],[end_use_level2]],Table2[#All],2,0)</f>
        <v>3</v>
      </c>
      <c r="K1060" t="s">
        <v>7</v>
      </c>
      <c r="L1060">
        <v>0</v>
      </c>
    </row>
    <row r="1061" spans="1:12" x14ac:dyDescent="0.25">
      <c r="A1061">
        <v>3</v>
      </c>
      <c r="B1061">
        <v>315</v>
      </c>
      <c r="C1061" t="s">
        <v>37</v>
      </c>
      <c r="D1061">
        <v>14</v>
      </c>
      <c r="E1061" t="s">
        <v>23</v>
      </c>
      <c r="F1061">
        <v>2019</v>
      </c>
      <c r="G1061" t="s">
        <v>13</v>
      </c>
      <c r="H1061">
        <f>VLOOKUP(Table1[[#This Row],[end_use_level2]],Table2[#All],3,0)</f>
        <v>4</v>
      </c>
      <c r="I1061" t="str">
        <f>VLOOKUP(Table1[[#This Row],[id_end_use]],Table3[#All],2,0)</f>
        <v>domestic hot water</v>
      </c>
      <c r="J1061">
        <f>VLOOKUP(Table1[[#This Row],[end_use_level2]],Table2[#All],2,0)</f>
        <v>4</v>
      </c>
      <c r="K1061" t="s">
        <v>8</v>
      </c>
      <c r="L1061">
        <v>18097737.114788525</v>
      </c>
    </row>
    <row r="1062" spans="1:12" x14ac:dyDescent="0.25">
      <c r="A1062">
        <v>3</v>
      </c>
      <c r="B1062">
        <v>315</v>
      </c>
      <c r="C1062" t="s">
        <v>37</v>
      </c>
      <c r="D1062">
        <v>14</v>
      </c>
      <c r="E1062" t="s">
        <v>23</v>
      </c>
      <c r="F1062">
        <v>2019</v>
      </c>
      <c r="G1062" t="s">
        <v>13</v>
      </c>
      <c r="H1062">
        <f>VLOOKUP(Table1[[#This Row],[end_use_level2]],Table2[#All],3,0)</f>
        <v>1</v>
      </c>
      <c r="I1062" t="str">
        <f>VLOOKUP(Table1[[#This Row],[id_end_use]],Table3[#All],2,0)</f>
        <v>appliance</v>
      </c>
      <c r="J1062">
        <f>VLOOKUP(Table1[[#This Row],[end_use_level2]],Table2[#All],2,0)</f>
        <v>5</v>
      </c>
      <c r="K1062" t="s">
        <v>9</v>
      </c>
      <c r="L1062">
        <v>0</v>
      </c>
    </row>
    <row r="1063" spans="1:12" x14ac:dyDescent="0.25">
      <c r="A1063">
        <v>3</v>
      </c>
      <c r="B1063">
        <v>315</v>
      </c>
      <c r="C1063" t="s">
        <v>37</v>
      </c>
      <c r="D1063">
        <v>14</v>
      </c>
      <c r="E1063" t="s">
        <v>23</v>
      </c>
      <c r="F1063">
        <v>2019</v>
      </c>
      <c r="G1063" t="s">
        <v>13</v>
      </c>
      <c r="H1063">
        <f>VLOOKUP(Table1[[#This Row],[end_use_level2]],Table2[#All],3,0)</f>
        <v>3</v>
      </c>
      <c r="I1063" t="str">
        <f>VLOOKUP(Table1[[#This Row],[id_end_use]],Table3[#All],2,0)</f>
        <v>space heating</v>
      </c>
      <c r="J1063">
        <f>VLOOKUP(Table1[[#This Row],[end_use_level2]],Table2[#All],2,0)</f>
        <v>6</v>
      </c>
      <c r="K1063" t="s">
        <v>10</v>
      </c>
      <c r="L1063">
        <v>1787690.6961733759</v>
      </c>
    </row>
    <row r="1064" spans="1:12" x14ac:dyDescent="0.25">
      <c r="A1064">
        <v>3</v>
      </c>
      <c r="B1064">
        <v>315</v>
      </c>
      <c r="C1064" t="s">
        <v>37</v>
      </c>
      <c r="D1064">
        <v>14</v>
      </c>
      <c r="E1064" t="s">
        <v>23</v>
      </c>
      <c r="F1064">
        <v>2019</v>
      </c>
      <c r="G1064" t="s">
        <v>13</v>
      </c>
      <c r="H1064">
        <f>VLOOKUP(Table1[[#This Row],[end_use_level2]],Table2[#All],3,0)</f>
        <v>1</v>
      </c>
      <c r="I1064" t="str">
        <f>VLOOKUP(Table1[[#This Row],[id_end_use]],Table3[#All],2,0)</f>
        <v>appliance</v>
      </c>
      <c r="J1064">
        <f>VLOOKUP(Table1[[#This Row],[end_use_level2]],Table2[#All],2,0)</f>
        <v>7</v>
      </c>
      <c r="K1064" t="s">
        <v>11</v>
      </c>
      <c r="L1064">
        <v>0</v>
      </c>
    </row>
    <row r="1065" spans="1:12" x14ac:dyDescent="0.25">
      <c r="A1065">
        <v>3</v>
      </c>
      <c r="B1065">
        <v>315</v>
      </c>
      <c r="C1065" t="s">
        <v>37</v>
      </c>
      <c r="D1065">
        <v>14</v>
      </c>
      <c r="E1065" t="s">
        <v>23</v>
      </c>
      <c r="F1065">
        <v>2019</v>
      </c>
      <c r="G1065" t="s">
        <v>13</v>
      </c>
      <c r="H1065">
        <f>VLOOKUP(Table1[[#This Row],[end_use_level2]],Table2[#All],3,0)</f>
        <v>2</v>
      </c>
      <c r="I1065" t="str">
        <f>VLOOKUP(Table1[[#This Row],[id_end_use]],Table3[#All],2,0)</f>
        <v>space cooling</v>
      </c>
      <c r="J1065">
        <f>VLOOKUP(Table1[[#This Row],[end_use_level2]],Table2[#All],2,0)</f>
        <v>8</v>
      </c>
      <c r="K1065" t="s">
        <v>12</v>
      </c>
      <c r="L1065">
        <v>0</v>
      </c>
    </row>
    <row r="1066" spans="1:12" x14ac:dyDescent="0.25">
      <c r="A1066">
        <v>3</v>
      </c>
      <c r="B1066">
        <v>315</v>
      </c>
      <c r="C1066" t="s">
        <v>37</v>
      </c>
      <c r="D1066">
        <v>13</v>
      </c>
      <c r="E1066" t="s">
        <v>22</v>
      </c>
      <c r="F1066">
        <v>2019</v>
      </c>
      <c r="G1066" t="s">
        <v>13</v>
      </c>
      <c r="H1066">
        <f>VLOOKUP(Table1[[#This Row],[end_use_level2]],Table2[#All],3,0)</f>
        <v>1</v>
      </c>
      <c r="I1066" t="str">
        <f>VLOOKUP(Table1[[#This Row],[id_end_use]],Table3[#All],2,0)</f>
        <v>appliance</v>
      </c>
      <c r="J1066">
        <f>VLOOKUP(Table1[[#This Row],[end_use_level2]],Table2[#All],2,0)</f>
        <v>1</v>
      </c>
      <c r="K1066" t="s">
        <v>5</v>
      </c>
      <c r="L1066">
        <v>0</v>
      </c>
    </row>
    <row r="1067" spans="1:12" x14ac:dyDescent="0.25">
      <c r="A1067">
        <v>3</v>
      </c>
      <c r="B1067">
        <v>315</v>
      </c>
      <c r="C1067" t="s">
        <v>37</v>
      </c>
      <c r="D1067">
        <v>13</v>
      </c>
      <c r="E1067" t="s">
        <v>22</v>
      </c>
      <c r="F1067">
        <v>2019</v>
      </c>
      <c r="G1067" t="s">
        <v>13</v>
      </c>
      <c r="H1067">
        <f>VLOOKUP(Table1[[#This Row],[end_use_level2]],Table2[#All],3,0)</f>
        <v>1</v>
      </c>
      <c r="I1067" t="str">
        <f>VLOOKUP(Table1[[#This Row],[id_end_use]],Table3[#All],2,0)</f>
        <v>appliance</v>
      </c>
      <c r="J1067">
        <f>VLOOKUP(Table1[[#This Row],[end_use_level2]],Table2[#All],2,0)</f>
        <v>2</v>
      </c>
      <c r="K1067" t="s">
        <v>6</v>
      </c>
      <c r="L1067">
        <v>0</v>
      </c>
    </row>
    <row r="1068" spans="1:12" x14ac:dyDescent="0.25">
      <c r="A1068">
        <v>3</v>
      </c>
      <c r="B1068">
        <v>315</v>
      </c>
      <c r="C1068" t="s">
        <v>37</v>
      </c>
      <c r="D1068">
        <v>13</v>
      </c>
      <c r="E1068" t="s">
        <v>22</v>
      </c>
      <c r="F1068">
        <v>2019</v>
      </c>
      <c r="G1068" t="s">
        <v>13</v>
      </c>
      <c r="H1068">
        <f>VLOOKUP(Table1[[#This Row],[end_use_level2]],Table2[#All],3,0)</f>
        <v>1</v>
      </c>
      <c r="I1068" t="str">
        <f>VLOOKUP(Table1[[#This Row],[id_end_use]],Table3[#All],2,0)</f>
        <v>appliance</v>
      </c>
      <c r="J1068">
        <f>VLOOKUP(Table1[[#This Row],[end_use_level2]],Table2[#All],2,0)</f>
        <v>3</v>
      </c>
      <c r="K1068" t="s">
        <v>7</v>
      </c>
      <c r="L1068">
        <v>0</v>
      </c>
    </row>
    <row r="1069" spans="1:12" x14ac:dyDescent="0.25">
      <c r="A1069">
        <v>3</v>
      </c>
      <c r="B1069">
        <v>315</v>
      </c>
      <c r="C1069" t="s">
        <v>37</v>
      </c>
      <c r="D1069">
        <v>13</v>
      </c>
      <c r="E1069" t="s">
        <v>22</v>
      </c>
      <c r="F1069">
        <v>2019</v>
      </c>
      <c r="G1069" t="s">
        <v>13</v>
      </c>
      <c r="H1069">
        <f>VLOOKUP(Table1[[#This Row],[end_use_level2]],Table2[#All],3,0)</f>
        <v>4</v>
      </c>
      <c r="I1069" t="str">
        <f>VLOOKUP(Table1[[#This Row],[id_end_use]],Table3[#All],2,0)</f>
        <v>domestic hot water</v>
      </c>
      <c r="J1069">
        <f>VLOOKUP(Table1[[#This Row],[end_use_level2]],Table2[#All],2,0)</f>
        <v>4</v>
      </c>
      <c r="K1069" t="s">
        <v>8</v>
      </c>
      <c r="L1069">
        <v>5810279.1329501169</v>
      </c>
    </row>
    <row r="1070" spans="1:12" x14ac:dyDescent="0.25">
      <c r="A1070">
        <v>3</v>
      </c>
      <c r="B1070">
        <v>315</v>
      </c>
      <c r="C1070" t="s">
        <v>37</v>
      </c>
      <c r="D1070">
        <v>13</v>
      </c>
      <c r="E1070" t="s">
        <v>22</v>
      </c>
      <c r="F1070">
        <v>2019</v>
      </c>
      <c r="G1070" t="s">
        <v>13</v>
      </c>
      <c r="H1070">
        <f>VLOOKUP(Table1[[#This Row],[end_use_level2]],Table2[#All],3,0)</f>
        <v>1</v>
      </c>
      <c r="I1070" t="str">
        <f>VLOOKUP(Table1[[#This Row],[id_end_use]],Table3[#All],2,0)</f>
        <v>appliance</v>
      </c>
      <c r="J1070">
        <f>VLOOKUP(Table1[[#This Row],[end_use_level2]],Table2[#All],2,0)</f>
        <v>5</v>
      </c>
      <c r="K1070" t="s">
        <v>9</v>
      </c>
      <c r="L1070">
        <v>17252540.02263305</v>
      </c>
    </row>
    <row r="1071" spans="1:12" x14ac:dyDescent="0.25">
      <c r="A1071">
        <v>3</v>
      </c>
      <c r="B1071">
        <v>315</v>
      </c>
      <c r="C1071" t="s">
        <v>37</v>
      </c>
      <c r="D1071">
        <v>13</v>
      </c>
      <c r="E1071" t="s">
        <v>22</v>
      </c>
      <c r="F1071">
        <v>2019</v>
      </c>
      <c r="G1071" t="s">
        <v>13</v>
      </c>
      <c r="H1071">
        <f>VLOOKUP(Table1[[#This Row],[end_use_level2]],Table2[#All],3,0)</f>
        <v>3</v>
      </c>
      <c r="I1071" t="str">
        <f>VLOOKUP(Table1[[#This Row],[id_end_use]],Table3[#All],2,0)</f>
        <v>space heating</v>
      </c>
      <c r="J1071">
        <f>VLOOKUP(Table1[[#This Row],[end_use_level2]],Table2[#All],2,0)</f>
        <v>6</v>
      </c>
      <c r="K1071" t="s">
        <v>10</v>
      </c>
      <c r="L1071">
        <v>87367828.695483953</v>
      </c>
    </row>
    <row r="1072" spans="1:12" x14ac:dyDescent="0.25">
      <c r="A1072">
        <v>3</v>
      </c>
      <c r="B1072">
        <v>315</v>
      </c>
      <c r="C1072" t="s">
        <v>37</v>
      </c>
      <c r="D1072">
        <v>13</v>
      </c>
      <c r="E1072" t="s">
        <v>22</v>
      </c>
      <c r="F1072">
        <v>2019</v>
      </c>
      <c r="G1072" t="s">
        <v>13</v>
      </c>
      <c r="H1072">
        <f>VLOOKUP(Table1[[#This Row],[end_use_level2]],Table2[#All],3,0)</f>
        <v>1</v>
      </c>
      <c r="I1072" t="str">
        <f>VLOOKUP(Table1[[#This Row],[id_end_use]],Table3[#All],2,0)</f>
        <v>appliance</v>
      </c>
      <c r="J1072">
        <f>VLOOKUP(Table1[[#This Row],[end_use_level2]],Table2[#All],2,0)</f>
        <v>7</v>
      </c>
      <c r="K1072" t="s">
        <v>11</v>
      </c>
      <c r="L1072">
        <v>0</v>
      </c>
    </row>
    <row r="1073" spans="1:12" x14ac:dyDescent="0.25">
      <c r="A1073">
        <v>3</v>
      </c>
      <c r="B1073">
        <v>315</v>
      </c>
      <c r="C1073" t="s">
        <v>37</v>
      </c>
      <c r="D1073">
        <v>13</v>
      </c>
      <c r="E1073" t="s">
        <v>22</v>
      </c>
      <c r="F1073">
        <v>2019</v>
      </c>
      <c r="G1073" t="s">
        <v>13</v>
      </c>
      <c r="H1073">
        <f>VLOOKUP(Table1[[#This Row],[end_use_level2]],Table2[#All],3,0)</f>
        <v>2</v>
      </c>
      <c r="I1073" t="str">
        <f>VLOOKUP(Table1[[#This Row],[id_end_use]],Table3[#All],2,0)</f>
        <v>space cooling</v>
      </c>
      <c r="J1073">
        <f>VLOOKUP(Table1[[#This Row],[end_use_level2]],Table2[#All],2,0)</f>
        <v>8</v>
      </c>
      <c r="K1073" t="s">
        <v>12</v>
      </c>
      <c r="L1073">
        <v>0</v>
      </c>
    </row>
    <row r="1074" spans="1:12" x14ac:dyDescent="0.25">
      <c r="A1074">
        <v>3</v>
      </c>
      <c r="B1074">
        <v>315</v>
      </c>
      <c r="C1074" t="s">
        <v>37</v>
      </c>
      <c r="D1074">
        <v>1</v>
      </c>
      <c r="E1074" t="s">
        <v>15</v>
      </c>
      <c r="F1074">
        <v>2019</v>
      </c>
      <c r="G1074" t="s">
        <v>13</v>
      </c>
      <c r="H1074">
        <f>VLOOKUP(Table1[[#This Row],[end_use_level2]],Table2[#All],3,0)</f>
        <v>1</v>
      </c>
      <c r="I1074" t="str">
        <f>VLOOKUP(Table1[[#This Row],[id_end_use]],Table3[#All],2,0)</f>
        <v>appliance</v>
      </c>
      <c r="J1074">
        <f>VLOOKUP(Table1[[#This Row],[end_use_level2]],Table2[#All],2,0)</f>
        <v>1</v>
      </c>
      <c r="K1074" t="s">
        <v>5</v>
      </c>
      <c r="L1074">
        <v>509419885.18577188</v>
      </c>
    </row>
    <row r="1075" spans="1:12" x14ac:dyDescent="0.25">
      <c r="A1075">
        <v>3</v>
      </c>
      <c r="B1075">
        <v>315</v>
      </c>
      <c r="C1075" t="s">
        <v>37</v>
      </c>
      <c r="D1075">
        <v>1</v>
      </c>
      <c r="E1075" t="s">
        <v>15</v>
      </c>
      <c r="F1075">
        <v>2019</v>
      </c>
      <c r="G1075" t="s">
        <v>13</v>
      </c>
      <c r="H1075">
        <f>VLOOKUP(Table1[[#This Row],[end_use_level2]],Table2[#All],3,0)</f>
        <v>1</v>
      </c>
      <c r="I1075" t="str">
        <f>VLOOKUP(Table1[[#This Row],[id_end_use]],Table3[#All],2,0)</f>
        <v>appliance</v>
      </c>
      <c r="J1075">
        <f>VLOOKUP(Table1[[#This Row],[end_use_level2]],Table2[#All],2,0)</f>
        <v>2</v>
      </c>
      <c r="K1075" t="s">
        <v>6</v>
      </c>
      <c r="L1075">
        <v>525797462.33834028</v>
      </c>
    </row>
    <row r="1076" spans="1:12" x14ac:dyDescent="0.25">
      <c r="A1076">
        <v>3</v>
      </c>
      <c r="B1076">
        <v>315</v>
      </c>
      <c r="C1076" t="s">
        <v>37</v>
      </c>
      <c r="D1076">
        <v>1</v>
      </c>
      <c r="E1076" t="s">
        <v>15</v>
      </c>
      <c r="F1076">
        <v>2019</v>
      </c>
      <c r="G1076" t="s">
        <v>13</v>
      </c>
      <c r="H1076">
        <f>VLOOKUP(Table1[[#This Row],[end_use_level2]],Table2[#All],3,0)</f>
        <v>1</v>
      </c>
      <c r="I1076" t="str">
        <f>VLOOKUP(Table1[[#This Row],[id_end_use]],Table3[#All],2,0)</f>
        <v>appliance</v>
      </c>
      <c r="J1076">
        <f>VLOOKUP(Table1[[#This Row],[end_use_level2]],Table2[#All],2,0)</f>
        <v>3</v>
      </c>
      <c r="K1076" t="s">
        <v>7</v>
      </c>
      <c r="L1076">
        <v>96001603.77908209</v>
      </c>
    </row>
    <row r="1077" spans="1:12" x14ac:dyDescent="0.25">
      <c r="A1077">
        <v>3</v>
      </c>
      <c r="B1077">
        <v>315</v>
      </c>
      <c r="C1077" t="s">
        <v>37</v>
      </c>
      <c r="D1077">
        <v>1</v>
      </c>
      <c r="E1077" t="s">
        <v>15</v>
      </c>
      <c r="F1077">
        <v>2019</v>
      </c>
      <c r="G1077" t="s">
        <v>13</v>
      </c>
      <c r="H1077">
        <f>VLOOKUP(Table1[[#This Row],[end_use_level2]],Table2[#All],3,0)</f>
        <v>4</v>
      </c>
      <c r="I1077" t="str">
        <f>VLOOKUP(Table1[[#This Row],[id_end_use]],Table3[#All],2,0)</f>
        <v>domestic hot water</v>
      </c>
      <c r="J1077">
        <f>VLOOKUP(Table1[[#This Row],[end_use_level2]],Table2[#All],2,0)</f>
        <v>4</v>
      </c>
      <c r="K1077" t="s">
        <v>8</v>
      </c>
      <c r="L1077">
        <v>5987528.499730953</v>
      </c>
    </row>
    <row r="1078" spans="1:12" x14ac:dyDescent="0.25">
      <c r="A1078">
        <v>3</v>
      </c>
      <c r="B1078">
        <v>315</v>
      </c>
      <c r="C1078" t="s">
        <v>37</v>
      </c>
      <c r="D1078">
        <v>1</v>
      </c>
      <c r="E1078" t="s">
        <v>15</v>
      </c>
      <c r="F1078">
        <v>2019</v>
      </c>
      <c r="G1078" t="s">
        <v>13</v>
      </c>
      <c r="H1078">
        <f>VLOOKUP(Table1[[#This Row],[end_use_level2]],Table2[#All],3,0)</f>
        <v>1</v>
      </c>
      <c r="I1078" t="str">
        <f>VLOOKUP(Table1[[#This Row],[id_end_use]],Table3[#All],2,0)</f>
        <v>appliance</v>
      </c>
      <c r="J1078">
        <f>VLOOKUP(Table1[[#This Row],[end_use_level2]],Table2[#All],2,0)</f>
        <v>5</v>
      </c>
      <c r="K1078" t="s">
        <v>9</v>
      </c>
      <c r="L1078">
        <v>163636349.37788916</v>
      </c>
    </row>
    <row r="1079" spans="1:12" x14ac:dyDescent="0.25">
      <c r="A1079">
        <v>3</v>
      </c>
      <c r="B1079">
        <v>315</v>
      </c>
      <c r="C1079" t="s">
        <v>37</v>
      </c>
      <c r="D1079">
        <v>1</v>
      </c>
      <c r="E1079" t="s">
        <v>15</v>
      </c>
      <c r="F1079">
        <v>2019</v>
      </c>
      <c r="G1079" t="s">
        <v>13</v>
      </c>
      <c r="H1079">
        <f>VLOOKUP(Table1[[#This Row],[end_use_level2]],Table2[#All],3,0)</f>
        <v>3</v>
      </c>
      <c r="I1079" t="str">
        <f>VLOOKUP(Table1[[#This Row],[id_end_use]],Table3[#All],2,0)</f>
        <v>space heating</v>
      </c>
      <c r="J1079">
        <f>VLOOKUP(Table1[[#This Row],[end_use_level2]],Table2[#All],2,0)</f>
        <v>6</v>
      </c>
      <c r="K1079" t="s">
        <v>10</v>
      </c>
      <c r="L1079">
        <v>68121974.222101659</v>
      </c>
    </row>
    <row r="1080" spans="1:12" x14ac:dyDescent="0.25">
      <c r="A1080">
        <v>3</v>
      </c>
      <c r="B1080">
        <v>315</v>
      </c>
      <c r="C1080" t="s">
        <v>37</v>
      </c>
      <c r="D1080">
        <v>1</v>
      </c>
      <c r="E1080" t="s">
        <v>15</v>
      </c>
      <c r="F1080">
        <v>2019</v>
      </c>
      <c r="G1080" t="s">
        <v>13</v>
      </c>
      <c r="H1080">
        <f>VLOOKUP(Table1[[#This Row],[end_use_level2]],Table2[#All],3,0)</f>
        <v>1</v>
      </c>
      <c r="I1080" t="str">
        <f>VLOOKUP(Table1[[#This Row],[id_end_use]],Table3[#All],2,0)</f>
        <v>appliance</v>
      </c>
      <c r="J1080">
        <f>VLOOKUP(Table1[[#This Row],[end_use_level2]],Table2[#All],2,0)</f>
        <v>7</v>
      </c>
      <c r="K1080" t="s">
        <v>11</v>
      </c>
      <c r="L1080">
        <v>39074588.669752412</v>
      </c>
    </row>
    <row r="1081" spans="1:12" x14ac:dyDescent="0.25">
      <c r="A1081">
        <v>3</v>
      </c>
      <c r="B1081">
        <v>315</v>
      </c>
      <c r="C1081" t="s">
        <v>37</v>
      </c>
      <c r="D1081">
        <v>1</v>
      </c>
      <c r="E1081" t="s">
        <v>15</v>
      </c>
      <c r="F1081">
        <v>2019</v>
      </c>
      <c r="G1081" t="s">
        <v>13</v>
      </c>
      <c r="H1081">
        <f>VLOOKUP(Table1[[#This Row],[end_use_level2]],Table2[#All],3,0)</f>
        <v>2</v>
      </c>
      <c r="I1081" t="str">
        <f>VLOOKUP(Table1[[#This Row],[id_end_use]],Table3[#All],2,0)</f>
        <v>space cooling</v>
      </c>
      <c r="J1081">
        <f>VLOOKUP(Table1[[#This Row],[end_use_level2]],Table2[#All],2,0)</f>
        <v>8</v>
      </c>
      <c r="K1081" t="s">
        <v>12</v>
      </c>
      <c r="L1081">
        <v>168264233.96563289</v>
      </c>
    </row>
    <row r="1082" spans="1:12" x14ac:dyDescent="0.25">
      <c r="A1082">
        <v>3</v>
      </c>
      <c r="B1082">
        <v>316</v>
      </c>
      <c r="C1082" t="s">
        <v>38</v>
      </c>
      <c r="D1082">
        <v>3</v>
      </c>
      <c r="E1082" t="s">
        <v>17</v>
      </c>
      <c r="F1082">
        <v>2019</v>
      </c>
      <c r="G1082" t="s">
        <v>13</v>
      </c>
      <c r="H1082">
        <f>VLOOKUP(Table1[[#This Row],[end_use_level2]],Table2[#All],3,0)</f>
        <v>1</v>
      </c>
      <c r="I1082" t="str">
        <f>VLOOKUP(Table1[[#This Row],[id_end_use]],Table3[#All],2,0)</f>
        <v>appliance</v>
      </c>
      <c r="J1082">
        <f>VLOOKUP(Table1[[#This Row],[end_use_level2]],Table2[#All],2,0)</f>
        <v>1</v>
      </c>
      <c r="K1082" t="s">
        <v>5</v>
      </c>
      <c r="L1082">
        <v>0</v>
      </c>
    </row>
    <row r="1083" spans="1:12" x14ac:dyDescent="0.25">
      <c r="A1083">
        <v>3</v>
      </c>
      <c r="B1083">
        <v>316</v>
      </c>
      <c r="C1083" t="s">
        <v>38</v>
      </c>
      <c r="D1083">
        <v>3</v>
      </c>
      <c r="E1083" t="s">
        <v>17</v>
      </c>
      <c r="F1083">
        <v>2019</v>
      </c>
      <c r="G1083" t="s">
        <v>13</v>
      </c>
      <c r="H1083">
        <f>VLOOKUP(Table1[[#This Row],[end_use_level2]],Table2[#All],3,0)</f>
        <v>1</v>
      </c>
      <c r="I1083" t="str">
        <f>VLOOKUP(Table1[[#This Row],[id_end_use]],Table3[#All],2,0)</f>
        <v>appliance</v>
      </c>
      <c r="J1083">
        <f>VLOOKUP(Table1[[#This Row],[end_use_level2]],Table2[#All],2,0)</f>
        <v>2</v>
      </c>
      <c r="K1083" t="s">
        <v>6</v>
      </c>
      <c r="L1083">
        <v>0</v>
      </c>
    </row>
    <row r="1084" spans="1:12" x14ac:dyDescent="0.25">
      <c r="A1084">
        <v>3</v>
      </c>
      <c r="B1084">
        <v>316</v>
      </c>
      <c r="C1084" t="s">
        <v>38</v>
      </c>
      <c r="D1084">
        <v>3</v>
      </c>
      <c r="E1084" t="s">
        <v>17</v>
      </c>
      <c r="F1084">
        <v>2019</v>
      </c>
      <c r="G1084" t="s">
        <v>13</v>
      </c>
      <c r="H1084">
        <f>VLOOKUP(Table1[[#This Row],[end_use_level2]],Table2[#All],3,0)</f>
        <v>1</v>
      </c>
      <c r="I1084" t="str">
        <f>VLOOKUP(Table1[[#This Row],[id_end_use]],Table3[#All],2,0)</f>
        <v>appliance</v>
      </c>
      <c r="J1084">
        <f>VLOOKUP(Table1[[#This Row],[end_use_level2]],Table2[#All],2,0)</f>
        <v>3</v>
      </c>
      <c r="K1084" t="s">
        <v>7</v>
      </c>
      <c r="L1084">
        <v>0</v>
      </c>
    </row>
    <row r="1085" spans="1:12" x14ac:dyDescent="0.25">
      <c r="A1085">
        <v>3</v>
      </c>
      <c r="B1085">
        <v>316</v>
      </c>
      <c r="C1085" t="s">
        <v>38</v>
      </c>
      <c r="D1085">
        <v>3</v>
      </c>
      <c r="E1085" t="s">
        <v>17</v>
      </c>
      <c r="F1085">
        <v>2019</v>
      </c>
      <c r="G1085" t="s">
        <v>13</v>
      </c>
      <c r="H1085">
        <f>VLOOKUP(Table1[[#This Row],[end_use_level2]],Table2[#All],3,0)</f>
        <v>4</v>
      </c>
      <c r="I1085" t="str">
        <f>VLOOKUP(Table1[[#This Row],[id_end_use]],Table3[#All],2,0)</f>
        <v>domestic hot water</v>
      </c>
      <c r="J1085">
        <f>VLOOKUP(Table1[[#This Row],[end_use_level2]],Table2[#All],2,0)</f>
        <v>4</v>
      </c>
      <c r="K1085" t="s">
        <v>8</v>
      </c>
      <c r="L1085">
        <v>0</v>
      </c>
    </row>
    <row r="1086" spans="1:12" x14ac:dyDescent="0.25">
      <c r="A1086">
        <v>3</v>
      </c>
      <c r="B1086">
        <v>316</v>
      </c>
      <c r="C1086" t="s">
        <v>38</v>
      </c>
      <c r="D1086">
        <v>3</v>
      </c>
      <c r="E1086" t="s">
        <v>17</v>
      </c>
      <c r="F1086">
        <v>2019</v>
      </c>
      <c r="G1086" t="s">
        <v>13</v>
      </c>
      <c r="H1086">
        <f>VLOOKUP(Table1[[#This Row],[end_use_level2]],Table2[#All],3,0)</f>
        <v>1</v>
      </c>
      <c r="I1086" t="str">
        <f>VLOOKUP(Table1[[#This Row],[id_end_use]],Table3[#All],2,0)</f>
        <v>appliance</v>
      </c>
      <c r="J1086">
        <f>VLOOKUP(Table1[[#This Row],[end_use_level2]],Table2[#All],2,0)</f>
        <v>5</v>
      </c>
      <c r="K1086" t="s">
        <v>9</v>
      </c>
      <c r="L1086">
        <v>0</v>
      </c>
    </row>
    <row r="1087" spans="1:12" x14ac:dyDescent="0.25">
      <c r="A1087">
        <v>3</v>
      </c>
      <c r="B1087">
        <v>316</v>
      </c>
      <c r="C1087" t="s">
        <v>38</v>
      </c>
      <c r="D1087">
        <v>3</v>
      </c>
      <c r="E1087" t="s">
        <v>17</v>
      </c>
      <c r="F1087">
        <v>2019</v>
      </c>
      <c r="G1087" t="s">
        <v>13</v>
      </c>
      <c r="H1087">
        <f>VLOOKUP(Table1[[#This Row],[end_use_level2]],Table2[#All],3,0)</f>
        <v>3</v>
      </c>
      <c r="I1087" t="str">
        <f>VLOOKUP(Table1[[#This Row],[id_end_use]],Table3[#All],2,0)</f>
        <v>space heating</v>
      </c>
      <c r="J1087">
        <f>VLOOKUP(Table1[[#This Row],[end_use_level2]],Table2[#All],2,0)</f>
        <v>6</v>
      </c>
      <c r="K1087" t="s">
        <v>10</v>
      </c>
      <c r="L1087">
        <v>0</v>
      </c>
    </row>
    <row r="1088" spans="1:12" x14ac:dyDescent="0.25">
      <c r="A1088">
        <v>3</v>
      </c>
      <c r="B1088">
        <v>316</v>
      </c>
      <c r="C1088" t="s">
        <v>38</v>
      </c>
      <c r="D1088">
        <v>3</v>
      </c>
      <c r="E1088" t="s">
        <v>17</v>
      </c>
      <c r="F1088">
        <v>2019</v>
      </c>
      <c r="G1088" t="s">
        <v>13</v>
      </c>
      <c r="H1088">
        <f>VLOOKUP(Table1[[#This Row],[end_use_level2]],Table2[#All],3,0)</f>
        <v>1</v>
      </c>
      <c r="I1088" t="str">
        <f>VLOOKUP(Table1[[#This Row],[id_end_use]],Table3[#All],2,0)</f>
        <v>appliance</v>
      </c>
      <c r="J1088">
        <f>VLOOKUP(Table1[[#This Row],[end_use_level2]],Table2[#All],2,0)</f>
        <v>7</v>
      </c>
      <c r="K1088" t="s">
        <v>11</v>
      </c>
      <c r="L1088">
        <v>0</v>
      </c>
    </row>
    <row r="1089" spans="1:12" x14ac:dyDescent="0.25">
      <c r="A1089">
        <v>3</v>
      </c>
      <c r="B1089">
        <v>316</v>
      </c>
      <c r="C1089" t="s">
        <v>38</v>
      </c>
      <c r="D1089">
        <v>3</v>
      </c>
      <c r="E1089" t="s">
        <v>17</v>
      </c>
      <c r="F1089">
        <v>2019</v>
      </c>
      <c r="G1089" t="s">
        <v>13</v>
      </c>
      <c r="H1089">
        <f>VLOOKUP(Table1[[#This Row],[end_use_level2]],Table2[#All],3,0)</f>
        <v>2</v>
      </c>
      <c r="I1089" t="str">
        <f>VLOOKUP(Table1[[#This Row],[id_end_use]],Table3[#All],2,0)</f>
        <v>space cooling</v>
      </c>
      <c r="J1089">
        <f>VLOOKUP(Table1[[#This Row],[end_use_level2]],Table2[#All],2,0)</f>
        <v>8</v>
      </c>
      <c r="K1089" t="s">
        <v>12</v>
      </c>
      <c r="L1089">
        <v>0</v>
      </c>
    </row>
    <row r="1090" spans="1:12" x14ac:dyDescent="0.25">
      <c r="A1090">
        <v>3</v>
      </c>
      <c r="B1090">
        <v>316</v>
      </c>
      <c r="C1090" t="s">
        <v>38</v>
      </c>
      <c r="D1090">
        <v>2</v>
      </c>
      <c r="E1090" t="s">
        <v>16</v>
      </c>
      <c r="F1090">
        <v>2019</v>
      </c>
      <c r="G1090" t="s">
        <v>13</v>
      </c>
      <c r="H1090">
        <f>VLOOKUP(Table1[[#This Row],[end_use_level2]],Table2[#All],3,0)</f>
        <v>1</v>
      </c>
      <c r="I1090" t="str">
        <f>VLOOKUP(Table1[[#This Row],[id_end_use]],Table3[#All],2,0)</f>
        <v>appliance</v>
      </c>
      <c r="J1090">
        <f>VLOOKUP(Table1[[#This Row],[end_use_level2]],Table2[#All],2,0)</f>
        <v>1</v>
      </c>
      <c r="K1090" t="s">
        <v>5</v>
      </c>
      <c r="L1090">
        <v>0</v>
      </c>
    </row>
    <row r="1091" spans="1:12" x14ac:dyDescent="0.25">
      <c r="A1091">
        <v>3</v>
      </c>
      <c r="B1091">
        <v>316</v>
      </c>
      <c r="C1091" t="s">
        <v>38</v>
      </c>
      <c r="D1091">
        <v>2</v>
      </c>
      <c r="E1091" t="s">
        <v>16</v>
      </c>
      <c r="F1091">
        <v>2019</v>
      </c>
      <c r="G1091" t="s">
        <v>13</v>
      </c>
      <c r="H1091">
        <f>VLOOKUP(Table1[[#This Row],[end_use_level2]],Table2[#All],3,0)</f>
        <v>1</v>
      </c>
      <c r="I1091" t="str">
        <f>VLOOKUP(Table1[[#This Row],[id_end_use]],Table3[#All],2,0)</f>
        <v>appliance</v>
      </c>
      <c r="J1091">
        <f>VLOOKUP(Table1[[#This Row],[end_use_level2]],Table2[#All],2,0)</f>
        <v>2</v>
      </c>
      <c r="K1091" t="s">
        <v>6</v>
      </c>
      <c r="L1091">
        <v>0</v>
      </c>
    </row>
    <row r="1092" spans="1:12" x14ac:dyDescent="0.25">
      <c r="A1092">
        <v>3</v>
      </c>
      <c r="B1092">
        <v>316</v>
      </c>
      <c r="C1092" t="s">
        <v>38</v>
      </c>
      <c r="D1092">
        <v>2</v>
      </c>
      <c r="E1092" t="s">
        <v>16</v>
      </c>
      <c r="F1092">
        <v>2019</v>
      </c>
      <c r="G1092" t="s">
        <v>13</v>
      </c>
      <c r="H1092">
        <f>VLOOKUP(Table1[[#This Row],[end_use_level2]],Table2[#All],3,0)</f>
        <v>1</v>
      </c>
      <c r="I1092" t="str">
        <f>VLOOKUP(Table1[[#This Row],[id_end_use]],Table3[#All],2,0)</f>
        <v>appliance</v>
      </c>
      <c r="J1092">
        <f>VLOOKUP(Table1[[#This Row],[end_use_level2]],Table2[#All],2,0)</f>
        <v>3</v>
      </c>
      <c r="K1092" t="s">
        <v>7</v>
      </c>
      <c r="L1092">
        <v>0</v>
      </c>
    </row>
    <row r="1093" spans="1:12" x14ac:dyDescent="0.25">
      <c r="A1093">
        <v>3</v>
      </c>
      <c r="B1093">
        <v>316</v>
      </c>
      <c r="C1093" t="s">
        <v>38</v>
      </c>
      <c r="D1093">
        <v>2</v>
      </c>
      <c r="E1093" t="s">
        <v>16</v>
      </c>
      <c r="F1093">
        <v>2019</v>
      </c>
      <c r="G1093" t="s">
        <v>13</v>
      </c>
      <c r="H1093">
        <f>VLOOKUP(Table1[[#This Row],[end_use_level2]],Table2[#All],3,0)</f>
        <v>4</v>
      </c>
      <c r="I1093" t="str">
        <f>VLOOKUP(Table1[[#This Row],[id_end_use]],Table3[#All],2,0)</f>
        <v>domestic hot water</v>
      </c>
      <c r="J1093">
        <f>VLOOKUP(Table1[[#This Row],[end_use_level2]],Table2[#All],2,0)</f>
        <v>4</v>
      </c>
      <c r="K1093" t="s">
        <v>8</v>
      </c>
      <c r="L1093">
        <v>0</v>
      </c>
    </row>
    <row r="1094" spans="1:12" x14ac:dyDescent="0.25">
      <c r="A1094">
        <v>3</v>
      </c>
      <c r="B1094">
        <v>316</v>
      </c>
      <c r="C1094" t="s">
        <v>38</v>
      </c>
      <c r="D1094">
        <v>2</v>
      </c>
      <c r="E1094" t="s">
        <v>16</v>
      </c>
      <c r="F1094">
        <v>2019</v>
      </c>
      <c r="G1094" t="s">
        <v>13</v>
      </c>
      <c r="H1094">
        <f>VLOOKUP(Table1[[#This Row],[end_use_level2]],Table2[#All],3,0)</f>
        <v>1</v>
      </c>
      <c r="I1094" t="str">
        <f>VLOOKUP(Table1[[#This Row],[id_end_use]],Table3[#All],2,0)</f>
        <v>appliance</v>
      </c>
      <c r="J1094">
        <f>VLOOKUP(Table1[[#This Row],[end_use_level2]],Table2[#All],2,0)</f>
        <v>5</v>
      </c>
      <c r="K1094" t="s">
        <v>9</v>
      </c>
      <c r="L1094">
        <v>0</v>
      </c>
    </row>
    <row r="1095" spans="1:12" x14ac:dyDescent="0.25">
      <c r="A1095">
        <v>3</v>
      </c>
      <c r="B1095">
        <v>316</v>
      </c>
      <c r="C1095" t="s">
        <v>38</v>
      </c>
      <c r="D1095">
        <v>2</v>
      </c>
      <c r="E1095" t="s">
        <v>16</v>
      </c>
      <c r="F1095">
        <v>2019</v>
      </c>
      <c r="G1095" t="s">
        <v>13</v>
      </c>
      <c r="H1095">
        <f>VLOOKUP(Table1[[#This Row],[end_use_level2]],Table2[#All],3,0)</f>
        <v>3</v>
      </c>
      <c r="I1095" t="str">
        <f>VLOOKUP(Table1[[#This Row],[id_end_use]],Table3[#All],2,0)</f>
        <v>space heating</v>
      </c>
      <c r="J1095">
        <f>VLOOKUP(Table1[[#This Row],[end_use_level2]],Table2[#All],2,0)</f>
        <v>6</v>
      </c>
      <c r="K1095" t="s">
        <v>10</v>
      </c>
      <c r="L1095">
        <v>0</v>
      </c>
    </row>
    <row r="1096" spans="1:12" x14ac:dyDescent="0.25">
      <c r="A1096">
        <v>3</v>
      </c>
      <c r="B1096">
        <v>316</v>
      </c>
      <c r="C1096" t="s">
        <v>38</v>
      </c>
      <c r="D1096">
        <v>2</v>
      </c>
      <c r="E1096" t="s">
        <v>16</v>
      </c>
      <c r="F1096">
        <v>2019</v>
      </c>
      <c r="G1096" t="s">
        <v>13</v>
      </c>
      <c r="H1096">
        <f>VLOOKUP(Table1[[#This Row],[end_use_level2]],Table2[#All],3,0)</f>
        <v>1</v>
      </c>
      <c r="I1096" t="str">
        <f>VLOOKUP(Table1[[#This Row],[id_end_use]],Table3[#All],2,0)</f>
        <v>appliance</v>
      </c>
      <c r="J1096">
        <f>VLOOKUP(Table1[[#This Row],[end_use_level2]],Table2[#All],2,0)</f>
        <v>7</v>
      </c>
      <c r="K1096" t="s">
        <v>11</v>
      </c>
      <c r="L1096">
        <v>0</v>
      </c>
    </row>
    <row r="1097" spans="1:12" x14ac:dyDescent="0.25">
      <c r="A1097">
        <v>3</v>
      </c>
      <c r="B1097">
        <v>316</v>
      </c>
      <c r="C1097" t="s">
        <v>38</v>
      </c>
      <c r="D1097">
        <v>2</v>
      </c>
      <c r="E1097" t="s">
        <v>16</v>
      </c>
      <c r="F1097">
        <v>2019</v>
      </c>
      <c r="G1097" t="s">
        <v>13</v>
      </c>
      <c r="H1097">
        <f>VLOOKUP(Table1[[#This Row],[end_use_level2]],Table2[#All],3,0)</f>
        <v>2</v>
      </c>
      <c r="I1097" t="str">
        <f>VLOOKUP(Table1[[#This Row],[id_end_use]],Table3[#All],2,0)</f>
        <v>space cooling</v>
      </c>
      <c r="J1097">
        <f>VLOOKUP(Table1[[#This Row],[end_use_level2]],Table2[#All],2,0)</f>
        <v>8</v>
      </c>
      <c r="K1097" t="s">
        <v>12</v>
      </c>
      <c r="L1097">
        <v>0</v>
      </c>
    </row>
    <row r="1098" spans="1:12" x14ac:dyDescent="0.25">
      <c r="A1098">
        <v>3</v>
      </c>
      <c r="B1098">
        <v>316</v>
      </c>
      <c r="C1098" t="s">
        <v>38</v>
      </c>
      <c r="D1098">
        <v>8</v>
      </c>
      <c r="E1098" t="s">
        <v>19</v>
      </c>
      <c r="F1098">
        <v>2019</v>
      </c>
      <c r="G1098" t="s">
        <v>13</v>
      </c>
      <c r="H1098">
        <f>VLOOKUP(Table1[[#This Row],[end_use_level2]],Table2[#All],3,0)</f>
        <v>1</v>
      </c>
      <c r="I1098" t="str">
        <f>VLOOKUP(Table1[[#This Row],[id_end_use]],Table3[#All],2,0)</f>
        <v>appliance</v>
      </c>
      <c r="J1098">
        <f>VLOOKUP(Table1[[#This Row],[end_use_level2]],Table2[#All],2,0)</f>
        <v>1</v>
      </c>
      <c r="K1098" t="s">
        <v>5</v>
      </c>
      <c r="L1098">
        <v>0</v>
      </c>
    </row>
    <row r="1099" spans="1:12" x14ac:dyDescent="0.25">
      <c r="A1099">
        <v>3</v>
      </c>
      <c r="B1099">
        <v>316</v>
      </c>
      <c r="C1099" t="s">
        <v>38</v>
      </c>
      <c r="D1099">
        <v>8</v>
      </c>
      <c r="E1099" t="s">
        <v>19</v>
      </c>
      <c r="F1099">
        <v>2019</v>
      </c>
      <c r="G1099" t="s">
        <v>13</v>
      </c>
      <c r="H1099">
        <f>VLOOKUP(Table1[[#This Row],[end_use_level2]],Table2[#All],3,0)</f>
        <v>1</v>
      </c>
      <c r="I1099" t="str">
        <f>VLOOKUP(Table1[[#This Row],[id_end_use]],Table3[#All],2,0)</f>
        <v>appliance</v>
      </c>
      <c r="J1099">
        <f>VLOOKUP(Table1[[#This Row],[end_use_level2]],Table2[#All],2,0)</f>
        <v>2</v>
      </c>
      <c r="K1099" t="s">
        <v>6</v>
      </c>
      <c r="L1099">
        <v>0</v>
      </c>
    </row>
    <row r="1100" spans="1:12" x14ac:dyDescent="0.25">
      <c r="A1100">
        <v>3</v>
      </c>
      <c r="B1100">
        <v>316</v>
      </c>
      <c r="C1100" t="s">
        <v>38</v>
      </c>
      <c r="D1100">
        <v>8</v>
      </c>
      <c r="E1100" t="s">
        <v>19</v>
      </c>
      <c r="F1100">
        <v>2019</v>
      </c>
      <c r="G1100" t="s">
        <v>13</v>
      </c>
      <c r="H1100">
        <f>VLOOKUP(Table1[[#This Row],[end_use_level2]],Table2[#All],3,0)</f>
        <v>1</v>
      </c>
      <c r="I1100" t="str">
        <f>VLOOKUP(Table1[[#This Row],[id_end_use]],Table3[#All],2,0)</f>
        <v>appliance</v>
      </c>
      <c r="J1100">
        <f>VLOOKUP(Table1[[#This Row],[end_use_level2]],Table2[#All],2,0)</f>
        <v>3</v>
      </c>
      <c r="K1100" t="s">
        <v>7</v>
      </c>
      <c r="L1100">
        <v>108023057.98942037</v>
      </c>
    </row>
    <row r="1101" spans="1:12" x14ac:dyDescent="0.25">
      <c r="A1101">
        <v>3</v>
      </c>
      <c r="B1101">
        <v>316</v>
      </c>
      <c r="C1101" t="s">
        <v>38</v>
      </c>
      <c r="D1101">
        <v>8</v>
      </c>
      <c r="E1101" t="s">
        <v>19</v>
      </c>
      <c r="F1101">
        <v>2019</v>
      </c>
      <c r="G1101" t="s">
        <v>13</v>
      </c>
      <c r="H1101">
        <f>VLOOKUP(Table1[[#This Row],[end_use_level2]],Table2[#All],3,0)</f>
        <v>4</v>
      </c>
      <c r="I1101" t="str">
        <f>VLOOKUP(Table1[[#This Row],[id_end_use]],Table3[#All],2,0)</f>
        <v>domestic hot water</v>
      </c>
      <c r="J1101">
        <f>VLOOKUP(Table1[[#This Row],[end_use_level2]],Table2[#All],2,0)</f>
        <v>4</v>
      </c>
      <c r="K1101" t="s">
        <v>8</v>
      </c>
      <c r="L1101">
        <v>16728951.71419796</v>
      </c>
    </row>
    <row r="1102" spans="1:12" x14ac:dyDescent="0.25">
      <c r="A1102">
        <v>3</v>
      </c>
      <c r="B1102">
        <v>316</v>
      </c>
      <c r="C1102" t="s">
        <v>38</v>
      </c>
      <c r="D1102">
        <v>8</v>
      </c>
      <c r="E1102" t="s">
        <v>19</v>
      </c>
      <c r="F1102">
        <v>2019</v>
      </c>
      <c r="G1102" t="s">
        <v>13</v>
      </c>
      <c r="H1102">
        <f>VLOOKUP(Table1[[#This Row],[end_use_level2]],Table2[#All],3,0)</f>
        <v>1</v>
      </c>
      <c r="I1102" t="str">
        <f>VLOOKUP(Table1[[#This Row],[id_end_use]],Table3[#All],2,0)</f>
        <v>appliance</v>
      </c>
      <c r="J1102">
        <f>VLOOKUP(Table1[[#This Row],[end_use_level2]],Table2[#All],2,0)</f>
        <v>5</v>
      </c>
      <c r="K1102" t="s">
        <v>9</v>
      </c>
      <c r="L1102">
        <v>89310762.041982919</v>
      </c>
    </row>
    <row r="1103" spans="1:12" x14ac:dyDescent="0.25">
      <c r="A1103">
        <v>3</v>
      </c>
      <c r="B1103">
        <v>316</v>
      </c>
      <c r="C1103" t="s">
        <v>38</v>
      </c>
      <c r="D1103">
        <v>8</v>
      </c>
      <c r="E1103" t="s">
        <v>19</v>
      </c>
      <c r="F1103">
        <v>2019</v>
      </c>
      <c r="G1103" t="s">
        <v>13</v>
      </c>
      <c r="H1103">
        <f>VLOOKUP(Table1[[#This Row],[end_use_level2]],Table2[#All],3,0)</f>
        <v>3</v>
      </c>
      <c r="I1103" t="str">
        <f>VLOOKUP(Table1[[#This Row],[id_end_use]],Table3[#All],2,0)</f>
        <v>space heating</v>
      </c>
      <c r="J1103">
        <f>VLOOKUP(Table1[[#This Row],[end_use_level2]],Table2[#All],2,0)</f>
        <v>6</v>
      </c>
      <c r="K1103" t="s">
        <v>10</v>
      </c>
      <c r="L1103">
        <v>1029309146.3319958</v>
      </c>
    </row>
    <row r="1104" spans="1:12" x14ac:dyDescent="0.25">
      <c r="A1104">
        <v>3</v>
      </c>
      <c r="B1104">
        <v>316</v>
      </c>
      <c r="C1104" t="s">
        <v>38</v>
      </c>
      <c r="D1104">
        <v>8</v>
      </c>
      <c r="E1104" t="s">
        <v>19</v>
      </c>
      <c r="F1104">
        <v>2019</v>
      </c>
      <c r="G1104" t="s">
        <v>13</v>
      </c>
      <c r="H1104">
        <f>VLOOKUP(Table1[[#This Row],[end_use_level2]],Table2[#All],3,0)</f>
        <v>1</v>
      </c>
      <c r="I1104" t="str">
        <f>VLOOKUP(Table1[[#This Row],[id_end_use]],Table3[#All],2,0)</f>
        <v>appliance</v>
      </c>
      <c r="J1104">
        <f>VLOOKUP(Table1[[#This Row],[end_use_level2]],Table2[#All],2,0)</f>
        <v>7</v>
      </c>
      <c r="K1104" t="s">
        <v>11</v>
      </c>
      <c r="L1104">
        <v>0</v>
      </c>
    </row>
    <row r="1105" spans="1:12" x14ac:dyDescent="0.25">
      <c r="A1105">
        <v>3</v>
      </c>
      <c r="B1105">
        <v>316</v>
      </c>
      <c r="C1105" t="s">
        <v>38</v>
      </c>
      <c r="D1105">
        <v>8</v>
      </c>
      <c r="E1105" t="s">
        <v>19</v>
      </c>
      <c r="F1105">
        <v>2019</v>
      </c>
      <c r="G1105" t="s">
        <v>13</v>
      </c>
      <c r="H1105">
        <f>VLOOKUP(Table1[[#This Row],[end_use_level2]],Table2[#All],3,0)</f>
        <v>2</v>
      </c>
      <c r="I1105" t="str">
        <f>VLOOKUP(Table1[[#This Row],[id_end_use]],Table3[#All],2,0)</f>
        <v>space cooling</v>
      </c>
      <c r="J1105">
        <f>VLOOKUP(Table1[[#This Row],[end_use_level2]],Table2[#All],2,0)</f>
        <v>8</v>
      </c>
      <c r="K1105" t="s">
        <v>12</v>
      </c>
      <c r="L1105">
        <v>0</v>
      </c>
    </row>
    <row r="1106" spans="1:12" x14ac:dyDescent="0.25">
      <c r="A1106">
        <v>3</v>
      </c>
      <c r="B1106">
        <v>316</v>
      </c>
      <c r="C1106" t="s">
        <v>38</v>
      </c>
      <c r="D1106">
        <v>9</v>
      </c>
      <c r="E1106" t="s">
        <v>20</v>
      </c>
      <c r="F1106">
        <v>2019</v>
      </c>
      <c r="G1106" t="s">
        <v>13</v>
      </c>
      <c r="H1106">
        <f>VLOOKUP(Table1[[#This Row],[end_use_level2]],Table2[#All],3,0)</f>
        <v>1</v>
      </c>
      <c r="I1106" t="str">
        <f>VLOOKUP(Table1[[#This Row],[id_end_use]],Table3[#All],2,0)</f>
        <v>appliance</v>
      </c>
      <c r="J1106">
        <f>VLOOKUP(Table1[[#This Row],[end_use_level2]],Table2[#All],2,0)</f>
        <v>1</v>
      </c>
      <c r="K1106" t="s">
        <v>5</v>
      </c>
      <c r="L1106">
        <v>0</v>
      </c>
    </row>
    <row r="1107" spans="1:12" x14ac:dyDescent="0.25">
      <c r="A1107">
        <v>3</v>
      </c>
      <c r="B1107">
        <v>316</v>
      </c>
      <c r="C1107" t="s">
        <v>38</v>
      </c>
      <c r="D1107">
        <v>9</v>
      </c>
      <c r="E1107" t="s">
        <v>20</v>
      </c>
      <c r="F1107">
        <v>2019</v>
      </c>
      <c r="G1107" t="s">
        <v>13</v>
      </c>
      <c r="H1107">
        <f>VLOOKUP(Table1[[#This Row],[end_use_level2]],Table2[#All],3,0)</f>
        <v>1</v>
      </c>
      <c r="I1107" t="str">
        <f>VLOOKUP(Table1[[#This Row],[id_end_use]],Table3[#All],2,0)</f>
        <v>appliance</v>
      </c>
      <c r="J1107">
        <f>VLOOKUP(Table1[[#This Row],[end_use_level2]],Table2[#All],2,0)</f>
        <v>2</v>
      </c>
      <c r="K1107" t="s">
        <v>6</v>
      </c>
      <c r="L1107">
        <v>0</v>
      </c>
    </row>
    <row r="1108" spans="1:12" x14ac:dyDescent="0.25">
      <c r="A1108">
        <v>3</v>
      </c>
      <c r="B1108">
        <v>316</v>
      </c>
      <c r="C1108" t="s">
        <v>38</v>
      </c>
      <c r="D1108">
        <v>9</v>
      </c>
      <c r="E1108" t="s">
        <v>20</v>
      </c>
      <c r="F1108">
        <v>2019</v>
      </c>
      <c r="G1108" t="s">
        <v>13</v>
      </c>
      <c r="H1108">
        <f>VLOOKUP(Table1[[#This Row],[end_use_level2]],Table2[#All],3,0)</f>
        <v>1</v>
      </c>
      <c r="I1108" t="str">
        <f>VLOOKUP(Table1[[#This Row],[id_end_use]],Table3[#All],2,0)</f>
        <v>appliance</v>
      </c>
      <c r="J1108">
        <f>VLOOKUP(Table1[[#This Row],[end_use_level2]],Table2[#All],2,0)</f>
        <v>3</v>
      </c>
      <c r="K1108" t="s">
        <v>7</v>
      </c>
      <c r="L1108">
        <v>0</v>
      </c>
    </row>
    <row r="1109" spans="1:12" x14ac:dyDescent="0.25">
      <c r="A1109">
        <v>3</v>
      </c>
      <c r="B1109">
        <v>316</v>
      </c>
      <c r="C1109" t="s">
        <v>38</v>
      </c>
      <c r="D1109">
        <v>9</v>
      </c>
      <c r="E1109" t="s">
        <v>20</v>
      </c>
      <c r="F1109">
        <v>2019</v>
      </c>
      <c r="G1109" t="s">
        <v>13</v>
      </c>
      <c r="H1109">
        <f>VLOOKUP(Table1[[#This Row],[end_use_level2]],Table2[#All],3,0)</f>
        <v>4</v>
      </c>
      <c r="I1109" t="str">
        <f>VLOOKUP(Table1[[#This Row],[id_end_use]],Table3[#All],2,0)</f>
        <v>domestic hot water</v>
      </c>
      <c r="J1109">
        <f>VLOOKUP(Table1[[#This Row],[end_use_level2]],Table2[#All],2,0)</f>
        <v>4</v>
      </c>
      <c r="K1109" t="s">
        <v>8</v>
      </c>
      <c r="L1109">
        <v>3883897.8900181316</v>
      </c>
    </row>
    <row r="1110" spans="1:12" x14ac:dyDescent="0.25">
      <c r="A1110">
        <v>3</v>
      </c>
      <c r="B1110">
        <v>316</v>
      </c>
      <c r="C1110" t="s">
        <v>38</v>
      </c>
      <c r="D1110">
        <v>9</v>
      </c>
      <c r="E1110" t="s">
        <v>20</v>
      </c>
      <c r="F1110">
        <v>2019</v>
      </c>
      <c r="G1110" t="s">
        <v>13</v>
      </c>
      <c r="H1110">
        <f>VLOOKUP(Table1[[#This Row],[end_use_level2]],Table2[#All],3,0)</f>
        <v>1</v>
      </c>
      <c r="I1110" t="str">
        <f>VLOOKUP(Table1[[#This Row],[id_end_use]],Table3[#All],2,0)</f>
        <v>appliance</v>
      </c>
      <c r="J1110">
        <f>VLOOKUP(Table1[[#This Row],[end_use_level2]],Table2[#All],2,0)</f>
        <v>5</v>
      </c>
      <c r="K1110" t="s">
        <v>9</v>
      </c>
      <c r="L1110">
        <v>0</v>
      </c>
    </row>
    <row r="1111" spans="1:12" x14ac:dyDescent="0.25">
      <c r="A1111">
        <v>3</v>
      </c>
      <c r="B1111">
        <v>316</v>
      </c>
      <c r="C1111" t="s">
        <v>38</v>
      </c>
      <c r="D1111">
        <v>9</v>
      </c>
      <c r="E1111" t="s">
        <v>20</v>
      </c>
      <c r="F1111">
        <v>2019</v>
      </c>
      <c r="G1111" t="s">
        <v>13</v>
      </c>
      <c r="H1111">
        <f>VLOOKUP(Table1[[#This Row],[end_use_level2]],Table2[#All],3,0)</f>
        <v>3</v>
      </c>
      <c r="I1111" t="str">
        <f>VLOOKUP(Table1[[#This Row],[id_end_use]],Table3[#All],2,0)</f>
        <v>space heating</v>
      </c>
      <c r="J1111">
        <f>VLOOKUP(Table1[[#This Row],[end_use_level2]],Table2[#All],2,0)</f>
        <v>6</v>
      </c>
      <c r="K1111" t="s">
        <v>10</v>
      </c>
      <c r="L1111">
        <v>27049071.524463508</v>
      </c>
    </row>
    <row r="1112" spans="1:12" x14ac:dyDescent="0.25">
      <c r="A1112">
        <v>3</v>
      </c>
      <c r="B1112">
        <v>316</v>
      </c>
      <c r="C1112" t="s">
        <v>38</v>
      </c>
      <c r="D1112">
        <v>9</v>
      </c>
      <c r="E1112" t="s">
        <v>20</v>
      </c>
      <c r="F1112">
        <v>2019</v>
      </c>
      <c r="G1112" t="s">
        <v>13</v>
      </c>
      <c r="H1112">
        <f>VLOOKUP(Table1[[#This Row],[end_use_level2]],Table2[#All],3,0)</f>
        <v>1</v>
      </c>
      <c r="I1112" t="str">
        <f>VLOOKUP(Table1[[#This Row],[id_end_use]],Table3[#All],2,0)</f>
        <v>appliance</v>
      </c>
      <c r="J1112">
        <f>VLOOKUP(Table1[[#This Row],[end_use_level2]],Table2[#All],2,0)</f>
        <v>7</v>
      </c>
      <c r="K1112" t="s">
        <v>11</v>
      </c>
      <c r="L1112">
        <v>0</v>
      </c>
    </row>
    <row r="1113" spans="1:12" x14ac:dyDescent="0.25">
      <c r="A1113">
        <v>3</v>
      </c>
      <c r="B1113">
        <v>316</v>
      </c>
      <c r="C1113" t="s">
        <v>38</v>
      </c>
      <c r="D1113">
        <v>9</v>
      </c>
      <c r="E1113" t="s">
        <v>20</v>
      </c>
      <c r="F1113">
        <v>2019</v>
      </c>
      <c r="G1113" t="s">
        <v>13</v>
      </c>
      <c r="H1113">
        <f>VLOOKUP(Table1[[#This Row],[end_use_level2]],Table2[#All],3,0)</f>
        <v>2</v>
      </c>
      <c r="I1113" t="str">
        <f>VLOOKUP(Table1[[#This Row],[id_end_use]],Table3[#All],2,0)</f>
        <v>space cooling</v>
      </c>
      <c r="J1113">
        <f>VLOOKUP(Table1[[#This Row],[end_use_level2]],Table2[#All],2,0)</f>
        <v>8</v>
      </c>
      <c r="K1113" t="s">
        <v>12</v>
      </c>
      <c r="L1113">
        <v>0</v>
      </c>
    </row>
    <row r="1114" spans="1:12" x14ac:dyDescent="0.25">
      <c r="A1114">
        <v>3</v>
      </c>
      <c r="B1114">
        <v>316</v>
      </c>
      <c r="C1114" t="s">
        <v>38</v>
      </c>
      <c r="D1114">
        <v>6</v>
      </c>
      <c r="E1114" t="s">
        <v>18</v>
      </c>
      <c r="F1114">
        <v>2019</v>
      </c>
      <c r="G1114" t="s">
        <v>13</v>
      </c>
      <c r="H1114">
        <f>VLOOKUP(Table1[[#This Row],[end_use_level2]],Table2[#All],3,0)</f>
        <v>1</v>
      </c>
      <c r="I1114" t="str">
        <f>VLOOKUP(Table1[[#This Row],[id_end_use]],Table3[#All],2,0)</f>
        <v>appliance</v>
      </c>
      <c r="J1114">
        <f>VLOOKUP(Table1[[#This Row],[end_use_level2]],Table2[#All],2,0)</f>
        <v>1</v>
      </c>
      <c r="K1114" t="s">
        <v>5</v>
      </c>
      <c r="L1114">
        <v>0</v>
      </c>
    </row>
    <row r="1115" spans="1:12" x14ac:dyDescent="0.25">
      <c r="A1115">
        <v>3</v>
      </c>
      <c r="B1115">
        <v>316</v>
      </c>
      <c r="C1115" t="s">
        <v>38</v>
      </c>
      <c r="D1115">
        <v>6</v>
      </c>
      <c r="E1115" t="s">
        <v>18</v>
      </c>
      <c r="F1115">
        <v>2019</v>
      </c>
      <c r="G1115" t="s">
        <v>13</v>
      </c>
      <c r="H1115">
        <f>VLOOKUP(Table1[[#This Row],[end_use_level2]],Table2[#All],3,0)</f>
        <v>1</v>
      </c>
      <c r="I1115" t="str">
        <f>VLOOKUP(Table1[[#This Row],[id_end_use]],Table3[#All],2,0)</f>
        <v>appliance</v>
      </c>
      <c r="J1115">
        <f>VLOOKUP(Table1[[#This Row],[end_use_level2]],Table2[#All],2,0)</f>
        <v>2</v>
      </c>
      <c r="K1115" t="s">
        <v>6</v>
      </c>
      <c r="L1115">
        <v>0</v>
      </c>
    </row>
    <row r="1116" spans="1:12" x14ac:dyDescent="0.25">
      <c r="A1116">
        <v>3</v>
      </c>
      <c r="B1116">
        <v>316</v>
      </c>
      <c r="C1116" t="s">
        <v>38</v>
      </c>
      <c r="D1116">
        <v>6</v>
      </c>
      <c r="E1116" t="s">
        <v>18</v>
      </c>
      <c r="F1116">
        <v>2019</v>
      </c>
      <c r="G1116" t="s">
        <v>13</v>
      </c>
      <c r="H1116">
        <f>VLOOKUP(Table1[[#This Row],[end_use_level2]],Table2[#All],3,0)</f>
        <v>1</v>
      </c>
      <c r="I1116" t="str">
        <f>VLOOKUP(Table1[[#This Row],[id_end_use]],Table3[#All],2,0)</f>
        <v>appliance</v>
      </c>
      <c r="J1116">
        <f>VLOOKUP(Table1[[#This Row],[end_use_level2]],Table2[#All],2,0)</f>
        <v>3</v>
      </c>
      <c r="K1116" t="s">
        <v>7</v>
      </c>
      <c r="L1116">
        <v>104778994.69161637</v>
      </c>
    </row>
    <row r="1117" spans="1:12" x14ac:dyDescent="0.25">
      <c r="A1117">
        <v>3</v>
      </c>
      <c r="B1117">
        <v>316</v>
      </c>
      <c r="C1117" t="s">
        <v>38</v>
      </c>
      <c r="D1117">
        <v>6</v>
      </c>
      <c r="E1117" t="s">
        <v>18</v>
      </c>
      <c r="F1117">
        <v>2019</v>
      </c>
      <c r="G1117" t="s">
        <v>13</v>
      </c>
      <c r="H1117">
        <f>VLOOKUP(Table1[[#This Row],[end_use_level2]],Table2[#All],3,0)</f>
        <v>4</v>
      </c>
      <c r="I1117" t="str">
        <f>VLOOKUP(Table1[[#This Row],[id_end_use]],Table3[#All],2,0)</f>
        <v>domestic hot water</v>
      </c>
      <c r="J1117">
        <f>VLOOKUP(Table1[[#This Row],[end_use_level2]],Table2[#All],2,0)</f>
        <v>4</v>
      </c>
      <c r="K1117" t="s">
        <v>8</v>
      </c>
      <c r="L1117">
        <v>197331424.32937402</v>
      </c>
    </row>
    <row r="1118" spans="1:12" x14ac:dyDescent="0.25">
      <c r="A1118">
        <v>3</v>
      </c>
      <c r="B1118">
        <v>316</v>
      </c>
      <c r="C1118" t="s">
        <v>38</v>
      </c>
      <c r="D1118">
        <v>6</v>
      </c>
      <c r="E1118" t="s">
        <v>18</v>
      </c>
      <c r="F1118">
        <v>2019</v>
      </c>
      <c r="G1118" t="s">
        <v>13</v>
      </c>
      <c r="H1118">
        <f>VLOOKUP(Table1[[#This Row],[end_use_level2]],Table2[#All],3,0)</f>
        <v>1</v>
      </c>
      <c r="I1118" t="str">
        <f>VLOOKUP(Table1[[#This Row],[id_end_use]],Table3[#All],2,0)</f>
        <v>appliance</v>
      </c>
      <c r="J1118">
        <f>VLOOKUP(Table1[[#This Row],[end_use_level2]],Table2[#All],2,0)</f>
        <v>5</v>
      </c>
      <c r="K1118" t="s">
        <v>9</v>
      </c>
      <c r="L1118">
        <v>247423929.69096169</v>
      </c>
    </row>
    <row r="1119" spans="1:12" x14ac:dyDescent="0.25">
      <c r="A1119">
        <v>3</v>
      </c>
      <c r="B1119">
        <v>316</v>
      </c>
      <c r="C1119" t="s">
        <v>38</v>
      </c>
      <c r="D1119">
        <v>6</v>
      </c>
      <c r="E1119" t="s">
        <v>18</v>
      </c>
      <c r="F1119">
        <v>2019</v>
      </c>
      <c r="G1119" t="s">
        <v>13</v>
      </c>
      <c r="H1119">
        <f>VLOOKUP(Table1[[#This Row],[end_use_level2]],Table2[#All],3,0)</f>
        <v>3</v>
      </c>
      <c r="I1119" t="str">
        <f>VLOOKUP(Table1[[#This Row],[id_end_use]],Table3[#All],2,0)</f>
        <v>space heating</v>
      </c>
      <c r="J1119">
        <f>VLOOKUP(Table1[[#This Row],[end_use_level2]],Table2[#All],2,0)</f>
        <v>6</v>
      </c>
      <c r="K1119" t="s">
        <v>10</v>
      </c>
      <c r="L1119">
        <v>3228475582.9188905</v>
      </c>
    </row>
    <row r="1120" spans="1:12" x14ac:dyDescent="0.25">
      <c r="A1120">
        <v>3</v>
      </c>
      <c r="B1120">
        <v>316</v>
      </c>
      <c r="C1120" t="s">
        <v>38</v>
      </c>
      <c r="D1120">
        <v>6</v>
      </c>
      <c r="E1120" t="s">
        <v>18</v>
      </c>
      <c r="F1120">
        <v>2019</v>
      </c>
      <c r="G1120" t="s">
        <v>13</v>
      </c>
      <c r="H1120">
        <f>VLOOKUP(Table1[[#This Row],[end_use_level2]],Table2[#All],3,0)</f>
        <v>1</v>
      </c>
      <c r="I1120" t="str">
        <f>VLOOKUP(Table1[[#This Row],[id_end_use]],Table3[#All],2,0)</f>
        <v>appliance</v>
      </c>
      <c r="J1120">
        <f>VLOOKUP(Table1[[#This Row],[end_use_level2]],Table2[#All],2,0)</f>
        <v>7</v>
      </c>
      <c r="K1120" t="s">
        <v>11</v>
      </c>
      <c r="L1120">
        <v>0</v>
      </c>
    </row>
    <row r="1121" spans="1:12" x14ac:dyDescent="0.25">
      <c r="A1121">
        <v>3</v>
      </c>
      <c r="B1121">
        <v>316</v>
      </c>
      <c r="C1121" t="s">
        <v>38</v>
      </c>
      <c r="D1121">
        <v>6</v>
      </c>
      <c r="E1121" t="s">
        <v>18</v>
      </c>
      <c r="F1121">
        <v>2019</v>
      </c>
      <c r="G1121" t="s">
        <v>13</v>
      </c>
      <c r="H1121">
        <f>VLOOKUP(Table1[[#This Row],[end_use_level2]],Table2[#All],3,0)</f>
        <v>2</v>
      </c>
      <c r="I1121" t="str">
        <f>VLOOKUP(Table1[[#This Row],[id_end_use]],Table3[#All],2,0)</f>
        <v>space cooling</v>
      </c>
      <c r="J1121">
        <f>VLOOKUP(Table1[[#This Row],[end_use_level2]],Table2[#All],2,0)</f>
        <v>8</v>
      </c>
      <c r="K1121" t="s">
        <v>12</v>
      </c>
      <c r="L1121">
        <v>0</v>
      </c>
    </row>
    <row r="1122" spans="1:12" x14ac:dyDescent="0.25">
      <c r="A1122">
        <v>3</v>
      </c>
      <c r="B1122">
        <v>316</v>
      </c>
      <c r="C1122" t="s">
        <v>38</v>
      </c>
      <c r="D1122">
        <v>12</v>
      </c>
      <c r="E1122" t="s">
        <v>21</v>
      </c>
      <c r="F1122">
        <v>2019</v>
      </c>
      <c r="G1122" t="s">
        <v>13</v>
      </c>
      <c r="H1122">
        <f>VLOOKUP(Table1[[#This Row],[end_use_level2]],Table2[#All],3,0)</f>
        <v>1</v>
      </c>
      <c r="I1122" t="str">
        <f>VLOOKUP(Table1[[#This Row],[id_end_use]],Table3[#All],2,0)</f>
        <v>appliance</v>
      </c>
      <c r="J1122">
        <f>VLOOKUP(Table1[[#This Row],[end_use_level2]],Table2[#All],2,0)</f>
        <v>1</v>
      </c>
      <c r="K1122" t="s">
        <v>5</v>
      </c>
      <c r="L1122">
        <v>0</v>
      </c>
    </row>
    <row r="1123" spans="1:12" x14ac:dyDescent="0.25">
      <c r="A1123">
        <v>3</v>
      </c>
      <c r="B1123">
        <v>316</v>
      </c>
      <c r="C1123" t="s">
        <v>38</v>
      </c>
      <c r="D1123">
        <v>12</v>
      </c>
      <c r="E1123" t="s">
        <v>21</v>
      </c>
      <c r="F1123">
        <v>2019</v>
      </c>
      <c r="G1123" t="s">
        <v>13</v>
      </c>
      <c r="H1123">
        <f>VLOOKUP(Table1[[#This Row],[end_use_level2]],Table2[#All],3,0)</f>
        <v>1</v>
      </c>
      <c r="I1123" t="str">
        <f>VLOOKUP(Table1[[#This Row],[id_end_use]],Table3[#All],2,0)</f>
        <v>appliance</v>
      </c>
      <c r="J1123">
        <f>VLOOKUP(Table1[[#This Row],[end_use_level2]],Table2[#All],2,0)</f>
        <v>2</v>
      </c>
      <c r="K1123" t="s">
        <v>6</v>
      </c>
      <c r="L1123">
        <v>0</v>
      </c>
    </row>
    <row r="1124" spans="1:12" x14ac:dyDescent="0.25">
      <c r="A1124">
        <v>3</v>
      </c>
      <c r="B1124">
        <v>316</v>
      </c>
      <c r="C1124" t="s">
        <v>38</v>
      </c>
      <c r="D1124">
        <v>12</v>
      </c>
      <c r="E1124" t="s">
        <v>21</v>
      </c>
      <c r="F1124">
        <v>2019</v>
      </c>
      <c r="G1124" t="s">
        <v>13</v>
      </c>
      <c r="H1124">
        <f>VLOOKUP(Table1[[#This Row],[end_use_level2]],Table2[#All],3,0)</f>
        <v>1</v>
      </c>
      <c r="I1124" t="str">
        <f>VLOOKUP(Table1[[#This Row],[id_end_use]],Table3[#All],2,0)</f>
        <v>appliance</v>
      </c>
      <c r="J1124">
        <f>VLOOKUP(Table1[[#This Row],[end_use_level2]],Table2[#All],2,0)</f>
        <v>3</v>
      </c>
      <c r="K1124" t="s">
        <v>7</v>
      </c>
      <c r="L1124">
        <v>0</v>
      </c>
    </row>
    <row r="1125" spans="1:12" x14ac:dyDescent="0.25">
      <c r="A1125">
        <v>3</v>
      </c>
      <c r="B1125">
        <v>316</v>
      </c>
      <c r="C1125" t="s">
        <v>38</v>
      </c>
      <c r="D1125">
        <v>12</v>
      </c>
      <c r="E1125" t="s">
        <v>21</v>
      </c>
      <c r="F1125">
        <v>2019</v>
      </c>
      <c r="G1125" t="s">
        <v>13</v>
      </c>
      <c r="H1125">
        <f>VLOOKUP(Table1[[#This Row],[end_use_level2]],Table2[#All],3,0)</f>
        <v>4</v>
      </c>
      <c r="I1125" t="str">
        <f>VLOOKUP(Table1[[#This Row],[id_end_use]],Table3[#All],2,0)</f>
        <v>domestic hot water</v>
      </c>
      <c r="J1125">
        <f>VLOOKUP(Table1[[#This Row],[end_use_level2]],Table2[#All],2,0)</f>
        <v>4</v>
      </c>
      <c r="K1125" t="s">
        <v>8</v>
      </c>
      <c r="L1125">
        <v>35890342.873442665</v>
      </c>
    </row>
    <row r="1126" spans="1:12" x14ac:dyDescent="0.25">
      <c r="A1126">
        <v>3</v>
      </c>
      <c r="B1126">
        <v>316</v>
      </c>
      <c r="C1126" t="s">
        <v>38</v>
      </c>
      <c r="D1126">
        <v>12</v>
      </c>
      <c r="E1126" t="s">
        <v>21</v>
      </c>
      <c r="F1126">
        <v>2019</v>
      </c>
      <c r="G1126" t="s">
        <v>13</v>
      </c>
      <c r="H1126">
        <f>VLOOKUP(Table1[[#This Row],[end_use_level2]],Table2[#All],3,0)</f>
        <v>1</v>
      </c>
      <c r="I1126" t="str">
        <f>VLOOKUP(Table1[[#This Row],[id_end_use]],Table3[#All],2,0)</f>
        <v>appliance</v>
      </c>
      <c r="J1126">
        <f>VLOOKUP(Table1[[#This Row],[end_use_level2]],Table2[#All],2,0)</f>
        <v>5</v>
      </c>
      <c r="K1126" t="s">
        <v>9</v>
      </c>
      <c r="L1126">
        <v>0</v>
      </c>
    </row>
    <row r="1127" spans="1:12" x14ac:dyDescent="0.25">
      <c r="A1127">
        <v>3</v>
      </c>
      <c r="B1127">
        <v>316</v>
      </c>
      <c r="C1127" t="s">
        <v>38</v>
      </c>
      <c r="D1127">
        <v>12</v>
      </c>
      <c r="E1127" t="s">
        <v>21</v>
      </c>
      <c r="F1127">
        <v>2019</v>
      </c>
      <c r="G1127" t="s">
        <v>13</v>
      </c>
      <c r="H1127">
        <f>VLOOKUP(Table1[[#This Row],[end_use_level2]],Table2[#All],3,0)</f>
        <v>3</v>
      </c>
      <c r="I1127" t="str">
        <f>VLOOKUP(Table1[[#This Row],[id_end_use]],Table3[#All],2,0)</f>
        <v>space heating</v>
      </c>
      <c r="J1127">
        <f>VLOOKUP(Table1[[#This Row],[end_use_level2]],Table2[#All],2,0)</f>
        <v>6</v>
      </c>
      <c r="K1127" t="s">
        <v>10</v>
      </c>
      <c r="L1127">
        <v>97190881.688362062</v>
      </c>
    </row>
    <row r="1128" spans="1:12" x14ac:dyDescent="0.25">
      <c r="A1128">
        <v>3</v>
      </c>
      <c r="B1128">
        <v>316</v>
      </c>
      <c r="C1128" t="s">
        <v>38</v>
      </c>
      <c r="D1128">
        <v>12</v>
      </c>
      <c r="E1128" t="s">
        <v>21</v>
      </c>
      <c r="F1128">
        <v>2019</v>
      </c>
      <c r="G1128" t="s">
        <v>13</v>
      </c>
      <c r="H1128">
        <f>VLOOKUP(Table1[[#This Row],[end_use_level2]],Table2[#All],3,0)</f>
        <v>1</v>
      </c>
      <c r="I1128" t="str">
        <f>VLOOKUP(Table1[[#This Row],[id_end_use]],Table3[#All],2,0)</f>
        <v>appliance</v>
      </c>
      <c r="J1128">
        <f>VLOOKUP(Table1[[#This Row],[end_use_level2]],Table2[#All],2,0)</f>
        <v>7</v>
      </c>
      <c r="K1128" t="s">
        <v>11</v>
      </c>
      <c r="L1128">
        <v>0</v>
      </c>
    </row>
    <row r="1129" spans="1:12" x14ac:dyDescent="0.25">
      <c r="A1129">
        <v>3</v>
      </c>
      <c r="B1129">
        <v>316</v>
      </c>
      <c r="C1129" t="s">
        <v>38</v>
      </c>
      <c r="D1129">
        <v>12</v>
      </c>
      <c r="E1129" t="s">
        <v>21</v>
      </c>
      <c r="F1129">
        <v>2019</v>
      </c>
      <c r="G1129" t="s">
        <v>13</v>
      </c>
      <c r="H1129">
        <f>VLOOKUP(Table1[[#This Row],[end_use_level2]],Table2[#All],3,0)</f>
        <v>2</v>
      </c>
      <c r="I1129" t="str">
        <f>VLOOKUP(Table1[[#This Row],[id_end_use]],Table3[#All],2,0)</f>
        <v>space cooling</v>
      </c>
      <c r="J1129">
        <f>VLOOKUP(Table1[[#This Row],[end_use_level2]],Table2[#All],2,0)</f>
        <v>8</v>
      </c>
      <c r="K1129" t="s">
        <v>12</v>
      </c>
      <c r="L1129">
        <v>0</v>
      </c>
    </row>
    <row r="1130" spans="1:12" x14ac:dyDescent="0.25">
      <c r="A1130">
        <v>3</v>
      </c>
      <c r="B1130">
        <v>316</v>
      </c>
      <c r="C1130" t="s">
        <v>38</v>
      </c>
      <c r="D1130">
        <v>14</v>
      </c>
      <c r="E1130" t="s">
        <v>23</v>
      </c>
      <c r="F1130">
        <v>2019</v>
      </c>
      <c r="G1130" t="s">
        <v>13</v>
      </c>
      <c r="H1130">
        <f>VLOOKUP(Table1[[#This Row],[end_use_level2]],Table2[#All],3,0)</f>
        <v>1</v>
      </c>
      <c r="I1130" t="str">
        <f>VLOOKUP(Table1[[#This Row],[id_end_use]],Table3[#All],2,0)</f>
        <v>appliance</v>
      </c>
      <c r="J1130">
        <f>VLOOKUP(Table1[[#This Row],[end_use_level2]],Table2[#All],2,0)</f>
        <v>1</v>
      </c>
      <c r="K1130" t="s">
        <v>5</v>
      </c>
      <c r="L1130">
        <v>0</v>
      </c>
    </row>
    <row r="1131" spans="1:12" x14ac:dyDescent="0.25">
      <c r="A1131">
        <v>3</v>
      </c>
      <c r="B1131">
        <v>316</v>
      </c>
      <c r="C1131" t="s">
        <v>38</v>
      </c>
      <c r="D1131">
        <v>14</v>
      </c>
      <c r="E1131" t="s">
        <v>23</v>
      </c>
      <c r="F1131">
        <v>2019</v>
      </c>
      <c r="G1131" t="s">
        <v>13</v>
      </c>
      <c r="H1131">
        <f>VLOOKUP(Table1[[#This Row],[end_use_level2]],Table2[#All],3,0)</f>
        <v>1</v>
      </c>
      <c r="I1131" t="str">
        <f>VLOOKUP(Table1[[#This Row],[id_end_use]],Table3[#All],2,0)</f>
        <v>appliance</v>
      </c>
      <c r="J1131">
        <f>VLOOKUP(Table1[[#This Row],[end_use_level2]],Table2[#All],2,0)</f>
        <v>2</v>
      </c>
      <c r="K1131" t="s">
        <v>6</v>
      </c>
      <c r="L1131">
        <v>0</v>
      </c>
    </row>
    <row r="1132" spans="1:12" x14ac:dyDescent="0.25">
      <c r="A1132">
        <v>3</v>
      </c>
      <c r="B1132">
        <v>316</v>
      </c>
      <c r="C1132" t="s">
        <v>38</v>
      </c>
      <c r="D1132">
        <v>14</v>
      </c>
      <c r="E1132" t="s">
        <v>23</v>
      </c>
      <c r="F1132">
        <v>2019</v>
      </c>
      <c r="G1132" t="s">
        <v>13</v>
      </c>
      <c r="H1132">
        <f>VLOOKUP(Table1[[#This Row],[end_use_level2]],Table2[#All],3,0)</f>
        <v>1</v>
      </c>
      <c r="I1132" t="str">
        <f>VLOOKUP(Table1[[#This Row],[id_end_use]],Table3[#All],2,0)</f>
        <v>appliance</v>
      </c>
      <c r="J1132">
        <f>VLOOKUP(Table1[[#This Row],[end_use_level2]],Table2[#All],2,0)</f>
        <v>3</v>
      </c>
      <c r="K1132" t="s">
        <v>7</v>
      </c>
      <c r="L1132">
        <v>0</v>
      </c>
    </row>
    <row r="1133" spans="1:12" x14ac:dyDescent="0.25">
      <c r="A1133">
        <v>3</v>
      </c>
      <c r="B1133">
        <v>316</v>
      </c>
      <c r="C1133" t="s">
        <v>38</v>
      </c>
      <c r="D1133">
        <v>14</v>
      </c>
      <c r="E1133" t="s">
        <v>23</v>
      </c>
      <c r="F1133">
        <v>2019</v>
      </c>
      <c r="G1133" t="s">
        <v>13</v>
      </c>
      <c r="H1133">
        <f>VLOOKUP(Table1[[#This Row],[end_use_level2]],Table2[#All],3,0)</f>
        <v>4</v>
      </c>
      <c r="I1133" t="str">
        <f>VLOOKUP(Table1[[#This Row],[id_end_use]],Table3[#All],2,0)</f>
        <v>domestic hot water</v>
      </c>
      <c r="J1133">
        <f>VLOOKUP(Table1[[#This Row],[end_use_level2]],Table2[#All],2,0)</f>
        <v>4</v>
      </c>
      <c r="K1133" t="s">
        <v>8</v>
      </c>
      <c r="L1133">
        <v>1990778.8185146626</v>
      </c>
    </row>
    <row r="1134" spans="1:12" x14ac:dyDescent="0.25">
      <c r="A1134">
        <v>3</v>
      </c>
      <c r="B1134">
        <v>316</v>
      </c>
      <c r="C1134" t="s">
        <v>38</v>
      </c>
      <c r="D1134">
        <v>14</v>
      </c>
      <c r="E1134" t="s">
        <v>23</v>
      </c>
      <c r="F1134">
        <v>2019</v>
      </c>
      <c r="G1134" t="s">
        <v>13</v>
      </c>
      <c r="H1134">
        <f>VLOOKUP(Table1[[#This Row],[end_use_level2]],Table2[#All],3,0)</f>
        <v>1</v>
      </c>
      <c r="I1134" t="str">
        <f>VLOOKUP(Table1[[#This Row],[id_end_use]],Table3[#All],2,0)</f>
        <v>appliance</v>
      </c>
      <c r="J1134">
        <f>VLOOKUP(Table1[[#This Row],[end_use_level2]],Table2[#All],2,0)</f>
        <v>5</v>
      </c>
      <c r="K1134" t="s">
        <v>9</v>
      </c>
      <c r="L1134">
        <v>288769.36190582596</v>
      </c>
    </row>
    <row r="1135" spans="1:12" x14ac:dyDescent="0.25">
      <c r="A1135">
        <v>3</v>
      </c>
      <c r="B1135">
        <v>316</v>
      </c>
      <c r="C1135" t="s">
        <v>38</v>
      </c>
      <c r="D1135">
        <v>14</v>
      </c>
      <c r="E1135" t="s">
        <v>23</v>
      </c>
      <c r="F1135">
        <v>2019</v>
      </c>
      <c r="G1135" t="s">
        <v>13</v>
      </c>
      <c r="H1135">
        <f>VLOOKUP(Table1[[#This Row],[end_use_level2]],Table2[#All],3,0)</f>
        <v>3</v>
      </c>
      <c r="I1135" t="str">
        <f>VLOOKUP(Table1[[#This Row],[id_end_use]],Table3[#All],2,0)</f>
        <v>space heating</v>
      </c>
      <c r="J1135">
        <f>VLOOKUP(Table1[[#This Row],[end_use_level2]],Table2[#All],2,0)</f>
        <v>6</v>
      </c>
      <c r="K1135" t="s">
        <v>10</v>
      </c>
      <c r="L1135">
        <v>89124.853909962956</v>
      </c>
    </row>
    <row r="1136" spans="1:12" x14ac:dyDescent="0.25">
      <c r="A1136">
        <v>3</v>
      </c>
      <c r="B1136">
        <v>316</v>
      </c>
      <c r="C1136" t="s">
        <v>38</v>
      </c>
      <c r="D1136">
        <v>14</v>
      </c>
      <c r="E1136" t="s">
        <v>23</v>
      </c>
      <c r="F1136">
        <v>2019</v>
      </c>
      <c r="G1136" t="s">
        <v>13</v>
      </c>
      <c r="H1136">
        <f>VLOOKUP(Table1[[#This Row],[end_use_level2]],Table2[#All],3,0)</f>
        <v>1</v>
      </c>
      <c r="I1136" t="str">
        <f>VLOOKUP(Table1[[#This Row],[id_end_use]],Table3[#All],2,0)</f>
        <v>appliance</v>
      </c>
      <c r="J1136">
        <f>VLOOKUP(Table1[[#This Row],[end_use_level2]],Table2[#All],2,0)</f>
        <v>7</v>
      </c>
      <c r="K1136" t="s">
        <v>11</v>
      </c>
      <c r="L1136">
        <v>0</v>
      </c>
    </row>
    <row r="1137" spans="1:12" x14ac:dyDescent="0.25">
      <c r="A1137">
        <v>3</v>
      </c>
      <c r="B1137">
        <v>316</v>
      </c>
      <c r="C1137" t="s">
        <v>38</v>
      </c>
      <c r="D1137">
        <v>14</v>
      </c>
      <c r="E1137" t="s">
        <v>23</v>
      </c>
      <c r="F1137">
        <v>2019</v>
      </c>
      <c r="G1137" t="s">
        <v>13</v>
      </c>
      <c r="H1137">
        <f>VLOOKUP(Table1[[#This Row],[end_use_level2]],Table2[#All],3,0)</f>
        <v>2</v>
      </c>
      <c r="I1137" t="str">
        <f>VLOOKUP(Table1[[#This Row],[id_end_use]],Table3[#All],2,0)</f>
        <v>space cooling</v>
      </c>
      <c r="J1137">
        <f>VLOOKUP(Table1[[#This Row],[end_use_level2]],Table2[#All],2,0)</f>
        <v>8</v>
      </c>
      <c r="K1137" t="s">
        <v>12</v>
      </c>
      <c r="L1137">
        <v>0</v>
      </c>
    </row>
    <row r="1138" spans="1:12" x14ac:dyDescent="0.25">
      <c r="A1138">
        <v>3</v>
      </c>
      <c r="B1138">
        <v>316</v>
      </c>
      <c r="C1138" t="s">
        <v>38</v>
      </c>
      <c r="D1138">
        <v>13</v>
      </c>
      <c r="E1138" t="s">
        <v>22</v>
      </c>
      <c r="F1138">
        <v>2019</v>
      </c>
      <c r="G1138" t="s">
        <v>13</v>
      </c>
      <c r="H1138">
        <f>VLOOKUP(Table1[[#This Row],[end_use_level2]],Table2[#All],3,0)</f>
        <v>1</v>
      </c>
      <c r="I1138" t="str">
        <f>VLOOKUP(Table1[[#This Row],[id_end_use]],Table3[#All],2,0)</f>
        <v>appliance</v>
      </c>
      <c r="J1138">
        <f>VLOOKUP(Table1[[#This Row],[end_use_level2]],Table2[#All],2,0)</f>
        <v>1</v>
      </c>
      <c r="K1138" t="s">
        <v>5</v>
      </c>
      <c r="L1138">
        <v>0</v>
      </c>
    </row>
    <row r="1139" spans="1:12" x14ac:dyDescent="0.25">
      <c r="A1139">
        <v>3</v>
      </c>
      <c r="B1139">
        <v>316</v>
      </c>
      <c r="C1139" t="s">
        <v>38</v>
      </c>
      <c r="D1139">
        <v>13</v>
      </c>
      <c r="E1139" t="s">
        <v>22</v>
      </c>
      <c r="F1139">
        <v>2019</v>
      </c>
      <c r="G1139" t="s">
        <v>13</v>
      </c>
      <c r="H1139">
        <f>VLOOKUP(Table1[[#This Row],[end_use_level2]],Table2[#All],3,0)</f>
        <v>1</v>
      </c>
      <c r="I1139" t="str">
        <f>VLOOKUP(Table1[[#This Row],[id_end_use]],Table3[#All],2,0)</f>
        <v>appliance</v>
      </c>
      <c r="J1139">
        <f>VLOOKUP(Table1[[#This Row],[end_use_level2]],Table2[#All],2,0)</f>
        <v>2</v>
      </c>
      <c r="K1139" t="s">
        <v>6</v>
      </c>
      <c r="L1139">
        <v>0</v>
      </c>
    </row>
    <row r="1140" spans="1:12" x14ac:dyDescent="0.25">
      <c r="A1140">
        <v>3</v>
      </c>
      <c r="B1140">
        <v>316</v>
      </c>
      <c r="C1140" t="s">
        <v>38</v>
      </c>
      <c r="D1140">
        <v>13</v>
      </c>
      <c r="E1140" t="s">
        <v>22</v>
      </c>
      <c r="F1140">
        <v>2019</v>
      </c>
      <c r="G1140" t="s">
        <v>13</v>
      </c>
      <c r="H1140">
        <f>VLOOKUP(Table1[[#This Row],[end_use_level2]],Table2[#All],3,0)</f>
        <v>1</v>
      </c>
      <c r="I1140" t="str">
        <f>VLOOKUP(Table1[[#This Row],[id_end_use]],Table3[#All],2,0)</f>
        <v>appliance</v>
      </c>
      <c r="J1140">
        <f>VLOOKUP(Table1[[#This Row],[end_use_level2]],Table2[#All],2,0)</f>
        <v>3</v>
      </c>
      <c r="K1140" t="s">
        <v>7</v>
      </c>
      <c r="L1140">
        <v>0</v>
      </c>
    </row>
    <row r="1141" spans="1:12" x14ac:dyDescent="0.25">
      <c r="A1141">
        <v>3</v>
      </c>
      <c r="B1141">
        <v>316</v>
      </c>
      <c r="C1141" t="s">
        <v>38</v>
      </c>
      <c r="D1141">
        <v>13</v>
      </c>
      <c r="E1141" t="s">
        <v>22</v>
      </c>
      <c r="F1141">
        <v>2019</v>
      </c>
      <c r="G1141" t="s">
        <v>13</v>
      </c>
      <c r="H1141">
        <f>VLOOKUP(Table1[[#This Row],[end_use_level2]],Table2[#All],3,0)</f>
        <v>4</v>
      </c>
      <c r="I1141" t="str">
        <f>VLOOKUP(Table1[[#This Row],[id_end_use]],Table3[#All],2,0)</f>
        <v>domestic hot water</v>
      </c>
      <c r="J1141">
        <f>VLOOKUP(Table1[[#This Row],[end_use_level2]],Table2[#All],2,0)</f>
        <v>4</v>
      </c>
      <c r="K1141" t="s">
        <v>8</v>
      </c>
      <c r="L1141">
        <v>16097047.095148055</v>
      </c>
    </row>
    <row r="1142" spans="1:12" x14ac:dyDescent="0.25">
      <c r="A1142">
        <v>3</v>
      </c>
      <c r="B1142">
        <v>316</v>
      </c>
      <c r="C1142" t="s">
        <v>38</v>
      </c>
      <c r="D1142">
        <v>13</v>
      </c>
      <c r="E1142" t="s">
        <v>22</v>
      </c>
      <c r="F1142">
        <v>2019</v>
      </c>
      <c r="G1142" t="s">
        <v>13</v>
      </c>
      <c r="H1142">
        <f>VLOOKUP(Table1[[#This Row],[end_use_level2]],Table2[#All],3,0)</f>
        <v>1</v>
      </c>
      <c r="I1142" t="str">
        <f>VLOOKUP(Table1[[#This Row],[id_end_use]],Table3[#All],2,0)</f>
        <v>appliance</v>
      </c>
      <c r="J1142">
        <f>VLOOKUP(Table1[[#This Row],[end_use_level2]],Table2[#All],2,0)</f>
        <v>5</v>
      </c>
      <c r="K1142" t="s">
        <v>9</v>
      </c>
      <c r="L1142">
        <v>21612.677804230436</v>
      </c>
    </row>
    <row r="1143" spans="1:12" x14ac:dyDescent="0.25">
      <c r="A1143">
        <v>3</v>
      </c>
      <c r="B1143">
        <v>316</v>
      </c>
      <c r="C1143" t="s">
        <v>38</v>
      </c>
      <c r="D1143">
        <v>13</v>
      </c>
      <c r="E1143" t="s">
        <v>22</v>
      </c>
      <c r="F1143">
        <v>2019</v>
      </c>
      <c r="G1143" t="s">
        <v>13</v>
      </c>
      <c r="H1143">
        <f>VLOOKUP(Table1[[#This Row],[end_use_level2]],Table2[#All],3,0)</f>
        <v>3</v>
      </c>
      <c r="I1143" t="str">
        <f>VLOOKUP(Table1[[#This Row],[id_end_use]],Table3[#All],2,0)</f>
        <v>space heating</v>
      </c>
      <c r="J1143">
        <f>VLOOKUP(Table1[[#This Row],[end_use_level2]],Table2[#All],2,0)</f>
        <v>6</v>
      </c>
      <c r="K1143" t="s">
        <v>10</v>
      </c>
      <c r="L1143">
        <v>185363897.35040495</v>
      </c>
    </row>
    <row r="1144" spans="1:12" x14ac:dyDescent="0.25">
      <c r="A1144">
        <v>3</v>
      </c>
      <c r="B1144">
        <v>316</v>
      </c>
      <c r="C1144" t="s">
        <v>38</v>
      </c>
      <c r="D1144">
        <v>13</v>
      </c>
      <c r="E1144" t="s">
        <v>22</v>
      </c>
      <c r="F1144">
        <v>2019</v>
      </c>
      <c r="G1144" t="s">
        <v>13</v>
      </c>
      <c r="H1144">
        <f>VLOOKUP(Table1[[#This Row],[end_use_level2]],Table2[#All],3,0)</f>
        <v>1</v>
      </c>
      <c r="I1144" t="str">
        <f>VLOOKUP(Table1[[#This Row],[id_end_use]],Table3[#All],2,0)</f>
        <v>appliance</v>
      </c>
      <c r="J1144">
        <f>VLOOKUP(Table1[[#This Row],[end_use_level2]],Table2[#All],2,0)</f>
        <v>7</v>
      </c>
      <c r="K1144" t="s">
        <v>11</v>
      </c>
      <c r="L1144">
        <v>0</v>
      </c>
    </row>
    <row r="1145" spans="1:12" x14ac:dyDescent="0.25">
      <c r="A1145">
        <v>3</v>
      </c>
      <c r="B1145">
        <v>316</v>
      </c>
      <c r="C1145" t="s">
        <v>38</v>
      </c>
      <c r="D1145">
        <v>13</v>
      </c>
      <c r="E1145" t="s">
        <v>22</v>
      </c>
      <c r="F1145">
        <v>2019</v>
      </c>
      <c r="G1145" t="s">
        <v>13</v>
      </c>
      <c r="H1145">
        <f>VLOOKUP(Table1[[#This Row],[end_use_level2]],Table2[#All],3,0)</f>
        <v>2</v>
      </c>
      <c r="I1145" t="str">
        <f>VLOOKUP(Table1[[#This Row],[id_end_use]],Table3[#All],2,0)</f>
        <v>space cooling</v>
      </c>
      <c r="J1145">
        <f>VLOOKUP(Table1[[#This Row],[end_use_level2]],Table2[#All],2,0)</f>
        <v>8</v>
      </c>
      <c r="K1145" t="s">
        <v>12</v>
      </c>
      <c r="L1145">
        <v>0</v>
      </c>
    </row>
    <row r="1146" spans="1:12" x14ac:dyDescent="0.25">
      <c r="A1146">
        <v>3</v>
      </c>
      <c r="B1146">
        <v>316</v>
      </c>
      <c r="C1146" t="s">
        <v>38</v>
      </c>
      <c r="D1146">
        <v>1</v>
      </c>
      <c r="E1146" t="s">
        <v>15</v>
      </c>
      <c r="F1146">
        <v>2019</v>
      </c>
      <c r="G1146" t="s">
        <v>13</v>
      </c>
      <c r="H1146">
        <f>VLOOKUP(Table1[[#This Row],[end_use_level2]],Table2[#All],3,0)</f>
        <v>1</v>
      </c>
      <c r="I1146" t="str">
        <f>VLOOKUP(Table1[[#This Row],[id_end_use]],Table3[#All],2,0)</f>
        <v>appliance</v>
      </c>
      <c r="J1146">
        <f>VLOOKUP(Table1[[#This Row],[end_use_level2]],Table2[#All],2,0)</f>
        <v>1</v>
      </c>
      <c r="K1146" t="s">
        <v>5</v>
      </c>
      <c r="L1146">
        <v>3122174746.9767551</v>
      </c>
    </row>
    <row r="1147" spans="1:12" x14ac:dyDescent="0.25">
      <c r="A1147">
        <v>3</v>
      </c>
      <c r="B1147">
        <v>316</v>
      </c>
      <c r="C1147" t="s">
        <v>38</v>
      </c>
      <c r="D1147">
        <v>1</v>
      </c>
      <c r="E1147" t="s">
        <v>15</v>
      </c>
      <c r="F1147">
        <v>2019</v>
      </c>
      <c r="G1147" t="s">
        <v>13</v>
      </c>
      <c r="H1147">
        <f>VLOOKUP(Table1[[#This Row],[end_use_level2]],Table2[#All],3,0)</f>
        <v>1</v>
      </c>
      <c r="I1147" t="str">
        <f>VLOOKUP(Table1[[#This Row],[id_end_use]],Table3[#All],2,0)</f>
        <v>appliance</v>
      </c>
      <c r="J1147">
        <f>VLOOKUP(Table1[[#This Row],[end_use_level2]],Table2[#All],2,0)</f>
        <v>2</v>
      </c>
      <c r="K1147" t="s">
        <v>6</v>
      </c>
      <c r="L1147">
        <v>2727824820.7629366</v>
      </c>
    </row>
    <row r="1148" spans="1:12" x14ac:dyDescent="0.25">
      <c r="A1148">
        <v>3</v>
      </c>
      <c r="B1148">
        <v>316</v>
      </c>
      <c r="C1148" t="s">
        <v>38</v>
      </c>
      <c r="D1148">
        <v>1</v>
      </c>
      <c r="E1148" t="s">
        <v>15</v>
      </c>
      <c r="F1148">
        <v>2019</v>
      </c>
      <c r="G1148" t="s">
        <v>13</v>
      </c>
      <c r="H1148">
        <f>VLOOKUP(Table1[[#This Row],[end_use_level2]],Table2[#All],3,0)</f>
        <v>1</v>
      </c>
      <c r="I1148" t="str">
        <f>VLOOKUP(Table1[[#This Row],[id_end_use]],Table3[#All],2,0)</f>
        <v>appliance</v>
      </c>
      <c r="J1148">
        <f>VLOOKUP(Table1[[#This Row],[end_use_level2]],Table2[#All],2,0)</f>
        <v>3</v>
      </c>
      <c r="K1148" t="s">
        <v>7</v>
      </c>
      <c r="L1148">
        <v>723314866.79494238</v>
      </c>
    </row>
    <row r="1149" spans="1:12" x14ac:dyDescent="0.25">
      <c r="A1149">
        <v>3</v>
      </c>
      <c r="B1149">
        <v>316</v>
      </c>
      <c r="C1149" t="s">
        <v>38</v>
      </c>
      <c r="D1149">
        <v>1</v>
      </c>
      <c r="E1149" t="s">
        <v>15</v>
      </c>
      <c r="F1149">
        <v>2019</v>
      </c>
      <c r="G1149" t="s">
        <v>13</v>
      </c>
      <c r="H1149">
        <f>VLOOKUP(Table1[[#This Row],[end_use_level2]],Table2[#All],3,0)</f>
        <v>4</v>
      </c>
      <c r="I1149" t="str">
        <f>VLOOKUP(Table1[[#This Row],[id_end_use]],Table3[#All],2,0)</f>
        <v>domestic hot water</v>
      </c>
      <c r="J1149">
        <f>VLOOKUP(Table1[[#This Row],[end_use_level2]],Table2[#All],2,0)</f>
        <v>4</v>
      </c>
      <c r="K1149" t="s">
        <v>8</v>
      </c>
      <c r="L1149">
        <v>99601559.229250193</v>
      </c>
    </row>
    <row r="1150" spans="1:12" x14ac:dyDescent="0.25">
      <c r="A1150">
        <v>3</v>
      </c>
      <c r="B1150">
        <v>316</v>
      </c>
      <c r="C1150" t="s">
        <v>38</v>
      </c>
      <c r="D1150">
        <v>1</v>
      </c>
      <c r="E1150" t="s">
        <v>15</v>
      </c>
      <c r="F1150">
        <v>2019</v>
      </c>
      <c r="G1150" t="s">
        <v>13</v>
      </c>
      <c r="H1150">
        <f>VLOOKUP(Table1[[#This Row],[end_use_level2]],Table2[#All],3,0)</f>
        <v>1</v>
      </c>
      <c r="I1150" t="str">
        <f>VLOOKUP(Table1[[#This Row],[id_end_use]],Table3[#All],2,0)</f>
        <v>appliance</v>
      </c>
      <c r="J1150">
        <f>VLOOKUP(Table1[[#This Row],[end_use_level2]],Table2[#All],2,0)</f>
        <v>5</v>
      </c>
      <c r="K1150" t="s">
        <v>9</v>
      </c>
      <c r="L1150">
        <v>59834377.060689338</v>
      </c>
    </row>
    <row r="1151" spans="1:12" x14ac:dyDescent="0.25">
      <c r="A1151">
        <v>3</v>
      </c>
      <c r="B1151">
        <v>316</v>
      </c>
      <c r="C1151" t="s">
        <v>38</v>
      </c>
      <c r="D1151">
        <v>1</v>
      </c>
      <c r="E1151" t="s">
        <v>15</v>
      </c>
      <c r="F1151">
        <v>2019</v>
      </c>
      <c r="G1151" t="s">
        <v>13</v>
      </c>
      <c r="H1151">
        <f>VLOOKUP(Table1[[#This Row],[end_use_level2]],Table2[#All],3,0)</f>
        <v>3</v>
      </c>
      <c r="I1151" t="str">
        <f>VLOOKUP(Table1[[#This Row],[id_end_use]],Table3[#All],2,0)</f>
        <v>space heating</v>
      </c>
      <c r="J1151">
        <f>VLOOKUP(Table1[[#This Row],[end_use_level2]],Table2[#All],2,0)</f>
        <v>6</v>
      </c>
      <c r="K1151" t="s">
        <v>10</v>
      </c>
      <c r="L1151">
        <v>785768186.36677015</v>
      </c>
    </row>
    <row r="1152" spans="1:12" x14ac:dyDescent="0.25">
      <c r="A1152">
        <v>3</v>
      </c>
      <c r="B1152">
        <v>316</v>
      </c>
      <c r="C1152" t="s">
        <v>38</v>
      </c>
      <c r="D1152">
        <v>1</v>
      </c>
      <c r="E1152" t="s">
        <v>15</v>
      </c>
      <c r="F1152">
        <v>2019</v>
      </c>
      <c r="G1152" t="s">
        <v>13</v>
      </c>
      <c r="H1152">
        <f>VLOOKUP(Table1[[#This Row],[end_use_level2]],Table2[#All],3,0)</f>
        <v>1</v>
      </c>
      <c r="I1152" t="str">
        <f>VLOOKUP(Table1[[#This Row],[id_end_use]],Table3[#All],2,0)</f>
        <v>appliance</v>
      </c>
      <c r="J1152">
        <f>VLOOKUP(Table1[[#This Row],[end_use_level2]],Table2[#All],2,0)</f>
        <v>7</v>
      </c>
      <c r="K1152" t="s">
        <v>11</v>
      </c>
      <c r="L1152">
        <v>619293011.82205844</v>
      </c>
    </row>
    <row r="1153" spans="1:12" x14ac:dyDescent="0.25">
      <c r="A1153">
        <v>3</v>
      </c>
      <c r="B1153">
        <v>316</v>
      </c>
      <c r="C1153" t="s">
        <v>38</v>
      </c>
      <c r="D1153">
        <v>1</v>
      </c>
      <c r="E1153" t="s">
        <v>15</v>
      </c>
      <c r="F1153">
        <v>2019</v>
      </c>
      <c r="G1153" t="s">
        <v>13</v>
      </c>
      <c r="H1153">
        <f>VLOOKUP(Table1[[#This Row],[end_use_level2]],Table2[#All],3,0)</f>
        <v>2</v>
      </c>
      <c r="I1153" t="str">
        <f>VLOOKUP(Table1[[#This Row],[id_end_use]],Table3[#All],2,0)</f>
        <v>space cooling</v>
      </c>
      <c r="J1153">
        <f>VLOOKUP(Table1[[#This Row],[end_use_level2]],Table2[#All],2,0)</f>
        <v>8</v>
      </c>
      <c r="K1153" t="s">
        <v>12</v>
      </c>
      <c r="L1153">
        <v>228416592.95756298</v>
      </c>
    </row>
    <row r="1154" spans="1:12" x14ac:dyDescent="0.25">
      <c r="A1154">
        <v>3</v>
      </c>
      <c r="B1154">
        <v>31</v>
      </c>
      <c r="C1154" t="s">
        <v>14</v>
      </c>
      <c r="D1154">
        <v>3</v>
      </c>
      <c r="E1154" t="s">
        <v>17</v>
      </c>
      <c r="F1154">
        <v>2020</v>
      </c>
      <c r="G1154" t="s">
        <v>13</v>
      </c>
      <c r="H1154">
        <f>VLOOKUP(Table1[[#This Row],[end_use_level2]],Table2[#All],3,0)</f>
        <v>1</v>
      </c>
      <c r="I1154" t="str">
        <f>VLOOKUP(Table1[[#This Row],[id_end_use]],Table3[#All],2,0)</f>
        <v>appliance</v>
      </c>
      <c r="J1154">
        <f>VLOOKUP(Table1[[#This Row],[end_use_level2]],Table2[#All],2,0)</f>
        <v>1</v>
      </c>
      <c r="K1154" t="s">
        <v>5</v>
      </c>
      <c r="L1154">
        <v>0</v>
      </c>
    </row>
    <row r="1155" spans="1:12" x14ac:dyDescent="0.25">
      <c r="A1155">
        <v>3</v>
      </c>
      <c r="B1155">
        <v>31</v>
      </c>
      <c r="C1155" t="s">
        <v>14</v>
      </c>
      <c r="D1155">
        <v>3</v>
      </c>
      <c r="E1155" t="s">
        <v>17</v>
      </c>
      <c r="F1155">
        <v>2020</v>
      </c>
      <c r="G1155" t="s">
        <v>13</v>
      </c>
      <c r="H1155">
        <f>VLOOKUP(Table1[[#This Row],[end_use_level2]],Table2[#All],3,0)</f>
        <v>1</v>
      </c>
      <c r="I1155" t="str">
        <f>VLOOKUP(Table1[[#This Row],[id_end_use]],Table3[#All],2,0)</f>
        <v>appliance</v>
      </c>
      <c r="J1155">
        <f>VLOOKUP(Table1[[#This Row],[end_use_level2]],Table2[#All],2,0)</f>
        <v>2</v>
      </c>
      <c r="K1155" t="s">
        <v>6</v>
      </c>
      <c r="L1155">
        <v>0</v>
      </c>
    </row>
    <row r="1156" spans="1:12" x14ac:dyDescent="0.25">
      <c r="A1156">
        <v>3</v>
      </c>
      <c r="B1156">
        <v>31</v>
      </c>
      <c r="C1156" t="s">
        <v>14</v>
      </c>
      <c r="D1156">
        <v>3</v>
      </c>
      <c r="E1156" t="s">
        <v>17</v>
      </c>
      <c r="F1156">
        <v>2020</v>
      </c>
      <c r="G1156" t="s">
        <v>13</v>
      </c>
      <c r="H1156">
        <f>VLOOKUP(Table1[[#This Row],[end_use_level2]],Table2[#All],3,0)</f>
        <v>1</v>
      </c>
      <c r="I1156" t="str">
        <f>VLOOKUP(Table1[[#This Row],[id_end_use]],Table3[#All],2,0)</f>
        <v>appliance</v>
      </c>
      <c r="J1156">
        <f>VLOOKUP(Table1[[#This Row],[end_use_level2]],Table2[#All],2,0)</f>
        <v>3</v>
      </c>
      <c r="K1156" t="s">
        <v>7</v>
      </c>
      <c r="L1156">
        <v>0</v>
      </c>
    </row>
    <row r="1157" spans="1:12" x14ac:dyDescent="0.25">
      <c r="A1157">
        <v>3</v>
      </c>
      <c r="B1157">
        <v>31</v>
      </c>
      <c r="C1157" t="s">
        <v>14</v>
      </c>
      <c r="D1157">
        <v>3</v>
      </c>
      <c r="E1157" t="s">
        <v>17</v>
      </c>
      <c r="F1157">
        <v>2020</v>
      </c>
      <c r="G1157" t="s">
        <v>13</v>
      </c>
      <c r="H1157">
        <f>VLOOKUP(Table1[[#This Row],[end_use_level2]],Table2[#All],3,0)</f>
        <v>4</v>
      </c>
      <c r="I1157" t="str">
        <f>VLOOKUP(Table1[[#This Row],[id_end_use]],Table3[#All],2,0)</f>
        <v>domestic hot water</v>
      </c>
      <c r="J1157">
        <f>VLOOKUP(Table1[[#This Row],[end_use_level2]],Table2[#All],2,0)</f>
        <v>4</v>
      </c>
      <c r="K1157" t="s">
        <v>8</v>
      </c>
      <c r="L1157">
        <v>0</v>
      </c>
    </row>
    <row r="1158" spans="1:12" x14ac:dyDescent="0.25">
      <c r="A1158">
        <v>3</v>
      </c>
      <c r="B1158">
        <v>31</v>
      </c>
      <c r="C1158" t="s">
        <v>14</v>
      </c>
      <c r="D1158">
        <v>3</v>
      </c>
      <c r="E1158" t="s">
        <v>17</v>
      </c>
      <c r="F1158">
        <v>2020</v>
      </c>
      <c r="G1158" t="s">
        <v>13</v>
      </c>
      <c r="H1158">
        <f>VLOOKUP(Table1[[#This Row],[end_use_level2]],Table2[#All],3,0)</f>
        <v>1</v>
      </c>
      <c r="I1158" t="str">
        <f>VLOOKUP(Table1[[#This Row],[id_end_use]],Table3[#All],2,0)</f>
        <v>appliance</v>
      </c>
      <c r="J1158">
        <f>VLOOKUP(Table1[[#This Row],[end_use_level2]],Table2[#All],2,0)</f>
        <v>5</v>
      </c>
      <c r="K1158" t="s">
        <v>9</v>
      </c>
      <c r="L1158">
        <v>0</v>
      </c>
    </row>
    <row r="1159" spans="1:12" x14ac:dyDescent="0.25">
      <c r="A1159">
        <v>3</v>
      </c>
      <c r="B1159">
        <v>31</v>
      </c>
      <c r="C1159" t="s">
        <v>14</v>
      </c>
      <c r="D1159">
        <v>3</v>
      </c>
      <c r="E1159" t="s">
        <v>17</v>
      </c>
      <c r="F1159">
        <v>2020</v>
      </c>
      <c r="G1159" t="s">
        <v>13</v>
      </c>
      <c r="H1159">
        <f>VLOOKUP(Table1[[#This Row],[end_use_level2]],Table2[#All],3,0)</f>
        <v>3</v>
      </c>
      <c r="I1159" t="str">
        <f>VLOOKUP(Table1[[#This Row],[id_end_use]],Table3[#All],2,0)</f>
        <v>space heating</v>
      </c>
      <c r="J1159">
        <f>VLOOKUP(Table1[[#This Row],[end_use_level2]],Table2[#All],2,0)</f>
        <v>6</v>
      </c>
      <c r="K1159" t="s">
        <v>10</v>
      </c>
      <c r="L1159">
        <v>16955277.777777776</v>
      </c>
    </row>
    <row r="1160" spans="1:12" x14ac:dyDescent="0.25">
      <c r="A1160">
        <v>3</v>
      </c>
      <c r="B1160">
        <v>31</v>
      </c>
      <c r="C1160" t="s">
        <v>14</v>
      </c>
      <c r="D1160">
        <v>3</v>
      </c>
      <c r="E1160" t="s">
        <v>17</v>
      </c>
      <c r="F1160">
        <v>2020</v>
      </c>
      <c r="G1160" t="s">
        <v>13</v>
      </c>
      <c r="H1160">
        <f>VLOOKUP(Table1[[#This Row],[end_use_level2]],Table2[#All],3,0)</f>
        <v>1</v>
      </c>
      <c r="I1160" t="str">
        <f>VLOOKUP(Table1[[#This Row],[id_end_use]],Table3[#All],2,0)</f>
        <v>appliance</v>
      </c>
      <c r="J1160">
        <f>VLOOKUP(Table1[[#This Row],[end_use_level2]],Table2[#All],2,0)</f>
        <v>7</v>
      </c>
      <c r="K1160" t="s">
        <v>11</v>
      </c>
      <c r="L1160">
        <v>0</v>
      </c>
    </row>
    <row r="1161" spans="1:12" x14ac:dyDescent="0.25">
      <c r="A1161">
        <v>3</v>
      </c>
      <c r="B1161">
        <v>31</v>
      </c>
      <c r="C1161" t="s">
        <v>14</v>
      </c>
      <c r="D1161">
        <v>3</v>
      </c>
      <c r="E1161" t="s">
        <v>17</v>
      </c>
      <c r="F1161">
        <v>2020</v>
      </c>
      <c r="G1161" t="s">
        <v>13</v>
      </c>
      <c r="H1161">
        <f>VLOOKUP(Table1[[#This Row],[end_use_level2]],Table2[#All],3,0)</f>
        <v>2</v>
      </c>
      <c r="I1161" t="str">
        <f>VLOOKUP(Table1[[#This Row],[id_end_use]],Table3[#All],2,0)</f>
        <v>space cooling</v>
      </c>
      <c r="J1161">
        <f>VLOOKUP(Table1[[#This Row],[end_use_level2]],Table2[#All],2,0)</f>
        <v>8</v>
      </c>
      <c r="K1161" t="s">
        <v>12</v>
      </c>
      <c r="L1161">
        <v>0</v>
      </c>
    </row>
    <row r="1162" spans="1:12" x14ac:dyDescent="0.25">
      <c r="A1162">
        <v>3</v>
      </c>
      <c r="B1162">
        <v>31</v>
      </c>
      <c r="C1162" t="s">
        <v>14</v>
      </c>
      <c r="D1162">
        <v>2</v>
      </c>
      <c r="E1162" t="s">
        <v>16</v>
      </c>
      <c r="F1162">
        <v>2020</v>
      </c>
      <c r="G1162" t="s">
        <v>13</v>
      </c>
      <c r="H1162">
        <f>VLOOKUP(Table1[[#This Row],[end_use_level2]],Table2[#All],3,0)</f>
        <v>1</v>
      </c>
      <c r="I1162" t="str">
        <f>VLOOKUP(Table1[[#This Row],[id_end_use]],Table3[#All],2,0)</f>
        <v>appliance</v>
      </c>
      <c r="J1162">
        <f>VLOOKUP(Table1[[#This Row],[end_use_level2]],Table2[#All],2,0)</f>
        <v>1</v>
      </c>
      <c r="K1162" t="s">
        <v>5</v>
      </c>
      <c r="L1162">
        <v>0</v>
      </c>
    </row>
    <row r="1163" spans="1:12" x14ac:dyDescent="0.25">
      <c r="A1163">
        <v>3</v>
      </c>
      <c r="B1163">
        <v>31</v>
      </c>
      <c r="C1163" t="s">
        <v>14</v>
      </c>
      <c r="D1163">
        <v>2</v>
      </c>
      <c r="E1163" t="s">
        <v>16</v>
      </c>
      <c r="F1163">
        <v>2020</v>
      </c>
      <c r="G1163" t="s">
        <v>13</v>
      </c>
      <c r="H1163">
        <f>VLOOKUP(Table1[[#This Row],[end_use_level2]],Table2[#All],3,0)</f>
        <v>1</v>
      </c>
      <c r="I1163" t="str">
        <f>VLOOKUP(Table1[[#This Row],[id_end_use]],Table3[#All],2,0)</f>
        <v>appliance</v>
      </c>
      <c r="J1163">
        <f>VLOOKUP(Table1[[#This Row],[end_use_level2]],Table2[#All],2,0)</f>
        <v>2</v>
      </c>
      <c r="K1163" t="s">
        <v>6</v>
      </c>
      <c r="L1163">
        <v>0</v>
      </c>
    </row>
    <row r="1164" spans="1:12" x14ac:dyDescent="0.25">
      <c r="A1164">
        <v>3</v>
      </c>
      <c r="B1164">
        <v>31</v>
      </c>
      <c r="C1164" t="s">
        <v>14</v>
      </c>
      <c r="D1164">
        <v>2</v>
      </c>
      <c r="E1164" t="s">
        <v>16</v>
      </c>
      <c r="F1164">
        <v>2020</v>
      </c>
      <c r="G1164" t="s">
        <v>13</v>
      </c>
      <c r="H1164">
        <f>VLOOKUP(Table1[[#This Row],[end_use_level2]],Table2[#All],3,0)</f>
        <v>1</v>
      </c>
      <c r="I1164" t="str">
        <f>VLOOKUP(Table1[[#This Row],[id_end_use]],Table3[#All],2,0)</f>
        <v>appliance</v>
      </c>
      <c r="J1164">
        <f>VLOOKUP(Table1[[#This Row],[end_use_level2]],Table2[#All],2,0)</f>
        <v>3</v>
      </c>
      <c r="K1164" t="s">
        <v>7</v>
      </c>
      <c r="L1164">
        <v>28086614710.820442</v>
      </c>
    </row>
    <row r="1165" spans="1:12" x14ac:dyDescent="0.25">
      <c r="A1165">
        <v>3</v>
      </c>
      <c r="B1165">
        <v>31</v>
      </c>
      <c r="C1165" t="s">
        <v>14</v>
      </c>
      <c r="D1165">
        <v>2</v>
      </c>
      <c r="E1165" t="s">
        <v>16</v>
      </c>
      <c r="F1165">
        <v>2020</v>
      </c>
      <c r="G1165" t="s">
        <v>13</v>
      </c>
      <c r="H1165">
        <f>VLOOKUP(Table1[[#This Row],[end_use_level2]],Table2[#All],3,0)</f>
        <v>4</v>
      </c>
      <c r="I1165" t="str">
        <f>VLOOKUP(Table1[[#This Row],[id_end_use]],Table3[#All],2,0)</f>
        <v>domestic hot water</v>
      </c>
      <c r="J1165">
        <f>VLOOKUP(Table1[[#This Row],[end_use_level2]],Table2[#All],2,0)</f>
        <v>4</v>
      </c>
      <c r="K1165" t="s">
        <v>8</v>
      </c>
      <c r="L1165">
        <v>0</v>
      </c>
    </row>
    <row r="1166" spans="1:12" x14ac:dyDescent="0.25">
      <c r="A1166">
        <v>3</v>
      </c>
      <c r="B1166">
        <v>31</v>
      </c>
      <c r="C1166" t="s">
        <v>14</v>
      </c>
      <c r="D1166">
        <v>2</v>
      </c>
      <c r="E1166" t="s">
        <v>16</v>
      </c>
      <c r="F1166">
        <v>2020</v>
      </c>
      <c r="G1166" t="s">
        <v>13</v>
      </c>
      <c r="H1166">
        <f>VLOOKUP(Table1[[#This Row],[end_use_level2]],Table2[#All],3,0)</f>
        <v>1</v>
      </c>
      <c r="I1166" t="str">
        <f>VLOOKUP(Table1[[#This Row],[id_end_use]],Table3[#All],2,0)</f>
        <v>appliance</v>
      </c>
      <c r="J1166">
        <f>VLOOKUP(Table1[[#This Row],[end_use_level2]],Table2[#All],2,0)</f>
        <v>5</v>
      </c>
      <c r="K1166" t="s">
        <v>9</v>
      </c>
      <c r="L1166">
        <v>0</v>
      </c>
    </row>
    <row r="1167" spans="1:12" x14ac:dyDescent="0.25">
      <c r="A1167">
        <v>3</v>
      </c>
      <c r="B1167">
        <v>31</v>
      </c>
      <c r="C1167" t="s">
        <v>14</v>
      </c>
      <c r="D1167">
        <v>2</v>
      </c>
      <c r="E1167" t="s">
        <v>16</v>
      </c>
      <c r="F1167">
        <v>2020</v>
      </c>
      <c r="G1167" t="s">
        <v>13</v>
      </c>
      <c r="H1167">
        <f>VLOOKUP(Table1[[#This Row],[end_use_level2]],Table2[#All],3,0)</f>
        <v>3</v>
      </c>
      <c r="I1167" t="str">
        <f>VLOOKUP(Table1[[#This Row],[id_end_use]],Table3[#All],2,0)</f>
        <v>space heating</v>
      </c>
      <c r="J1167">
        <f>VLOOKUP(Table1[[#This Row],[end_use_level2]],Table2[#All],2,0)</f>
        <v>6</v>
      </c>
      <c r="K1167" t="s">
        <v>10</v>
      </c>
      <c r="L1167">
        <v>0</v>
      </c>
    </row>
    <row r="1168" spans="1:12" x14ac:dyDescent="0.25">
      <c r="A1168">
        <v>3</v>
      </c>
      <c r="B1168">
        <v>31</v>
      </c>
      <c r="C1168" t="s">
        <v>14</v>
      </c>
      <c r="D1168">
        <v>2</v>
      </c>
      <c r="E1168" t="s">
        <v>16</v>
      </c>
      <c r="F1168">
        <v>2020</v>
      </c>
      <c r="G1168" t="s">
        <v>13</v>
      </c>
      <c r="H1168">
        <f>VLOOKUP(Table1[[#This Row],[end_use_level2]],Table2[#All],3,0)</f>
        <v>1</v>
      </c>
      <c r="I1168" t="str">
        <f>VLOOKUP(Table1[[#This Row],[id_end_use]],Table3[#All],2,0)</f>
        <v>appliance</v>
      </c>
      <c r="J1168">
        <f>VLOOKUP(Table1[[#This Row],[end_use_level2]],Table2[#All],2,0)</f>
        <v>7</v>
      </c>
      <c r="K1168" t="s">
        <v>11</v>
      </c>
      <c r="L1168">
        <v>0</v>
      </c>
    </row>
    <row r="1169" spans="1:12" x14ac:dyDescent="0.25">
      <c r="A1169">
        <v>3</v>
      </c>
      <c r="B1169">
        <v>31</v>
      </c>
      <c r="C1169" t="s">
        <v>14</v>
      </c>
      <c r="D1169">
        <v>2</v>
      </c>
      <c r="E1169" t="s">
        <v>16</v>
      </c>
      <c r="F1169">
        <v>2020</v>
      </c>
      <c r="G1169" t="s">
        <v>13</v>
      </c>
      <c r="H1169">
        <f>VLOOKUP(Table1[[#This Row],[end_use_level2]],Table2[#All],3,0)</f>
        <v>2</v>
      </c>
      <c r="I1169" t="str">
        <f>VLOOKUP(Table1[[#This Row],[id_end_use]],Table3[#All],2,0)</f>
        <v>space cooling</v>
      </c>
      <c r="J1169">
        <f>VLOOKUP(Table1[[#This Row],[end_use_level2]],Table2[#All],2,0)</f>
        <v>8</v>
      </c>
      <c r="K1169" t="s">
        <v>12</v>
      </c>
      <c r="L1169">
        <v>0</v>
      </c>
    </row>
    <row r="1170" spans="1:12" x14ac:dyDescent="0.25">
      <c r="A1170">
        <v>3</v>
      </c>
      <c r="B1170">
        <v>31</v>
      </c>
      <c r="C1170" t="s">
        <v>14</v>
      </c>
      <c r="D1170">
        <v>8</v>
      </c>
      <c r="E1170" t="s">
        <v>19</v>
      </c>
      <c r="F1170">
        <v>2020</v>
      </c>
      <c r="G1170" t="s">
        <v>13</v>
      </c>
      <c r="H1170">
        <f>VLOOKUP(Table1[[#This Row],[end_use_level2]],Table2[#All],3,0)</f>
        <v>1</v>
      </c>
      <c r="I1170" t="str">
        <f>VLOOKUP(Table1[[#This Row],[id_end_use]],Table3[#All],2,0)</f>
        <v>appliance</v>
      </c>
      <c r="J1170">
        <f>VLOOKUP(Table1[[#This Row],[end_use_level2]],Table2[#All],2,0)</f>
        <v>1</v>
      </c>
      <c r="K1170" t="s">
        <v>5</v>
      </c>
      <c r="L1170">
        <v>0</v>
      </c>
    </row>
    <row r="1171" spans="1:12" x14ac:dyDescent="0.25">
      <c r="A1171">
        <v>3</v>
      </c>
      <c r="B1171">
        <v>31</v>
      </c>
      <c r="C1171" t="s">
        <v>14</v>
      </c>
      <c r="D1171">
        <v>8</v>
      </c>
      <c r="E1171" t="s">
        <v>19</v>
      </c>
      <c r="F1171">
        <v>2020</v>
      </c>
      <c r="G1171" t="s">
        <v>13</v>
      </c>
      <c r="H1171">
        <f>VLOOKUP(Table1[[#This Row],[end_use_level2]],Table2[#All],3,0)</f>
        <v>1</v>
      </c>
      <c r="I1171" t="str">
        <f>VLOOKUP(Table1[[#This Row],[id_end_use]],Table3[#All],2,0)</f>
        <v>appliance</v>
      </c>
      <c r="J1171">
        <f>VLOOKUP(Table1[[#This Row],[end_use_level2]],Table2[#All],2,0)</f>
        <v>2</v>
      </c>
      <c r="K1171" t="s">
        <v>6</v>
      </c>
      <c r="L1171">
        <v>0</v>
      </c>
    </row>
    <row r="1172" spans="1:12" x14ac:dyDescent="0.25">
      <c r="A1172">
        <v>3</v>
      </c>
      <c r="B1172">
        <v>31</v>
      </c>
      <c r="C1172" t="s">
        <v>14</v>
      </c>
      <c r="D1172">
        <v>8</v>
      </c>
      <c r="E1172" t="s">
        <v>19</v>
      </c>
      <c r="F1172">
        <v>2020</v>
      </c>
      <c r="G1172" t="s">
        <v>13</v>
      </c>
      <c r="H1172">
        <f>VLOOKUP(Table1[[#This Row],[end_use_level2]],Table2[#All],3,0)</f>
        <v>1</v>
      </c>
      <c r="I1172" t="str">
        <f>VLOOKUP(Table1[[#This Row],[id_end_use]],Table3[#All],2,0)</f>
        <v>appliance</v>
      </c>
      <c r="J1172">
        <f>VLOOKUP(Table1[[#This Row],[end_use_level2]],Table2[#All],2,0)</f>
        <v>3</v>
      </c>
      <c r="K1172" t="s">
        <v>7</v>
      </c>
      <c r="L1172">
        <v>0</v>
      </c>
    </row>
    <row r="1173" spans="1:12" x14ac:dyDescent="0.25">
      <c r="A1173">
        <v>3</v>
      </c>
      <c r="B1173">
        <v>31</v>
      </c>
      <c r="C1173" t="s">
        <v>14</v>
      </c>
      <c r="D1173">
        <v>8</v>
      </c>
      <c r="E1173" t="s">
        <v>19</v>
      </c>
      <c r="F1173">
        <v>2020</v>
      </c>
      <c r="G1173" t="s">
        <v>13</v>
      </c>
      <c r="H1173">
        <f>VLOOKUP(Table1[[#This Row],[end_use_level2]],Table2[#All],3,0)</f>
        <v>4</v>
      </c>
      <c r="I1173" t="str">
        <f>VLOOKUP(Table1[[#This Row],[id_end_use]],Table3[#All],2,0)</f>
        <v>domestic hot water</v>
      </c>
      <c r="J1173">
        <f>VLOOKUP(Table1[[#This Row],[end_use_level2]],Table2[#All],2,0)</f>
        <v>4</v>
      </c>
      <c r="K1173" t="s">
        <v>8</v>
      </c>
      <c r="L1173">
        <v>26776528.844453983</v>
      </c>
    </row>
    <row r="1174" spans="1:12" x14ac:dyDescent="0.25">
      <c r="A1174">
        <v>3</v>
      </c>
      <c r="B1174">
        <v>31</v>
      </c>
      <c r="C1174" t="s">
        <v>14</v>
      </c>
      <c r="D1174">
        <v>8</v>
      </c>
      <c r="E1174" t="s">
        <v>19</v>
      </c>
      <c r="F1174">
        <v>2020</v>
      </c>
      <c r="G1174" t="s">
        <v>13</v>
      </c>
      <c r="H1174">
        <f>VLOOKUP(Table1[[#This Row],[end_use_level2]],Table2[#All],3,0)</f>
        <v>1</v>
      </c>
      <c r="I1174" t="str">
        <f>VLOOKUP(Table1[[#This Row],[id_end_use]],Table3[#All],2,0)</f>
        <v>appliance</v>
      </c>
      <c r="J1174">
        <f>VLOOKUP(Table1[[#This Row],[end_use_level2]],Table2[#All],2,0)</f>
        <v>5</v>
      </c>
      <c r="K1174" t="s">
        <v>9</v>
      </c>
      <c r="L1174">
        <v>139832711.86843476</v>
      </c>
    </row>
    <row r="1175" spans="1:12" x14ac:dyDescent="0.25">
      <c r="A1175">
        <v>3</v>
      </c>
      <c r="B1175">
        <v>31</v>
      </c>
      <c r="C1175" t="s">
        <v>14</v>
      </c>
      <c r="D1175">
        <v>8</v>
      </c>
      <c r="E1175" t="s">
        <v>19</v>
      </c>
      <c r="F1175">
        <v>2020</v>
      </c>
      <c r="G1175" t="s">
        <v>13</v>
      </c>
      <c r="H1175">
        <f>VLOOKUP(Table1[[#This Row],[end_use_level2]],Table2[#All],3,0)</f>
        <v>3</v>
      </c>
      <c r="I1175" t="str">
        <f>VLOOKUP(Table1[[#This Row],[id_end_use]],Table3[#All],2,0)</f>
        <v>space heating</v>
      </c>
      <c r="J1175">
        <f>VLOOKUP(Table1[[#This Row],[end_use_level2]],Table2[#All],2,0)</f>
        <v>6</v>
      </c>
      <c r="K1175" t="s">
        <v>10</v>
      </c>
      <c r="L1175">
        <v>5560824856.6311998</v>
      </c>
    </row>
    <row r="1176" spans="1:12" x14ac:dyDescent="0.25">
      <c r="A1176">
        <v>3</v>
      </c>
      <c r="B1176">
        <v>31</v>
      </c>
      <c r="C1176" t="s">
        <v>14</v>
      </c>
      <c r="D1176">
        <v>8</v>
      </c>
      <c r="E1176" t="s">
        <v>19</v>
      </c>
      <c r="F1176">
        <v>2020</v>
      </c>
      <c r="G1176" t="s">
        <v>13</v>
      </c>
      <c r="H1176">
        <f>VLOOKUP(Table1[[#This Row],[end_use_level2]],Table2[#All],3,0)</f>
        <v>1</v>
      </c>
      <c r="I1176" t="str">
        <f>VLOOKUP(Table1[[#This Row],[id_end_use]],Table3[#All],2,0)</f>
        <v>appliance</v>
      </c>
      <c r="J1176">
        <f>VLOOKUP(Table1[[#This Row],[end_use_level2]],Table2[#All],2,0)</f>
        <v>7</v>
      </c>
      <c r="K1176" t="s">
        <v>11</v>
      </c>
      <c r="L1176">
        <v>0</v>
      </c>
    </row>
    <row r="1177" spans="1:12" x14ac:dyDescent="0.25">
      <c r="A1177">
        <v>3</v>
      </c>
      <c r="B1177">
        <v>31</v>
      </c>
      <c r="C1177" t="s">
        <v>14</v>
      </c>
      <c r="D1177">
        <v>8</v>
      </c>
      <c r="E1177" t="s">
        <v>19</v>
      </c>
      <c r="F1177">
        <v>2020</v>
      </c>
      <c r="G1177" t="s">
        <v>13</v>
      </c>
      <c r="H1177">
        <f>VLOOKUP(Table1[[#This Row],[end_use_level2]],Table2[#All],3,0)</f>
        <v>2</v>
      </c>
      <c r="I1177" t="str">
        <f>VLOOKUP(Table1[[#This Row],[id_end_use]],Table3[#All],2,0)</f>
        <v>space cooling</v>
      </c>
      <c r="J1177">
        <f>VLOOKUP(Table1[[#This Row],[end_use_level2]],Table2[#All],2,0)</f>
        <v>8</v>
      </c>
      <c r="K1177" t="s">
        <v>12</v>
      </c>
      <c r="L1177">
        <v>0</v>
      </c>
    </row>
    <row r="1178" spans="1:12" x14ac:dyDescent="0.25">
      <c r="A1178">
        <v>3</v>
      </c>
      <c r="B1178">
        <v>31</v>
      </c>
      <c r="C1178" t="s">
        <v>14</v>
      </c>
      <c r="D1178">
        <v>9</v>
      </c>
      <c r="E1178" t="s">
        <v>20</v>
      </c>
      <c r="F1178">
        <v>2020</v>
      </c>
      <c r="G1178" t="s">
        <v>13</v>
      </c>
      <c r="H1178">
        <f>VLOOKUP(Table1[[#This Row],[end_use_level2]],Table2[#All],3,0)</f>
        <v>1</v>
      </c>
      <c r="I1178" t="str">
        <f>VLOOKUP(Table1[[#This Row],[id_end_use]],Table3[#All],2,0)</f>
        <v>appliance</v>
      </c>
      <c r="J1178">
        <f>VLOOKUP(Table1[[#This Row],[end_use_level2]],Table2[#All],2,0)</f>
        <v>1</v>
      </c>
      <c r="K1178" t="s">
        <v>5</v>
      </c>
      <c r="L1178">
        <v>0</v>
      </c>
    </row>
    <row r="1179" spans="1:12" x14ac:dyDescent="0.25">
      <c r="A1179">
        <v>3</v>
      </c>
      <c r="B1179">
        <v>31</v>
      </c>
      <c r="C1179" t="s">
        <v>14</v>
      </c>
      <c r="D1179">
        <v>9</v>
      </c>
      <c r="E1179" t="s">
        <v>20</v>
      </c>
      <c r="F1179">
        <v>2020</v>
      </c>
      <c r="G1179" t="s">
        <v>13</v>
      </c>
      <c r="H1179">
        <f>VLOOKUP(Table1[[#This Row],[end_use_level2]],Table2[#All],3,0)</f>
        <v>1</v>
      </c>
      <c r="I1179" t="str">
        <f>VLOOKUP(Table1[[#This Row],[id_end_use]],Table3[#All],2,0)</f>
        <v>appliance</v>
      </c>
      <c r="J1179">
        <f>VLOOKUP(Table1[[#This Row],[end_use_level2]],Table2[#All],2,0)</f>
        <v>2</v>
      </c>
      <c r="K1179" t="s">
        <v>6</v>
      </c>
      <c r="L1179">
        <v>0</v>
      </c>
    </row>
    <row r="1180" spans="1:12" x14ac:dyDescent="0.25">
      <c r="A1180">
        <v>3</v>
      </c>
      <c r="B1180">
        <v>31</v>
      </c>
      <c r="C1180" t="s">
        <v>14</v>
      </c>
      <c r="D1180">
        <v>9</v>
      </c>
      <c r="E1180" t="s">
        <v>20</v>
      </c>
      <c r="F1180">
        <v>2020</v>
      </c>
      <c r="G1180" t="s">
        <v>13</v>
      </c>
      <c r="H1180">
        <f>VLOOKUP(Table1[[#This Row],[end_use_level2]],Table2[#All],3,0)</f>
        <v>1</v>
      </c>
      <c r="I1180" t="str">
        <f>VLOOKUP(Table1[[#This Row],[id_end_use]],Table3[#All],2,0)</f>
        <v>appliance</v>
      </c>
      <c r="J1180">
        <f>VLOOKUP(Table1[[#This Row],[end_use_level2]],Table2[#All],2,0)</f>
        <v>3</v>
      </c>
      <c r="K1180" t="s">
        <v>7</v>
      </c>
      <c r="L1180">
        <v>0</v>
      </c>
    </row>
    <row r="1181" spans="1:12" x14ac:dyDescent="0.25">
      <c r="A1181">
        <v>3</v>
      </c>
      <c r="B1181">
        <v>31</v>
      </c>
      <c r="C1181" t="s">
        <v>14</v>
      </c>
      <c r="D1181">
        <v>9</v>
      </c>
      <c r="E1181" t="s">
        <v>20</v>
      </c>
      <c r="F1181">
        <v>2020</v>
      </c>
      <c r="G1181" t="s">
        <v>13</v>
      </c>
      <c r="H1181">
        <f>VLOOKUP(Table1[[#This Row],[end_use_level2]],Table2[#All],3,0)</f>
        <v>4</v>
      </c>
      <c r="I1181" t="str">
        <f>VLOOKUP(Table1[[#This Row],[id_end_use]],Table3[#All],2,0)</f>
        <v>domestic hot water</v>
      </c>
      <c r="J1181">
        <f>VLOOKUP(Table1[[#This Row],[end_use_level2]],Table2[#All],2,0)</f>
        <v>4</v>
      </c>
      <c r="K1181" t="s">
        <v>8</v>
      </c>
      <c r="L1181">
        <v>0</v>
      </c>
    </row>
    <row r="1182" spans="1:12" x14ac:dyDescent="0.25">
      <c r="A1182">
        <v>3</v>
      </c>
      <c r="B1182">
        <v>31</v>
      </c>
      <c r="C1182" t="s">
        <v>14</v>
      </c>
      <c r="D1182">
        <v>9</v>
      </c>
      <c r="E1182" t="s">
        <v>20</v>
      </c>
      <c r="F1182">
        <v>2020</v>
      </c>
      <c r="G1182" t="s">
        <v>13</v>
      </c>
      <c r="H1182">
        <f>VLOOKUP(Table1[[#This Row],[end_use_level2]],Table2[#All],3,0)</f>
        <v>1</v>
      </c>
      <c r="I1182" t="str">
        <f>VLOOKUP(Table1[[#This Row],[id_end_use]],Table3[#All],2,0)</f>
        <v>appliance</v>
      </c>
      <c r="J1182">
        <f>VLOOKUP(Table1[[#This Row],[end_use_level2]],Table2[#All],2,0)</f>
        <v>5</v>
      </c>
      <c r="K1182" t="s">
        <v>9</v>
      </c>
      <c r="L1182">
        <v>0</v>
      </c>
    </row>
    <row r="1183" spans="1:12" x14ac:dyDescent="0.25">
      <c r="A1183">
        <v>3</v>
      </c>
      <c r="B1183">
        <v>31</v>
      </c>
      <c r="C1183" t="s">
        <v>14</v>
      </c>
      <c r="D1183">
        <v>9</v>
      </c>
      <c r="E1183" t="s">
        <v>20</v>
      </c>
      <c r="F1183">
        <v>2020</v>
      </c>
      <c r="G1183" t="s">
        <v>13</v>
      </c>
      <c r="H1183">
        <f>VLOOKUP(Table1[[#This Row],[end_use_level2]],Table2[#All],3,0)</f>
        <v>3</v>
      </c>
      <c r="I1183" t="str">
        <f>VLOOKUP(Table1[[#This Row],[id_end_use]],Table3[#All],2,0)</f>
        <v>space heating</v>
      </c>
      <c r="J1183">
        <f>VLOOKUP(Table1[[#This Row],[end_use_level2]],Table2[#All],2,0)</f>
        <v>6</v>
      </c>
      <c r="K1183" t="s">
        <v>10</v>
      </c>
      <c r="L1183">
        <v>33578320.473398149</v>
      </c>
    </row>
    <row r="1184" spans="1:12" x14ac:dyDescent="0.25">
      <c r="A1184">
        <v>3</v>
      </c>
      <c r="B1184">
        <v>31</v>
      </c>
      <c r="C1184" t="s">
        <v>14</v>
      </c>
      <c r="D1184">
        <v>9</v>
      </c>
      <c r="E1184" t="s">
        <v>20</v>
      </c>
      <c r="F1184">
        <v>2020</v>
      </c>
      <c r="G1184" t="s">
        <v>13</v>
      </c>
      <c r="H1184">
        <f>VLOOKUP(Table1[[#This Row],[end_use_level2]],Table2[#All],3,0)</f>
        <v>1</v>
      </c>
      <c r="I1184" t="str">
        <f>VLOOKUP(Table1[[#This Row],[id_end_use]],Table3[#All],2,0)</f>
        <v>appliance</v>
      </c>
      <c r="J1184">
        <f>VLOOKUP(Table1[[#This Row],[end_use_level2]],Table2[#All],2,0)</f>
        <v>7</v>
      </c>
      <c r="K1184" t="s">
        <v>11</v>
      </c>
      <c r="L1184">
        <v>0</v>
      </c>
    </row>
    <row r="1185" spans="1:12" x14ac:dyDescent="0.25">
      <c r="A1185">
        <v>3</v>
      </c>
      <c r="B1185">
        <v>31</v>
      </c>
      <c r="C1185" t="s">
        <v>14</v>
      </c>
      <c r="D1185">
        <v>9</v>
      </c>
      <c r="E1185" t="s">
        <v>20</v>
      </c>
      <c r="F1185">
        <v>2020</v>
      </c>
      <c r="G1185" t="s">
        <v>13</v>
      </c>
      <c r="H1185">
        <f>VLOOKUP(Table1[[#This Row],[end_use_level2]],Table2[#All],3,0)</f>
        <v>2</v>
      </c>
      <c r="I1185" t="str">
        <f>VLOOKUP(Table1[[#This Row],[id_end_use]],Table3[#All],2,0)</f>
        <v>space cooling</v>
      </c>
      <c r="J1185">
        <f>VLOOKUP(Table1[[#This Row],[end_use_level2]],Table2[#All],2,0)</f>
        <v>8</v>
      </c>
      <c r="K1185" t="s">
        <v>12</v>
      </c>
      <c r="L1185">
        <v>0</v>
      </c>
    </row>
    <row r="1186" spans="1:12" x14ac:dyDescent="0.25">
      <c r="A1186">
        <v>3</v>
      </c>
      <c r="B1186">
        <v>31</v>
      </c>
      <c r="C1186" t="s">
        <v>14</v>
      </c>
      <c r="D1186">
        <v>6</v>
      </c>
      <c r="E1186" t="s">
        <v>18</v>
      </c>
      <c r="F1186">
        <v>2020</v>
      </c>
      <c r="G1186" t="s">
        <v>13</v>
      </c>
      <c r="H1186">
        <f>VLOOKUP(Table1[[#This Row],[end_use_level2]],Table2[#All],3,0)</f>
        <v>1</v>
      </c>
      <c r="I1186" t="str">
        <f>VLOOKUP(Table1[[#This Row],[id_end_use]],Table3[#All],2,0)</f>
        <v>appliance</v>
      </c>
      <c r="J1186">
        <f>VLOOKUP(Table1[[#This Row],[end_use_level2]],Table2[#All],2,0)</f>
        <v>1</v>
      </c>
      <c r="K1186" t="s">
        <v>5</v>
      </c>
      <c r="L1186">
        <v>0</v>
      </c>
    </row>
    <row r="1187" spans="1:12" x14ac:dyDescent="0.25">
      <c r="A1187">
        <v>3</v>
      </c>
      <c r="B1187">
        <v>31</v>
      </c>
      <c r="C1187" t="s">
        <v>14</v>
      </c>
      <c r="D1187">
        <v>6</v>
      </c>
      <c r="E1187" t="s">
        <v>18</v>
      </c>
      <c r="F1187">
        <v>2020</v>
      </c>
      <c r="G1187" t="s">
        <v>13</v>
      </c>
      <c r="H1187">
        <f>VLOOKUP(Table1[[#This Row],[end_use_level2]],Table2[#All],3,0)</f>
        <v>1</v>
      </c>
      <c r="I1187" t="str">
        <f>VLOOKUP(Table1[[#This Row],[id_end_use]],Table3[#All],2,0)</f>
        <v>appliance</v>
      </c>
      <c r="J1187">
        <f>VLOOKUP(Table1[[#This Row],[end_use_level2]],Table2[#All],2,0)</f>
        <v>2</v>
      </c>
      <c r="K1187" t="s">
        <v>6</v>
      </c>
      <c r="L1187">
        <v>0</v>
      </c>
    </row>
    <row r="1188" spans="1:12" x14ac:dyDescent="0.25">
      <c r="A1188">
        <v>3</v>
      </c>
      <c r="B1188">
        <v>31</v>
      </c>
      <c r="C1188" t="s">
        <v>14</v>
      </c>
      <c r="D1188">
        <v>6</v>
      </c>
      <c r="E1188" t="s">
        <v>18</v>
      </c>
      <c r="F1188">
        <v>2020</v>
      </c>
      <c r="G1188" t="s">
        <v>13</v>
      </c>
      <c r="H1188">
        <f>VLOOKUP(Table1[[#This Row],[end_use_level2]],Table2[#All],3,0)</f>
        <v>1</v>
      </c>
      <c r="I1188" t="str">
        <f>VLOOKUP(Table1[[#This Row],[id_end_use]],Table3[#All],2,0)</f>
        <v>appliance</v>
      </c>
      <c r="J1188">
        <f>VLOOKUP(Table1[[#This Row],[end_use_level2]],Table2[#All],2,0)</f>
        <v>3</v>
      </c>
      <c r="K1188" t="s">
        <v>7</v>
      </c>
      <c r="L1188">
        <v>0</v>
      </c>
    </row>
    <row r="1189" spans="1:12" x14ac:dyDescent="0.25">
      <c r="A1189">
        <v>3</v>
      </c>
      <c r="B1189">
        <v>31</v>
      </c>
      <c r="C1189" t="s">
        <v>14</v>
      </c>
      <c r="D1189">
        <v>6</v>
      </c>
      <c r="E1189" t="s">
        <v>18</v>
      </c>
      <c r="F1189">
        <v>2020</v>
      </c>
      <c r="G1189" t="s">
        <v>13</v>
      </c>
      <c r="H1189">
        <f>VLOOKUP(Table1[[#This Row],[end_use_level2]],Table2[#All],3,0)</f>
        <v>4</v>
      </c>
      <c r="I1189" t="str">
        <f>VLOOKUP(Table1[[#This Row],[id_end_use]],Table3[#All],2,0)</f>
        <v>domestic hot water</v>
      </c>
      <c r="J1189">
        <f>VLOOKUP(Table1[[#This Row],[end_use_level2]],Table2[#All],2,0)</f>
        <v>4</v>
      </c>
      <c r="K1189" t="s">
        <v>8</v>
      </c>
      <c r="L1189">
        <v>237125927.23278069</v>
      </c>
    </row>
    <row r="1190" spans="1:12" x14ac:dyDescent="0.25">
      <c r="A1190">
        <v>3</v>
      </c>
      <c r="B1190">
        <v>31</v>
      </c>
      <c r="C1190" t="s">
        <v>14</v>
      </c>
      <c r="D1190">
        <v>6</v>
      </c>
      <c r="E1190" t="s">
        <v>18</v>
      </c>
      <c r="F1190">
        <v>2020</v>
      </c>
      <c r="G1190" t="s">
        <v>13</v>
      </c>
      <c r="H1190">
        <f>VLOOKUP(Table1[[#This Row],[end_use_level2]],Table2[#All],3,0)</f>
        <v>1</v>
      </c>
      <c r="I1190" t="str">
        <f>VLOOKUP(Table1[[#This Row],[id_end_use]],Table3[#All],2,0)</f>
        <v>appliance</v>
      </c>
      <c r="J1190">
        <f>VLOOKUP(Table1[[#This Row],[end_use_level2]],Table2[#All],2,0)</f>
        <v>5</v>
      </c>
      <c r="K1190" t="s">
        <v>9</v>
      </c>
      <c r="L1190">
        <v>356579393.08844543</v>
      </c>
    </row>
    <row r="1191" spans="1:12" x14ac:dyDescent="0.25">
      <c r="A1191">
        <v>3</v>
      </c>
      <c r="B1191">
        <v>31</v>
      </c>
      <c r="C1191" t="s">
        <v>14</v>
      </c>
      <c r="D1191">
        <v>6</v>
      </c>
      <c r="E1191" t="s">
        <v>18</v>
      </c>
      <c r="F1191">
        <v>2020</v>
      </c>
      <c r="G1191" t="s">
        <v>13</v>
      </c>
      <c r="H1191">
        <f>VLOOKUP(Table1[[#This Row],[end_use_level2]],Table2[#All],3,0)</f>
        <v>3</v>
      </c>
      <c r="I1191" t="str">
        <f>VLOOKUP(Table1[[#This Row],[id_end_use]],Table3[#All],2,0)</f>
        <v>space heating</v>
      </c>
      <c r="J1191">
        <f>VLOOKUP(Table1[[#This Row],[end_use_level2]],Table2[#All],2,0)</f>
        <v>6</v>
      </c>
      <c r="K1191" t="s">
        <v>10</v>
      </c>
      <c r="L1191">
        <v>6749306873.1429014</v>
      </c>
    </row>
    <row r="1192" spans="1:12" x14ac:dyDescent="0.25">
      <c r="A1192">
        <v>3</v>
      </c>
      <c r="B1192">
        <v>31</v>
      </c>
      <c r="C1192" t="s">
        <v>14</v>
      </c>
      <c r="D1192">
        <v>6</v>
      </c>
      <c r="E1192" t="s">
        <v>18</v>
      </c>
      <c r="F1192">
        <v>2020</v>
      </c>
      <c r="G1192" t="s">
        <v>13</v>
      </c>
      <c r="H1192">
        <f>VLOOKUP(Table1[[#This Row],[end_use_level2]],Table2[#All],3,0)</f>
        <v>1</v>
      </c>
      <c r="I1192" t="str">
        <f>VLOOKUP(Table1[[#This Row],[id_end_use]],Table3[#All],2,0)</f>
        <v>appliance</v>
      </c>
      <c r="J1192">
        <f>VLOOKUP(Table1[[#This Row],[end_use_level2]],Table2[#All],2,0)</f>
        <v>7</v>
      </c>
      <c r="K1192" t="s">
        <v>11</v>
      </c>
      <c r="L1192">
        <v>0</v>
      </c>
    </row>
    <row r="1193" spans="1:12" x14ac:dyDescent="0.25">
      <c r="A1193">
        <v>3</v>
      </c>
      <c r="B1193">
        <v>31</v>
      </c>
      <c r="C1193" t="s">
        <v>14</v>
      </c>
      <c r="D1193">
        <v>6</v>
      </c>
      <c r="E1193" t="s">
        <v>18</v>
      </c>
      <c r="F1193">
        <v>2020</v>
      </c>
      <c r="G1193" t="s">
        <v>13</v>
      </c>
      <c r="H1193">
        <f>VLOOKUP(Table1[[#This Row],[end_use_level2]],Table2[#All],3,0)</f>
        <v>2</v>
      </c>
      <c r="I1193" t="str">
        <f>VLOOKUP(Table1[[#This Row],[id_end_use]],Table3[#All],2,0)</f>
        <v>space cooling</v>
      </c>
      <c r="J1193">
        <f>VLOOKUP(Table1[[#This Row],[end_use_level2]],Table2[#All],2,0)</f>
        <v>8</v>
      </c>
      <c r="K1193" t="s">
        <v>12</v>
      </c>
      <c r="L1193">
        <v>0</v>
      </c>
    </row>
    <row r="1194" spans="1:12" x14ac:dyDescent="0.25">
      <c r="A1194">
        <v>3</v>
      </c>
      <c r="B1194">
        <v>31</v>
      </c>
      <c r="C1194" t="s">
        <v>14</v>
      </c>
      <c r="D1194">
        <v>12</v>
      </c>
      <c r="E1194" t="s">
        <v>21</v>
      </c>
      <c r="F1194">
        <v>2020</v>
      </c>
      <c r="G1194" t="s">
        <v>13</v>
      </c>
      <c r="H1194">
        <f>VLOOKUP(Table1[[#This Row],[end_use_level2]],Table2[#All],3,0)</f>
        <v>1</v>
      </c>
      <c r="I1194" t="str">
        <f>VLOOKUP(Table1[[#This Row],[id_end_use]],Table3[#All],2,0)</f>
        <v>appliance</v>
      </c>
      <c r="J1194">
        <f>VLOOKUP(Table1[[#This Row],[end_use_level2]],Table2[#All],2,0)</f>
        <v>1</v>
      </c>
      <c r="K1194" t="s">
        <v>5</v>
      </c>
      <c r="L1194">
        <v>0</v>
      </c>
    </row>
    <row r="1195" spans="1:12" x14ac:dyDescent="0.25">
      <c r="A1195">
        <v>3</v>
      </c>
      <c r="B1195">
        <v>31</v>
      </c>
      <c r="C1195" t="s">
        <v>14</v>
      </c>
      <c r="D1195">
        <v>12</v>
      </c>
      <c r="E1195" t="s">
        <v>21</v>
      </c>
      <c r="F1195">
        <v>2020</v>
      </c>
      <c r="G1195" t="s">
        <v>13</v>
      </c>
      <c r="H1195">
        <f>VLOOKUP(Table1[[#This Row],[end_use_level2]],Table2[#All],3,0)</f>
        <v>1</v>
      </c>
      <c r="I1195" t="str">
        <f>VLOOKUP(Table1[[#This Row],[id_end_use]],Table3[#All],2,0)</f>
        <v>appliance</v>
      </c>
      <c r="J1195">
        <f>VLOOKUP(Table1[[#This Row],[end_use_level2]],Table2[#All],2,0)</f>
        <v>2</v>
      </c>
      <c r="K1195" t="s">
        <v>6</v>
      </c>
      <c r="L1195">
        <v>0</v>
      </c>
    </row>
    <row r="1196" spans="1:12" x14ac:dyDescent="0.25">
      <c r="A1196">
        <v>3</v>
      </c>
      <c r="B1196">
        <v>31</v>
      </c>
      <c r="C1196" t="s">
        <v>14</v>
      </c>
      <c r="D1196">
        <v>12</v>
      </c>
      <c r="E1196" t="s">
        <v>21</v>
      </c>
      <c r="F1196">
        <v>2020</v>
      </c>
      <c r="G1196" t="s">
        <v>13</v>
      </c>
      <c r="H1196">
        <f>VLOOKUP(Table1[[#This Row],[end_use_level2]],Table2[#All],3,0)</f>
        <v>1</v>
      </c>
      <c r="I1196" t="str">
        <f>VLOOKUP(Table1[[#This Row],[id_end_use]],Table3[#All],2,0)</f>
        <v>appliance</v>
      </c>
      <c r="J1196">
        <f>VLOOKUP(Table1[[#This Row],[end_use_level2]],Table2[#All],2,0)</f>
        <v>3</v>
      </c>
      <c r="K1196" t="s">
        <v>7</v>
      </c>
      <c r="L1196">
        <v>2946556685.7260265</v>
      </c>
    </row>
    <row r="1197" spans="1:12" x14ac:dyDescent="0.25">
      <c r="A1197">
        <v>3</v>
      </c>
      <c r="B1197">
        <v>31</v>
      </c>
      <c r="C1197" t="s">
        <v>14</v>
      </c>
      <c r="D1197">
        <v>12</v>
      </c>
      <c r="E1197" t="s">
        <v>21</v>
      </c>
      <c r="F1197">
        <v>2020</v>
      </c>
      <c r="G1197" t="s">
        <v>13</v>
      </c>
      <c r="H1197">
        <f>VLOOKUP(Table1[[#This Row],[end_use_level2]],Table2[#All],3,0)</f>
        <v>4</v>
      </c>
      <c r="I1197" t="str">
        <f>VLOOKUP(Table1[[#This Row],[id_end_use]],Table3[#All],2,0)</f>
        <v>domestic hot water</v>
      </c>
      <c r="J1197">
        <f>VLOOKUP(Table1[[#This Row],[end_use_level2]],Table2[#All],2,0)</f>
        <v>4</v>
      </c>
      <c r="K1197" t="s">
        <v>8</v>
      </c>
      <c r="L1197">
        <v>230101499.17218202</v>
      </c>
    </row>
    <row r="1198" spans="1:12" x14ac:dyDescent="0.25">
      <c r="A1198">
        <v>3</v>
      </c>
      <c r="B1198">
        <v>31</v>
      </c>
      <c r="C1198" t="s">
        <v>14</v>
      </c>
      <c r="D1198">
        <v>12</v>
      </c>
      <c r="E1198" t="s">
        <v>21</v>
      </c>
      <c r="F1198">
        <v>2020</v>
      </c>
      <c r="G1198" t="s">
        <v>13</v>
      </c>
      <c r="H1198">
        <f>VLOOKUP(Table1[[#This Row],[end_use_level2]],Table2[#All],3,0)</f>
        <v>1</v>
      </c>
      <c r="I1198" t="str">
        <f>VLOOKUP(Table1[[#This Row],[id_end_use]],Table3[#All],2,0)</f>
        <v>appliance</v>
      </c>
      <c r="J1198">
        <f>VLOOKUP(Table1[[#This Row],[end_use_level2]],Table2[#All],2,0)</f>
        <v>5</v>
      </c>
      <c r="K1198" t="s">
        <v>9</v>
      </c>
      <c r="L1198">
        <v>0</v>
      </c>
    </row>
    <row r="1199" spans="1:12" x14ac:dyDescent="0.25">
      <c r="A1199">
        <v>3</v>
      </c>
      <c r="B1199">
        <v>31</v>
      </c>
      <c r="C1199" t="s">
        <v>14</v>
      </c>
      <c r="D1199">
        <v>12</v>
      </c>
      <c r="E1199" t="s">
        <v>21</v>
      </c>
      <c r="F1199">
        <v>2020</v>
      </c>
      <c r="G1199" t="s">
        <v>13</v>
      </c>
      <c r="H1199">
        <f>VLOOKUP(Table1[[#This Row],[end_use_level2]],Table2[#All],3,0)</f>
        <v>3</v>
      </c>
      <c r="I1199" t="str">
        <f>VLOOKUP(Table1[[#This Row],[id_end_use]],Table3[#All],2,0)</f>
        <v>space heating</v>
      </c>
      <c r="J1199">
        <f>VLOOKUP(Table1[[#This Row],[end_use_level2]],Table2[#All],2,0)</f>
        <v>6</v>
      </c>
      <c r="K1199" t="s">
        <v>10</v>
      </c>
      <c r="L1199">
        <v>22956928751.687641</v>
      </c>
    </row>
    <row r="1200" spans="1:12" x14ac:dyDescent="0.25">
      <c r="A1200">
        <v>3</v>
      </c>
      <c r="B1200">
        <v>31</v>
      </c>
      <c r="C1200" t="s">
        <v>14</v>
      </c>
      <c r="D1200">
        <v>12</v>
      </c>
      <c r="E1200" t="s">
        <v>21</v>
      </c>
      <c r="F1200">
        <v>2020</v>
      </c>
      <c r="G1200" t="s">
        <v>13</v>
      </c>
      <c r="H1200">
        <f>VLOOKUP(Table1[[#This Row],[end_use_level2]],Table2[#All],3,0)</f>
        <v>1</v>
      </c>
      <c r="I1200" t="str">
        <f>VLOOKUP(Table1[[#This Row],[id_end_use]],Table3[#All],2,0)</f>
        <v>appliance</v>
      </c>
      <c r="J1200">
        <f>VLOOKUP(Table1[[#This Row],[end_use_level2]],Table2[#All],2,0)</f>
        <v>7</v>
      </c>
      <c r="K1200" t="s">
        <v>11</v>
      </c>
      <c r="L1200">
        <v>0</v>
      </c>
    </row>
    <row r="1201" spans="1:12" x14ac:dyDescent="0.25">
      <c r="A1201">
        <v>3</v>
      </c>
      <c r="B1201">
        <v>31</v>
      </c>
      <c r="C1201" t="s">
        <v>14</v>
      </c>
      <c r="D1201">
        <v>12</v>
      </c>
      <c r="E1201" t="s">
        <v>21</v>
      </c>
      <c r="F1201">
        <v>2020</v>
      </c>
      <c r="G1201" t="s">
        <v>13</v>
      </c>
      <c r="H1201">
        <f>VLOOKUP(Table1[[#This Row],[end_use_level2]],Table2[#All],3,0)</f>
        <v>2</v>
      </c>
      <c r="I1201" t="str">
        <f>VLOOKUP(Table1[[#This Row],[id_end_use]],Table3[#All],2,0)</f>
        <v>space cooling</v>
      </c>
      <c r="J1201">
        <f>VLOOKUP(Table1[[#This Row],[end_use_level2]],Table2[#All],2,0)</f>
        <v>8</v>
      </c>
      <c r="K1201" t="s">
        <v>12</v>
      </c>
      <c r="L1201">
        <v>0</v>
      </c>
    </row>
    <row r="1202" spans="1:12" x14ac:dyDescent="0.25">
      <c r="A1202">
        <v>3</v>
      </c>
      <c r="B1202">
        <v>31</v>
      </c>
      <c r="C1202" t="s">
        <v>14</v>
      </c>
      <c r="D1202">
        <v>14</v>
      </c>
      <c r="E1202" t="s">
        <v>23</v>
      </c>
      <c r="F1202">
        <v>2020</v>
      </c>
      <c r="G1202" t="s">
        <v>13</v>
      </c>
      <c r="H1202">
        <f>VLOOKUP(Table1[[#This Row],[end_use_level2]],Table2[#All],3,0)</f>
        <v>1</v>
      </c>
      <c r="I1202" t="str">
        <f>VLOOKUP(Table1[[#This Row],[id_end_use]],Table3[#All],2,0)</f>
        <v>appliance</v>
      </c>
      <c r="J1202">
        <f>VLOOKUP(Table1[[#This Row],[end_use_level2]],Table2[#All],2,0)</f>
        <v>1</v>
      </c>
      <c r="K1202" t="s">
        <v>5</v>
      </c>
      <c r="L1202">
        <v>0</v>
      </c>
    </row>
    <row r="1203" spans="1:12" x14ac:dyDescent="0.25">
      <c r="A1203">
        <v>3</v>
      </c>
      <c r="B1203">
        <v>31</v>
      </c>
      <c r="C1203" t="s">
        <v>14</v>
      </c>
      <c r="D1203">
        <v>14</v>
      </c>
      <c r="E1203" t="s">
        <v>23</v>
      </c>
      <c r="F1203">
        <v>2020</v>
      </c>
      <c r="G1203" t="s">
        <v>13</v>
      </c>
      <c r="H1203">
        <f>VLOOKUP(Table1[[#This Row],[end_use_level2]],Table2[#All],3,0)</f>
        <v>1</v>
      </c>
      <c r="I1203" t="str">
        <f>VLOOKUP(Table1[[#This Row],[id_end_use]],Table3[#All],2,0)</f>
        <v>appliance</v>
      </c>
      <c r="J1203">
        <f>VLOOKUP(Table1[[#This Row],[end_use_level2]],Table2[#All],2,0)</f>
        <v>2</v>
      </c>
      <c r="K1203" t="s">
        <v>6</v>
      </c>
      <c r="L1203">
        <v>0</v>
      </c>
    </row>
    <row r="1204" spans="1:12" x14ac:dyDescent="0.25">
      <c r="A1204">
        <v>3</v>
      </c>
      <c r="B1204">
        <v>31</v>
      </c>
      <c r="C1204" t="s">
        <v>14</v>
      </c>
      <c r="D1204">
        <v>14</v>
      </c>
      <c r="E1204" t="s">
        <v>23</v>
      </c>
      <c r="F1204">
        <v>2020</v>
      </c>
      <c r="G1204" t="s">
        <v>13</v>
      </c>
      <c r="H1204">
        <f>VLOOKUP(Table1[[#This Row],[end_use_level2]],Table2[#All],3,0)</f>
        <v>1</v>
      </c>
      <c r="I1204" t="str">
        <f>VLOOKUP(Table1[[#This Row],[id_end_use]],Table3[#All],2,0)</f>
        <v>appliance</v>
      </c>
      <c r="J1204">
        <f>VLOOKUP(Table1[[#This Row],[end_use_level2]],Table2[#All],2,0)</f>
        <v>3</v>
      </c>
      <c r="K1204" t="s">
        <v>7</v>
      </c>
      <c r="L1204">
        <v>0</v>
      </c>
    </row>
    <row r="1205" spans="1:12" x14ac:dyDescent="0.25">
      <c r="A1205">
        <v>3</v>
      </c>
      <c r="B1205">
        <v>31</v>
      </c>
      <c r="C1205" t="s">
        <v>14</v>
      </c>
      <c r="D1205">
        <v>14</v>
      </c>
      <c r="E1205" t="s">
        <v>23</v>
      </c>
      <c r="F1205">
        <v>2020</v>
      </c>
      <c r="G1205" t="s">
        <v>13</v>
      </c>
      <c r="H1205">
        <f>VLOOKUP(Table1[[#This Row],[end_use_level2]],Table2[#All],3,0)</f>
        <v>4</v>
      </c>
      <c r="I1205" t="str">
        <f>VLOOKUP(Table1[[#This Row],[id_end_use]],Table3[#All],2,0)</f>
        <v>domestic hot water</v>
      </c>
      <c r="J1205">
        <f>VLOOKUP(Table1[[#This Row],[end_use_level2]],Table2[#All],2,0)</f>
        <v>4</v>
      </c>
      <c r="K1205" t="s">
        <v>8</v>
      </c>
      <c r="L1205">
        <v>11211924.061602063</v>
      </c>
    </row>
    <row r="1206" spans="1:12" x14ac:dyDescent="0.25">
      <c r="A1206">
        <v>3</v>
      </c>
      <c r="B1206">
        <v>31</v>
      </c>
      <c r="C1206" t="s">
        <v>14</v>
      </c>
      <c r="D1206">
        <v>14</v>
      </c>
      <c r="E1206" t="s">
        <v>23</v>
      </c>
      <c r="F1206">
        <v>2020</v>
      </c>
      <c r="G1206" t="s">
        <v>13</v>
      </c>
      <c r="H1206">
        <f>VLOOKUP(Table1[[#This Row],[end_use_level2]],Table2[#All],3,0)</f>
        <v>1</v>
      </c>
      <c r="I1206" t="str">
        <f>VLOOKUP(Table1[[#This Row],[id_end_use]],Table3[#All],2,0)</f>
        <v>appliance</v>
      </c>
      <c r="J1206">
        <f>VLOOKUP(Table1[[#This Row],[end_use_level2]],Table2[#All],2,0)</f>
        <v>5</v>
      </c>
      <c r="K1206" t="s">
        <v>9</v>
      </c>
      <c r="L1206">
        <v>0</v>
      </c>
    </row>
    <row r="1207" spans="1:12" x14ac:dyDescent="0.25">
      <c r="A1207">
        <v>3</v>
      </c>
      <c r="B1207">
        <v>31</v>
      </c>
      <c r="C1207" t="s">
        <v>14</v>
      </c>
      <c r="D1207">
        <v>14</v>
      </c>
      <c r="E1207" t="s">
        <v>23</v>
      </c>
      <c r="F1207">
        <v>2020</v>
      </c>
      <c r="G1207" t="s">
        <v>13</v>
      </c>
      <c r="H1207">
        <f>VLOOKUP(Table1[[#This Row],[end_use_level2]],Table2[#All],3,0)</f>
        <v>3</v>
      </c>
      <c r="I1207" t="str">
        <f>VLOOKUP(Table1[[#This Row],[id_end_use]],Table3[#All],2,0)</f>
        <v>space heating</v>
      </c>
      <c r="J1207">
        <f>VLOOKUP(Table1[[#This Row],[end_use_level2]],Table2[#All],2,0)</f>
        <v>6</v>
      </c>
      <c r="K1207" t="s">
        <v>10</v>
      </c>
      <c r="L1207">
        <v>154180270.27591753</v>
      </c>
    </row>
    <row r="1208" spans="1:12" x14ac:dyDescent="0.25">
      <c r="A1208">
        <v>3</v>
      </c>
      <c r="B1208">
        <v>31</v>
      </c>
      <c r="C1208" t="s">
        <v>14</v>
      </c>
      <c r="D1208">
        <v>14</v>
      </c>
      <c r="E1208" t="s">
        <v>23</v>
      </c>
      <c r="F1208">
        <v>2020</v>
      </c>
      <c r="G1208" t="s">
        <v>13</v>
      </c>
      <c r="H1208">
        <f>VLOOKUP(Table1[[#This Row],[end_use_level2]],Table2[#All],3,0)</f>
        <v>1</v>
      </c>
      <c r="I1208" t="str">
        <f>VLOOKUP(Table1[[#This Row],[id_end_use]],Table3[#All],2,0)</f>
        <v>appliance</v>
      </c>
      <c r="J1208">
        <f>VLOOKUP(Table1[[#This Row],[end_use_level2]],Table2[#All],2,0)</f>
        <v>7</v>
      </c>
      <c r="K1208" t="s">
        <v>11</v>
      </c>
      <c r="L1208">
        <v>0</v>
      </c>
    </row>
    <row r="1209" spans="1:12" x14ac:dyDescent="0.25">
      <c r="A1209">
        <v>3</v>
      </c>
      <c r="B1209">
        <v>31</v>
      </c>
      <c r="C1209" t="s">
        <v>14</v>
      </c>
      <c r="D1209">
        <v>14</v>
      </c>
      <c r="E1209" t="s">
        <v>23</v>
      </c>
      <c r="F1209">
        <v>2020</v>
      </c>
      <c r="G1209" t="s">
        <v>13</v>
      </c>
      <c r="H1209">
        <f>VLOOKUP(Table1[[#This Row],[end_use_level2]],Table2[#All],3,0)</f>
        <v>2</v>
      </c>
      <c r="I1209" t="str">
        <f>VLOOKUP(Table1[[#This Row],[id_end_use]],Table3[#All],2,0)</f>
        <v>space cooling</v>
      </c>
      <c r="J1209">
        <f>VLOOKUP(Table1[[#This Row],[end_use_level2]],Table2[#All],2,0)</f>
        <v>8</v>
      </c>
      <c r="K1209" t="s">
        <v>12</v>
      </c>
      <c r="L1209">
        <v>0</v>
      </c>
    </row>
    <row r="1210" spans="1:12" x14ac:dyDescent="0.25">
      <c r="A1210">
        <v>3</v>
      </c>
      <c r="B1210">
        <v>31</v>
      </c>
      <c r="C1210" t="s">
        <v>14</v>
      </c>
      <c r="D1210">
        <v>13</v>
      </c>
      <c r="E1210" t="s">
        <v>22</v>
      </c>
      <c r="F1210">
        <v>2020</v>
      </c>
      <c r="G1210" t="s">
        <v>13</v>
      </c>
      <c r="H1210">
        <f>VLOOKUP(Table1[[#This Row],[end_use_level2]],Table2[#All],3,0)</f>
        <v>1</v>
      </c>
      <c r="I1210" t="str">
        <f>VLOOKUP(Table1[[#This Row],[id_end_use]],Table3[#All],2,0)</f>
        <v>appliance</v>
      </c>
      <c r="J1210">
        <f>VLOOKUP(Table1[[#This Row],[end_use_level2]],Table2[#All],2,0)</f>
        <v>1</v>
      </c>
      <c r="K1210" t="s">
        <v>5</v>
      </c>
      <c r="L1210">
        <v>0</v>
      </c>
    </row>
    <row r="1211" spans="1:12" x14ac:dyDescent="0.25">
      <c r="A1211">
        <v>3</v>
      </c>
      <c r="B1211">
        <v>31</v>
      </c>
      <c r="C1211" t="s">
        <v>14</v>
      </c>
      <c r="D1211">
        <v>13</v>
      </c>
      <c r="E1211" t="s">
        <v>22</v>
      </c>
      <c r="F1211">
        <v>2020</v>
      </c>
      <c r="G1211" t="s">
        <v>13</v>
      </c>
      <c r="H1211">
        <f>VLOOKUP(Table1[[#This Row],[end_use_level2]],Table2[#All],3,0)</f>
        <v>1</v>
      </c>
      <c r="I1211" t="str">
        <f>VLOOKUP(Table1[[#This Row],[id_end_use]],Table3[#All],2,0)</f>
        <v>appliance</v>
      </c>
      <c r="J1211">
        <f>VLOOKUP(Table1[[#This Row],[end_use_level2]],Table2[#All],2,0)</f>
        <v>2</v>
      </c>
      <c r="K1211" t="s">
        <v>6</v>
      </c>
      <c r="L1211">
        <v>0</v>
      </c>
    </row>
    <row r="1212" spans="1:12" x14ac:dyDescent="0.25">
      <c r="A1212">
        <v>3</v>
      </c>
      <c r="B1212">
        <v>31</v>
      </c>
      <c r="C1212" t="s">
        <v>14</v>
      </c>
      <c r="D1212">
        <v>13</v>
      </c>
      <c r="E1212" t="s">
        <v>22</v>
      </c>
      <c r="F1212">
        <v>2020</v>
      </c>
      <c r="G1212" t="s">
        <v>13</v>
      </c>
      <c r="H1212">
        <f>VLOOKUP(Table1[[#This Row],[end_use_level2]],Table2[#All],3,0)</f>
        <v>1</v>
      </c>
      <c r="I1212" t="str">
        <f>VLOOKUP(Table1[[#This Row],[id_end_use]],Table3[#All],2,0)</f>
        <v>appliance</v>
      </c>
      <c r="J1212">
        <f>VLOOKUP(Table1[[#This Row],[end_use_level2]],Table2[#All],2,0)</f>
        <v>3</v>
      </c>
      <c r="K1212" t="s">
        <v>7</v>
      </c>
      <c r="L1212">
        <v>0</v>
      </c>
    </row>
    <row r="1213" spans="1:12" x14ac:dyDescent="0.25">
      <c r="A1213">
        <v>3</v>
      </c>
      <c r="B1213">
        <v>31</v>
      </c>
      <c r="C1213" t="s">
        <v>14</v>
      </c>
      <c r="D1213">
        <v>13</v>
      </c>
      <c r="E1213" t="s">
        <v>22</v>
      </c>
      <c r="F1213">
        <v>2020</v>
      </c>
      <c r="G1213" t="s">
        <v>13</v>
      </c>
      <c r="H1213">
        <f>VLOOKUP(Table1[[#This Row],[end_use_level2]],Table2[#All],3,0)</f>
        <v>4</v>
      </c>
      <c r="I1213" t="str">
        <f>VLOOKUP(Table1[[#This Row],[id_end_use]],Table3[#All],2,0)</f>
        <v>domestic hot water</v>
      </c>
      <c r="J1213">
        <f>VLOOKUP(Table1[[#This Row],[end_use_level2]],Table2[#All],2,0)</f>
        <v>4</v>
      </c>
      <c r="K1213" t="s">
        <v>8</v>
      </c>
      <c r="L1213">
        <v>553410.0486259656</v>
      </c>
    </row>
    <row r="1214" spans="1:12" x14ac:dyDescent="0.25">
      <c r="A1214">
        <v>3</v>
      </c>
      <c r="B1214">
        <v>31</v>
      </c>
      <c r="C1214" t="s">
        <v>14</v>
      </c>
      <c r="D1214">
        <v>13</v>
      </c>
      <c r="E1214" t="s">
        <v>22</v>
      </c>
      <c r="F1214">
        <v>2020</v>
      </c>
      <c r="G1214" t="s">
        <v>13</v>
      </c>
      <c r="H1214">
        <f>VLOOKUP(Table1[[#This Row],[end_use_level2]],Table2[#All],3,0)</f>
        <v>1</v>
      </c>
      <c r="I1214" t="str">
        <f>VLOOKUP(Table1[[#This Row],[id_end_use]],Table3[#All],2,0)</f>
        <v>appliance</v>
      </c>
      <c r="J1214">
        <f>VLOOKUP(Table1[[#This Row],[end_use_level2]],Table2[#All],2,0)</f>
        <v>5</v>
      </c>
      <c r="K1214" t="s">
        <v>9</v>
      </c>
      <c r="L1214">
        <v>2276.5055799117968</v>
      </c>
    </row>
    <row r="1215" spans="1:12" x14ac:dyDescent="0.25">
      <c r="A1215">
        <v>3</v>
      </c>
      <c r="B1215">
        <v>31</v>
      </c>
      <c r="C1215" t="s">
        <v>14</v>
      </c>
      <c r="D1215">
        <v>13</v>
      </c>
      <c r="E1215" t="s">
        <v>22</v>
      </c>
      <c r="F1215">
        <v>2020</v>
      </c>
      <c r="G1215" t="s">
        <v>13</v>
      </c>
      <c r="H1215">
        <f>VLOOKUP(Table1[[#This Row],[end_use_level2]],Table2[#All],3,0)</f>
        <v>3</v>
      </c>
      <c r="I1215" t="str">
        <f>VLOOKUP(Table1[[#This Row],[id_end_use]],Table3[#All],2,0)</f>
        <v>space heating</v>
      </c>
      <c r="J1215">
        <f>VLOOKUP(Table1[[#This Row],[end_use_level2]],Table2[#All],2,0)</f>
        <v>6</v>
      </c>
      <c r="K1215" t="s">
        <v>10</v>
      </c>
      <c r="L1215">
        <v>0</v>
      </c>
    </row>
    <row r="1216" spans="1:12" x14ac:dyDescent="0.25">
      <c r="A1216">
        <v>3</v>
      </c>
      <c r="B1216">
        <v>31</v>
      </c>
      <c r="C1216" t="s">
        <v>14</v>
      </c>
      <c r="D1216">
        <v>13</v>
      </c>
      <c r="E1216" t="s">
        <v>22</v>
      </c>
      <c r="F1216">
        <v>2020</v>
      </c>
      <c r="G1216" t="s">
        <v>13</v>
      </c>
      <c r="H1216">
        <f>VLOOKUP(Table1[[#This Row],[end_use_level2]],Table2[#All],3,0)</f>
        <v>1</v>
      </c>
      <c r="I1216" t="str">
        <f>VLOOKUP(Table1[[#This Row],[id_end_use]],Table3[#All],2,0)</f>
        <v>appliance</v>
      </c>
      <c r="J1216">
        <f>VLOOKUP(Table1[[#This Row],[end_use_level2]],Table2[#All],2,0)</f>
        <v>7</v>
      </c>
      <c r="K1216" t="s">
        <v>11</v>
      </c>
      <c r="L1216">
        <v>0</v>
      </c>
    </row>
    <row r="1217" spans="1:12" x14ac:dyDescent="0.25">
      <c r="A1217">
        <v>3</v>
      </c>
      <c r="B1217">
        <v>31</v>
      </c>
      <c r="C1217" t="s">
        <v>14</v>
      </c>
      <c r="D1217">
        <v>13</v>
      </c>
      <c r="E1217" t="s">
        <v>22</v>
      </c>
      <c r="F1217">
        <v>2020</v>
      </c>
      <c r="G1217" t="s">
        <v>13</v>
      </c>
      <c r="H1217">
        <f>VLOOKUP(Table1[[#This Row],[end_use_level2]],Table2[#All],3,0)</f>
        <v>2</v>
      </c>
      <c r="I1217" t="str">
        <f>VLOOKUP(Table1[[#This Row],[id_end_use]],Table3[#All],2,0)</f>
        <v>space cooling</v>
      </c>
      <c r="J1217">
        <f>VLOOKUP(Table1[[#This Row],[end_use_level2]],Table2[#All],2,0)</f>
        <v>8</v>
      </c>
      <c r="K1217" t="s">
        <v>12</v>
      </c>
      <c r="L1217">
        <v>0</v>
      </c>
    </row>
    <row r="1218" spans="1:12" x14ac:dyDescent="0.25">
      <c r="A1218">
        <v>3</v>
      </c>
      <c r="B1218">
        <v>31</v>
      </c>
      <c r="C1218" t="s">
        <v>14</v>
      </c>
      <c r="D1218">
        <v>1</v>
      </c>
      <c r="E1218" t="s">
        <v>15</v>
      </c>
      <c r="F1218">
        <v>2020</v>
      </c>
      <c r="G1218" t="s">
        <v>13</v>
      </c>
      <c r="H1218">
        <f>VLOOKUP(Table1[[#This Row],[end_use_level2]],Table2[#All],3,0)</f>
        <v>1</v>
      </c>
      <c r="I1218" t="str">
        <f>VLOOKUP(Table1[[#This Row],[id_end_use]],Table3[#All],2,0)</f>
        <v>appliance</v>
      </c>
      <c r="J1218">
        <f>VLOOKUP(Table1[[#This Row],[end_use_level2]],Table2[#All],2,0)</f>
        <v>1</v>
      </c>
      <c r="K1218" t="s">
        <v>5</v>
      </c>
      <c r="L1218">
        <v>2074473602.6277544</v>
      </c>
    </row>
    <row r="1219" spans="1:12" x14ac:dyDescent="0.25">
      <c r="A1219">
        <v>3</v>
      </c>
      <c r="B1219">
        <v>31</v>
      </c>
      <c r="C1219" t="s">
        <v>14</v>
      </c>
      <c r="D1219">
        <v>1</v>
      </c>
      <c r="E1219" t="s">
        <v>15</v>
      </c>
      <c r="F1219">
        <v>2020</v>
      </c>
      <c r="G1219" t="s">
        <v>13</v>
      </c>
      <c r="H1219">
        <f>VLOOKUP(Table1[[#This Row],[end_use_level2]],Table2[#All],3,0)</f>
        <v>1</v>
      </c>
      <c r="I1219" t="str">
        <f>VLOOKUP(Table1[[#This Row],[id_end_use]],Table3[#All],2,0)</f>
        <v>appliance</v>
      </c>
      <c r="J1219">
        <f>VLOOKUP(Table1[[#This Row],[end_use_level2]],Table2[#All],2,0)</f>
        <v>2</v>
      </c>
      <c r="K1219" t="s">
        <v>6</v>
      </c>
      <c r="L1219">
        <v>409747820.20418835</v>
      </c>
    </row>
    <row r="1220" spans="1:12" x14ac:dyDescent="0.25">
      <c r="A1220">
        <v>3</v>
      </c>
      <c r="B1220">
        <v>31</v>
      </c>
      <c r="C1220" t="s">
        <v>14</v>
      </c>
      <c r="D1220">
        <v>1</v>
      </c>
      <c r="E1220" t="s">
        <v>15</v>
      </c>
      <c r="F1220">
        <v>2020</v>
      </c>
      <c r="G1220" t="s">
        <v>13</v>
      </c>
      <c r="H1220">
        <f>VLOOKUP(Table1[[#This Row],[end_use_level2]],Table2[#All],3,0)</f>
        <v>1</v>
      </c>
      <c r="I1220" t="str">
        <f>VLOOKUP(Table1[[#This Row],[id_end_use]],Table3[#All],2,0)</f>
        <v>appliance</v>
      </c>
      <c r="J1220">
        <f>VLOOKUP(Table1[[#This Row],[end_use_level2]],Table2[#All],2,0)</f>
        <v>3</v>
      </c>
      <c r="K1220" t="s">
        <v>7</v>
      </c>
      <c r="L1220">
        <v>2199447824.422761</v>
      </c>
    </row>
    <row r="1221" spans="1:12" x14ac:dyDescent="0.25">
      <c r="A1221">
        <v>3</v>
      </c>
      <c r="B1221">
        <v>31</v>
      </c>
      <c r="C1221" t="s">
        <v>14</v>
      </c>
      <c r="D1221">
        <v>1</v>
      </c>
      <c r="E1221" t="s">
        <v>15</v>
      </c>
      <c r="F1221">
        <v>2020</v>
      </c>
      <c r="G1221" t="s">
        <v>13</v>
      </c>
      <c r="H1221">
        <f>VLOOKUP(Table1[[#This Row],[end_use_level2]],Table2[#All],3,0)</f>
        <v>4</v>
      </c>
      <c r="I1221" t="str">
        <f>VLOOKUP(Table1[[#This Row],[id_end_use]],Table3[#All],2,0)</f>
        <v>domestic hot water</v>
      </c>
      <c r="J1221">
        <f>VLOOKUP(Table1[[#This Row],[end_use_level2]],Table2[#All],2,0)</f>
        <v>4</v>
      </c>
      <c r="K1221" t="s">
        <v>8</v>
      </c>
      <c r="L1221">
        <v>77487492.580631718</v>
      </c>
    </row>
    <row r="1222" spans="1:12" x14ac:dyDescent="0.25">
      <c r="A1222">
        <v>3</v>
      </c>
      <c r="B1222">
        <v>31</v>
      </c>
      <c r="C1222" t="s">
        <v>14</v>
      </c>
      <c r="D1222">
        <v>1</v>
      </c>
      <c r="E1222" t="s">
        <v>15</v>
      </c>
      <c r="F1222">
        <v>2020</v>
      </c>
      <c r="G1222" t="s">
        <v>13</v>
      </c>
      <c r="H1222">
        <f>VLOOKUP(Table1[[#This Row],[end_use_level2]],Table2[#All],3,0)</f>
        <v>1</v>
      </c>
      <c r="I1222" t="str">
        <f>VLOOKUP(Table1[[#This Row],[id_end_use]],Table3[#All],2,0)</f>
        <v>appliance</v>
      </c>
      <c r="J1222">
        <f>VLOOKUP(Table1[[#This Row],[end_use_level2]],Table2[#All],2,0)</f>
        <v>5</v>
      </c>
      <c r="K1222" t="s">
        <v>9</v>
      </c>
      <c r="L1222">
        <v>180036109.50384599</v>
      </c>
    </row>
    <row r="1223" spans="1:12" x14ac:dyDescent="0.25">
      <c r="A1223">
        <v>3</v>
      </c>
      <c r="B1223">
        <v>31</v>
      </c>
      <c r="C1223" t="s">
        <v>14</v>
      </c>
      <c r="D1223">
        <v>1</v>
      </c>
      <c r="E1223" t="s">
        <v>15</v>
      </c>
      <c r="F1223">
        <v>2020</v>
      </c>
      <c r="G1223" t="s">
        <v>13</v>
      </c>
      <c r="H1223">
        <f>VLOOKUP(Table1[[#This Row],[end_use_level2]],Table2[#All],3,0)</f>
        <v>3</v>
      </c>
      <c r="I1223" t="str">
        <f>VLOOKUP(Table1[[#This Row],[id_end_use]],Table3[#All],2,0)</f>
        <v>space heating</v>
      </c>
      <c r="J1223">
        <f>VLOOKUP(Table1[[#This Row],[end_use_level2]],Table2[#All],2,0)</f>
        <v>6</v>
      </c>
      <c r="K1223" t="s">
        <v>10</v>
      </c>
      <c r="L1223">
        <v>386691232.02477723</v>
      </c>
    </row>
    <row r="1224" spans="1:12" x14ac:dyDescent="0.25">
      <c r="A1224">
        <v>3</v>
      </c>
      <c r="B1224">
        <v>31</v>
      </c>
      <c r="C1224" t="s">
        <v>14</v>
      </c>
      <c r="D1224">
        <v>1</v>
      </c>
      <c r="E1224" t="s">
        <v>15</v>
      </c>
      <c r="F1224">
        <v>2020</v>
      </c>
      <c r="G1224" t="s">
        <v>13</v>
      </c>
      <c r="H1224">
        <f>VLOOKUP(Table1[[#This Row],[end_use_level2]],Table2[#All],3,0)</f>
        <v>1</v>
      </c>
      <c r="I1224" t="str">
        <f>VLOOKUP(Table1[[#This Row],[id_end_use]],Table3[#All],2,0)</f>
        <v>appliance</v>
      </c>
      <c r="J1224">
        <f>VLOOKUP(Table1[[#This Row],[end_use_level2]],Table2[#All],2,0)</f>
        <v>7</v>
      </c>
      <c r="K1224" t="s">
        <v>11</v>
      </c>
      <c r="L1224">
        <v>27027527.895169329</v>
      </c>
    </row>
    <row r="1225" spans="1:12" x14ac:dyDescent="0.25">
      <c r="A1225">
        <v>3</v>
      </c>
      <c r="B1225">
        <v>31</v>
      </c>
      <c r="C1225" t="s">
        <v>14</v>
      </c>
      <c r="D1225">
        <v>1</v>
      </c>
      <c r="E1225" t="s">
        <v>15</v>
      </c>
      <c r="F1225">
        <v>2020</v>
      </c>
      <c r="G1225" t="s">
        <v>13</v>
      </c>
      <c r="H1225">
        <f>VLOOKUP(Table1[[#This Row],[end_use_level2]],Table2[#All],3,0)</f>
        <v>2</v>
      </c>
      <c r="I1225" t="str">
        <f>VLOOKUP(Table1[[#This Row],[id_end_use]],Table3[#All],2,0)</f>
        <v>space cooling</v>
      </c>
      <c r="J1225">
        <f>VLOOKUP(Table1[[#This Row],[end_use_level2]],Table2[#All],2,0)</f>
        <v>8</v>
      </c>
      <c r="K1225" t="s">
        <v>12</v>
      </c>
      <c r="L1225">
        <v>570233216.11132133</v>
      </c>
    </row>
    <row r="1226" spans="1:12" x14ac:dyDescent="0.25">
      <c r="A1226">
        <v>3</v>
      </c>
      <c r="B1226">
        <v>32</v>
      </c>
      <c r="C1226" t="s">
        <v>24</v>
      </c>
      <c r="D1226">
        <v>3</v>
      </c>
      <c r="E1226" t="s">
        <v>17</v>
      </c>
      <c r="F1226">
        <v>2020</v>
      </c>
      <c r="G1226" t="s">
        <v>13</v>
      </c>
      <c r="H1226">
        <f>VLOOKUP(Table1[[#This Row],[end_use_level2]],Table2[#All],3,0)</f>
        <v>1</v>
      </c>
      <c r="I1226" t="str">
        <f>VLOOKUP(Table1[[#This Row],[id_end_use]],Table3[#All],2,0)</f>
        <v>appliance</v>
      </c>
      <c r="J1226">
        <f>VLOOKUP(Table1[[#This Row],[end_use_level2]],Table2[#All],2,0)</f>
        <v>1</v>
      </c>
      <c r="K1226" t="s">
        <v>5</v>
      </c>
      <c r="L1226">
        <v>0</v>
      </c>
    </row>
    <row r="1227" spans="1:12" x14ac:dyDescent="0.25">
      <c r="A1227">
        <v>3</v>
      </c>
      <c r="B1227">
        <v>32</v>
      </c>
      <c r="C1227" t="s">
        <v>24</v>
      </c>
      <c r="D1227">
        <v>3</v>
      </c>
      <c r="E1227" t="s">
        <v>17</v>
      </c>
      <c r="F1227">
        <v>2020</v>
      </c>
      <c r="G1227" t="s">
        <v>13</v>
      </c>
      <c r="H1227">
        <f>VLOOKUP(Table1[[#This Row],[end_use_level2]],Table2[#All],3,0)</f>
        <v>1</v>
      </c>
      <c r="I1227" t="str">
        <f>VLOOKUP(Table1[[#This Row],[id_end_use]],Table3[#All],2,0)</f>
        <v>appliance</v>
      </c>
      <c r="J1227">
        <f>VLOOKUP(Table1[[#This Row],[end_use_level2]],Table2[#All],2,0)</f>
        <v>2</v>
      </c>
      <c r="K1227" t="s">
        <v>6</v>
      </c>
      <c r="L1227">
        <v>0</v>
      </c>
    </row>
    <row r="1228" spans="1:12" x14ac:dyDescent="0.25">
      <c r="A1228">
        <v>3</v>
      </c>
      <c r="B1228">
        <v>32</v>
      </c>
      <c r="C1228" t="s">
        <v>24</v>
      </c>
      <c r="D1228">
        <v>3</v>
      </c>
      <c r="E1228" t="s">
        <v>17</v>
      </c>
      <c r="F1228">
        <v>2020</v>
      </c>
      <c r="G1228" t="s">
        <v>13</v>
      </c>
      <c r="H1228">
        <f>VLOOKUP(Table1[[#This Row],[end_use_level2]],Table2[#All],3,0)</f>
        <v>1</v>
      </c>
      <c r="I1228" t="str">
        <f>VLOOKUP(Table1[[#This Row],[id_end_use]],Table3[#All],2,0)</f>
        <v>appliance</v>
      </c>
      <c r="J1228">
        <f>VLOOKUP(Table1[[#This Row],[end_use_level2]],Table2[#All],2,0)</f>
        <v>3</v>
      </c>
      <c r="K1228" t="s">
        <v>7</v>
      </c>
      <c r="L1228">
        <v>0</v>
      </c>
    </row>
    <row r="1229" spans="1:12" x14ac:dyDescent="0.25">
      <c r="A1229">
        <v>3</v>
      </c>
      <c r="B1229">
        <v>32</v>
      </c>
      <c r="C1229" t="s">
        <v>24</v>
      </c>
      <c r="D1229">
        <v>3</v>
      </c>
      <c r="E1229" t="s">
        <v>17</v>
      </c>
      <c r="F1229">
        <v>2020</v>
      </c>
      <c r="G1229" t="s">
        <v>13</v>
      </c>
      <c r="H1229">
        <f>VLOOKUP(Table1[[#This Row],[end_use_level2]],Table2[#All],3,0)</f>
        <v>4</v>
      </c>
      <c r="I1229" t="str">
        <f>VLOOKUP(Table1[[#This Row],[id_end_use]],Table3[#All],2,0)</f>
        <v>domestic hot water</v>
      </c>
      <c r="J1229">
        <f>VLOOKUP(Table1[[#This Row],[end_use_level2]],Table2[#All],2,0)</f>
        <v>4</v>
      </c>
      <c r="K1229" t="s">
        <v>8</v>
      </c>
      <c r="L1229">
        <v>0</v>
      </c>
    </row>
    <row r="1230" spans="1:12" x14ac:dyDescent="0.25">
      <c r="A1230">
        <v>3</v>
      </c>
      <c r="B1230">
        <v>32</v>
      </c>
      <c r="C1230" t="s">
        <v>24</v>
      </c>
      <c r="D1230">
        <v>3</v>
      </c>
      <c r="E1230" t="s">
        <v>17</v>
      </c>
      <c r="F1230">
        <v>2020</v>
      </c>
      <c r="G1230" t="s">
        <v>13</v>
      </c>
      <c r="H1230">
        <f>VLOOKUP(Table1[[#This Row],[end_use_level2]],Table2[#All],3,0)</f>
        <v>1</v>
      </c>
      <c r="I1230" t="str">
        <f>VLOOKUP(Table1[[#This Row],[id_end_use]],Table3[#All],2,0)</f>
        <v>appliance</v>
      </c>
      <c r="J1230">
        <f>VLOOKUP(Table1[[#This Row],[end_use_level2]],Table2[#All],2,0)</f>
        <v>5</v>
      </c>
      <c r="K1230" t="s">
        <v>9</v>
      </c>
      <c r="L1230">
        <v>0</v>
      </c>
    </row>
    <row r="1231" spans="1:12" x14ac:dyDescent="0.25">
      <c r="A1231">
        <v>3</v>
      </c>
      <c r="B1231">
        <v>32</v>
      </c>
      <c r="C1231" t="s">
        <v>24</v>
      </c>
      <c r="D1231">
        <v>3</v>
      </c>
      <c r="E1231" t="s">
        <v>17</v>
      </c>
      <c r="F1231">
        <v>2020</v>
      </c>
      <c r="G1231" t="s">
        <v>13</v>
      </c>
      <c r="H1231">
        <f>VLOOKUP(Table1[[#This Row],[end_use_level2]],Table2[#All],3,0)</f>
        <v>3</v>
      </c>
      <c r="I1231" t="str">
        <f>VLOOKUP(Table1[[#This Row],[id_end_use]],Table3[#All],2,0)</f>
        <v>space heating</v>
      </c>
      <c r="J1231">
        <f>VLOOKUP(Table1[[#This Row],[end_use_level2]],Table2[#All],2,0)</f>
        <v>6</v>
      </c>
      <c r="K1231" t="s">
        <v>10</v>
      </c>
      <c r="L1231">
        <v>0</v>
      </c>
    </row>
    <row r="1232" spans="1:12" x14ac:dyDescent="0.25">
      <c r="A1232">
        <v>3</v>
      </c>
      <c r="B1232">
        <v>32</v>
      </c>
      <c r="C1232" t="s">
        <v>24</v>
      </c>
      <c r="D1232">
        <v>3</v>
      </c>
      <c r="E1232" t="s">
        <v>17</v>
      </c>
      <c r="F1232">
        <v>2020</v>
      </c>
      <c r="G1232" t="s">
        <v>13</v>
      </c>
      <c r="H1232">
        <f>VLOOKUP(Table1[[#This Row],[end_use_level2]],Table2[#All],3,0)</f>
        <v>1</v>
      </c>
      <c r="I1232" t="str">
        <f>VLOOKUP(Table1[[#This Row],[id_end_use]],Table3[#All],2,0)</f>
        <v>appliance</v>
      </c>
      <c r="J1232">
        <f>VLOOKUP(Table1[[#This Row],[end_use_level2]],Table2[#All],2,0)</f>
        <v>7</v>
      </c>
      <c r="K1232" t="s">
        <v>11</v>
      </c>
      <c r="L1232">
        <v>0</v>
      </c>
    </row>
    <row r="1233" spans="1:12" x14ac:dyDescent="0.25">
      <c r="A1233">
        <v>3</v>
      </c>
      <c r="B1233">
        <v>32</v>
      </c>
      <c r="C1233" t="s">
        <v>24</v>
      </c>
      <c r="D1233">
        <v>3</v>
      </c>
      <c r="E1233" t="s">
        <v>17</v>
      </c>
      <c r="F1233">
        <v>2020</v>
      </c>
      <c r="G1233" t="s">
        <v>13</v>
      </c>
      <c r="H1233">
        <f>VLOOKUP(Table1[[#This Row],[end_use_level2]],Table2[#All],3,0)</f>
        <v>2</v>
      </c>
      <c r="I1233" t="str">
        <f>VLOOKUP(Table1[[#This Row],[id_end_use]],Table3[#All],2,0)</f>
        <v>space cooling</v>
      </c>
      <c r="J1233">
        <f>VLOOKUP(Table1[[#This Row],[end_use_level2]],Table2[#All],2,0)</f>
        <v>8</v>
      </c>
      <c r="K1233" t="s">
        <v>12</v>
      </c>
      <c r="L1233">
        <v>0</v>
      </c>
    </row>
    <row r="1234" spans="1:12" x14ac:dyDescent="0.25">
      <c r="A1234">
        <v>3</v>
      </c>
      <c r="B1234">
        <v>32</v>
      </c>
      <c r="C1234" t="s">
        <v>24</v>
      </c>
      <c r="D1234">
        <v>2</v>
      </c>
      <c r="E1234" t="s">
        <v>16</v>
      </c>
      <c r="F1234">
        <v>2020</v>
      </c>
      <c r="G1234" t="s">
        <v>13</v>
      </c>
      <c r="H1234">
        <f>VLOOKUP(Table1[[#This Row],[end_use_level2]],Table2[#All],3,0)</f>
        <v>1</v>
      </c>
      <c r="I1234" t="str">
        <f>VLOOKUP(Table1[[#This Row],[id_end_use]],Table3[#All],2,0)</f>
        <v>appliance</v>
      </c>
      <c r="J1234">
        <f>VLOOKUP(Table1[[#This Row],[end_use_level2]],Table2[#All],2,0)</f>
        <v>1</v>
      </c>
      <c r="K1234" t="s">
        <v>5</v>
      </c>
      <c r="L1234">
        <v>0</v>
      </c>
    </row>
    <row r="1235" spans="1:12" x14ac:dyDescent="0.25">
      <c r="A1235">
        <v>3</v>
      </c>
      <c r="B1235">
        <v>32</v>
      </c>
      <c r="C1235" t="s">
        <v>24</v>
      </c>
      <c r="D1235">
        <v>2</v>
      </c>
      <c r="E1235" t="s">
        <v>16</v>
      </c>
      <c r="F1235">
        <v>2020</v>
      </c>
      <c r="G1235" t="s">
        <v>13</v>
      </c>
      <c r="H1235">
        <f>VLOOKUP(Table1[[#This Row],[end_use_level2]],Table2[#All],3,0)</f>
        <v>1</v>
      </c>
      <c r="I1235" t="str">
        <f>VLOOKUP(Table1[[#This Row],[id_end_use]],Table3[#All],2,0)</f>
        <v>appliance</v>
      </c>
      <c r="J1235">
        <f>VLOOKUP(Table1[[#This Row],[end_use_level2]],Table2[#All],2,0)</f>
        <v>2</v>
      </c>
      <c r="K1235" t="s">
        <v>6</v>
      </c>
      <c r="L1235">
        <v>0</v>
      </c>
    </row>
    <row r="1236" spans="1:12" x14ac:dyDescent="0.25">
      <c r="A1236">
        <v>3</v>
      </c>
      <c r="B1236">
        <v>32</v>
      </c>
      <c r="C1236" t="s">
        <v>24</v>
      </c>
      <c r="D1236">
        <v>2</v>
      </c>
      <c r="E1236" t="s">
        <v>16</v>
      </c>
      <c r="F1236">
        <v>2020</v>
      </c>
      <c r="G1236" t="s">
        <v>13</v>
      </c>
      <c r="H1236">
        <f>VLOOKUP(Table1[[#This Row],[end_use_level2]],Table2[#All],3,0)</f>
        <v>1</v>
      </c>
      <c r="I1236" t="str">
        <f>VLOOKUP(Table1[[#This Row],[id_end_use]],Table3[#All],2,0)</f>
        <v>appliance</v>
      </c>
      <c r="J1236">
        <f>VLOOKUP(Table1[[#This Row],[end_use_level2]],Table2[#All],2,0)</f>
        <v>3</v>
      </c>
      <c r="K1236" t="s">
        <v>7</v>
      </c>
      <c r="L1236">
        <v>0</v>
      </c>
    </row>
    <row r="1237" spans="1:12" x14ac:dyDescent="0.25">
      <c r="A1237">
        <v>3</v>
      </c>
      <c r="B1237">
        <v>32</v>
      </c>
      <c r="C1237" t="s">
        <v>24</v>
      </c>
      <c r="D1237">
        <v>2</v>
      </c>
      <c r="E1237" t="s">
        <v>16</v>
      </c>
      <c r="F1237">
        <v>2020</v>
      </c>
      <c r="G1237" t="s">
        <v>13</v>
      </c>
      <c r="H1237">
        <f>VLOOKUP(Table1[[#This Row],[end_use_level2]],Table2[#All],3,0)</f>
        <v>4</v>
      </c>
      <c r="I1237" t="str">
        <f>VLOOKUP(Table1[[#This Row],[id_end_use]],Table3[#All],2,0)</f>
        <v>domestic hot water</v>
      </c>
      <c r="J1237">
        <f>VLOOKUP(Table1[[#This Row],[end_use_level2]],Table2[#All],2,0)</f>
        <v>4</v>
      </c>
      <c r="K1237" t="s">
        <v>8</v>
      </c>
      <c r="L1237">
        <v>0</v>
      </c>
    </row>
    <row r="1238" spans="1:12" x14ac:dyDescent="0.25">
      <c r="A1238">
        <v>3</v>
      </c>
      <c r="B1238">
        <v>32</v>
      </c>
      <c r="C1238" t="s">
        <v>24</v>
      </c>
      <c r="D1238">
        <v>2</v>
      </c>
      <c r="E1238" t="s">
        <v>16</v>
      </c>
      <c r="F1238">
        <v>2020</v>
      </c>
      <c r="G1238" t="s">
        <v>13</v>
      </c>
      <c r="H1238">
        <f>VLOOKUP(Table1[[#This Row],[end_use_level2]],Table2[#All],3,0)</f>
        <v>1</v>
      </c>
      <c r="I1238" t="str">
        <f>VLOOKUP(Table1[[#This Row],[id_end_use]],Table3[#All],2,0)</f>
        <v>appliance</v>
      </c>
      <c r="J1238">
        <f>VLOOKUP(Table1[[#This Row],[end_use_level2]],Table2[#All],2,0)</f>
        <v>5</v>
      </c>
      <c r="K1238" t="s">
        <v>9</v>
      </c>
      <c r="L1238">
        <v>0</v>
      </c>
    </row>
    <row r="1239" spans="1:12" x14ac:dyDescent="0.25">
      <c r="A1239">
        <v>3</v>
      </c>
      <c r="B1239">
        <v>32</v>
      </c>
      <c r="C1239" t="s">
        <v>24</v>
      </c>
      <c r="D1239">
        <v>2</v>
      </c>
      <c r="E1239" t="s">
        <v>16</v>
      </c>
      <c r="F1239">
        <v>2020</v>
      </c>
      <c r="G1239" t="s">
        <v>13</v>
      </c>
      <c r="H1239">
        <f>VLOOKUP(Table1[[#This Row],[end_use_level2]],Table2[#All],3,0)</f>
        <v>3</v>
      </c>
      <c r="I1239" t="str">
        <f>VLOOKUP(Table1[[#This Row],[id_end_use]],Table3[#All],2,0)</f>
        <v>space heating</v>
      </c>
      <c r="J1239">
        <f>VLOOKUP(Table1[[#This Row],[end_use_level2]],Table2[#All],2,0)</f>
        <v>6</v>
      </c>
      <c r="K1239" t="s">
        <v>10</v>
      </c>
      <c r="L1239">
        <v>0</v>
      </c>
    </row>
    <row r="1240" spans="1:12" x14ac:dyDescent="0.25">
      <c r="A1240">
        <v>3</v>
      </c>
      <c r="B1240">
        <v>32</v>
      </c>
      <c r="C1240" t="s">
        <v>24</v>
      </c>
      <c r="D1240">
        <v>2</v>
      </c>
      <c r="E1240" t="s">
        <v>16</v>
      </c>
      <c r="F1240">
        <v>2020</v>
      </c>
      <c r="G1240" t="s">
        <v>13</v>
      </c>
      <c r="H1240">
        <f>VLOOKUP(Table1[[#This Row],[end_use_level2]],Table2[#All],3,0)</f>
        <v>1</v>
      </c>
      <c r="I1240" t="str">
        <f>VLOOKUP(Table1[[#This Row],[id_end_use]],Table3[#All],2,0)</f>
        <v>appliance</v>
      </c>
      <c r="J1240">
        <f>VLOOKUP(Table1[[#This Row],[end_use_level2]],Table2[#All],2,0)</f>
        <v>7</v>
      </c>
      <c r="K1240" t="s">
        <v>11</v>
      </c>
      <c r="L1240">
        <v>0</v>
      </c>
    </row>
    <row r="1241" spans="1:12" x14ac:dyDescent="0.25">
      <c r="A1241">
        <v>3</v>
      </c>
      <c r="B1241">
        <v>32</v>
      </c>
      <c r="C1241" t="s">
        <v>24</v>
      </c>
      <c r="D1241">
        <v>2</v>
      </c>
      <c r="E1241" t="s">
        <v>16</v>
      </c>
      <c r="F1241">
        <v>2020</v>
      </c>
      <c r="G1241" t="s">
        <v>13</v>
      </c>
      <c r="H1241">
        <f>VLOOKUP(Table1[[#This Row],[end_use_level2]],Table2[#All],3,0)</f>
        <v>2</v>
      </c>
      <c r="I1241" t="str">
        <f>VLOOKUP(Table1[[#This Row],[id_end_use]],Table3[#All],2,0)</f>
        <v>space cooling</v>
      </c>
      <c r="J1241">
        <f>VLOOKUP(Table1[[#This Row],[end_use_level2]],Table2[#All],2,0)</f>
        <v>8</v>
      </c>
      <c r="K1241" t="s">
        <v>12</v>
      </c>
      <c r="L1241">
        <v>0</v>
      </c>
    </row>
    <row r="1242" spans="1:12" x14ac:dyDescent="0.25">
      <c r="A1242">
        <v>3</v>
      </c>
      <c r="B1242">
        <v>32</v>
      </c>
      <c r="C1242" t="s">
        <v>24</v>
      </c>
      <c r="D1242">
        <v>8</v>
      </c>
      <c r="E1242" t="s">
        <v>19</v>
      </c>
      <c r="F1242">
        <v>2020</v>
      </c>
      <c r="G1242" t="s">
        <v>13</v>
      </c>
      <c r="H1242">
        <f>VLOOKUP(Table1[[#This Row],[end_use_level2]],Table2[#All],3,0)</f>
        <v>1</v>
      </c>
      <c r="I1242" t="str">
        <f>VLOOKUP(Table1[[#This Row],[id_end_use]],Table3[#All],2,0)</f>
        <v>appliance</v>
      </c>
      <c r="J1242">
        <f>VLOOKUP(Table1[[#This Row],[end_use_level2]],Table2[#All],2,0)</f>
        <v>1</v>
      </c>
      <c r="K1242" t="s">
        <v>5</v>
      </c>
      <c r="L1242">
        <v>0</v>
      </c>
    </row>
    <row r="1243" spans="1:12" x14ac:dyDescent="0.25">
      <c r="A1243">
        <v>3</v>
      </c>
      <c r="B1243">
        <v>32</v>
      </c>
      <c r="C1243" t="s">
        <v>24</v>
      </c>
      <c r="D1243">
        <v>8</v>
      </c>
      <c r="E1243" t="s">
        <v>19</v>
      </c>
      <c r="F1243">
        <v>2020</v>
      </c>
      <c r="G1243" t="s">
        <v>13</v>
      </c>
      <c r="H1243">
        <f>VLOOKUP(Table1[[#This Row],[end_use_level2]],Table2[#All],3,0)</f>
        <v>1</v>
      </c>
      <c r="I1243" t="str">
        <f>VLOOKUP(Table1[[#This Row],[id_end_use]],Table3[#All],2,0)</f>
        <v>appliance</v>
      </c>
      <c r="J1243">
        <f>VLOOKUP(Table1[[#This Row],[end_use_level2]],Table2[#All],2,0)</f>
        <v>2</v>
      </c>
      <c r="K1243" t="s">
        <v>6</v>
      </c>
      <c r="L1243">
        <v>0</v>
      </c>
    </row>
    <row r="1244" spans="1:12" x14ac:dyDescent="0.25">
      <c r="A1244">
        <v>3</v>
      </c>
      <c r="B1244">
        <v>32</v>
      </c>
      <c r="C1244" t="s">
        <v>24</v>
      </c>
      <c r="D1244">
        <v>8</v>
      </c>
      <c r="E1244" t="s">
        <v>19</v>
      </c>
      <c r="F1244">
        <v>2020</v>
      </c>
      <c r="G1244" t="s">
        <v>13</v>
      </c>
      <c r="H1244">
        <f>VLOOKUP(Table1[[#This Row],[end_use_level2]],Table2[#All],3,0)</f>
        <v>1</v>
      </c>
      <c r="I1244" t="str">
        <f>VLOOKUP(Table1[[#This Row],[id_end_use]],Table3[#All],2,0)</f>
        <v>appliance</v>
      </c>
      <c r="J1244">
        <f>VLOOKUP(Table1[[#This Row],[end_use_level2]],Table2[#All],2,0)</f>
        <v>3</v>
      </c>
      <c r="K1244" t="s">
        <v>7</v>
      </c>
      <c r="L1244">
        <v>0</v>
      </c>
    </row>
    <row r="1245" spans="1:12" x14ac:dyDescent="0.25">
      <c r="A1245">
        <v>3</v>
      </c>
      <c r="B1245">
        <v>32</v>
      </c>
      <c r="C1245" t="s">
        <v>24</v>
      </c>
      <c r="D1245">
        <v>8</v>
      </c>
      <c r="E1245" t="s">
        <v>19</v>
      </c>
      <c r="F1245">
        <v>2020</v>
      </c>
      <c r="G1245" t="s">
        <v>13</v>
      </c>
      <c r="H1245">
        <f>VLOOKUP(Table1[[#This Row],[end_use_level2]],Table2[#All],3,0)</f>
        <v>4</v>
      </c>
      <c r="I1245" t="str">
        <f>VLOOKUP(Table1[[#This Row],[id_end_use]],Table3[#All],2,0)</f>
        <v>domestic hot water</v>
      </c>
      <c r="J1245">
        <f>VLOOKUP(Table1[[#This Row],[end_use_level2]],Table2[#All],2,0)</f>
        <v>4</v>
      </c>
      <c r="K1245" t="s">
        <v>8</v>
      </c>
      <c r="L1245">
        <v>1412434.3556041897</v>
      </c>
    </row>
    <row r="1246" spans="1:12" x14ac:dyDescent="0.25">
      <c r="A1246">
        <v>3</v>
      </c>
      <c r="B1246">
        <v>32</v>
      </c>
      <c r="C1246" t="s">
        <v>24</v>
      </c>
      <c r="D1246">
        <v>8</v>
      </c>
      <c r="E1246" t="s">
        <v>19</v>
      </c>
      <c r="F1246">
        <v>2020</v>
      </c>
      <c r="G1246" t="s">
        <v>13</v>
      </c>
      <c r="H1246">
        <f>VLOOKUP(Table1[[#This Row],[end_use_level2]],Table2[#All],3,0)</f>
        <v>1</v>
      </c>
      <c r="I1246" t="str">
        <f>VLOOKUP(Table1[[#This Row],[id_end_use]],Table3[#All],2,0)</f>
        <v>appliance</v>
      </c>
      <c r="J1246">
        <f>VLOOKUP(Table1[[#This Row],[end_use_level2]],Table2[#All],2,0)</f>
        <v>5</v>
      </c>
      <c r="K1246" t="s">
        <v>9</v>
      </c>
      <c r="L1246">
        <v>0</v>
      </c>
    </row>
    <row r="1247" spans="1:12" x14ac:dyDescent="0.25">
      <c r="A1247">
        <v>3</v>
      </c>
      <c r="B1247">
        <v>32</v>
      </c>
      <c r="C1247" t="s">
        <v>24</v>
      </c>
      <c r="D1247">
        <v>8</v>
      </c>
      <c r="E1247" t="s">
        <v>19</v>
      </c>
      <c r="F1247">
        <v>2020</v>
      </c>
      <c r="G1247" t="s">
        <v>13</v>
      </c>
      <c r="H1247">
        <f>VLOOKUP(Table1[[#This Row],[end_use_level2]],Table2[#All],3,0)</f>
        <v>3</v>
      </c>
      <c r="I1247" t="str">
        <f>VLOOKUP(Table1[[#This Row],[id_end_use]],Table3[#All],2,0)</f>
        <v>space heating</v>
      </c>
      <c r="J1247">
        <f>VLOOKUP(Table1[[#This Row],[end_use_level2]],Table2[#All],2,0)</f>
        <v>6</v>
      </c>
      <c r="K1247" t="s">
        <v>10</v>
      </c>
      <c r="L1247">
        <v>3258380092.4041357</v>
      </c>
    </row>
    <row r="1248" spans="1:12" x14ac:dyDescent="0.25">
      <c r="A1248">
        <v>3</v>
      </c>
      <c r="B1248">
        <v>32</v>
      </c>
      <c r="C1248" t="s">
        <v>24</v>
      </c>
      <c r="D1248">
        <v>8</v>
      </c>
      <c r="E1248" t="s">
        <v>19</v>
      </c>
      <c r="F1248">
        <v>2020</v>
      </c>
      <c r="G1248" t="s">
        <v>13</v>
      </c>
      <c r="H1248">
        <f>VLOOKUP(Table1[[#This Row],[end_use_level2]],Table2[#All],3,0)</f>
        <v>1</v>
      </c>
      <c r="I1248" t="str">
        <f>VLOOKUP(Table1[[#This Row],[id_end_use]],Table3[#All],2,0)</f>
        <v>appliance</v>
      </c>
      <c r="J1248">
        <f>VLOOKUP(Table1[[#This Row],[end_use_level2]],Table2[#All],2,0)</f>
        <v>7</v>
      </c>
      <c r="K1248" t="s">
        <v>11</v>
      </c>
      <c r="L1248">
        <v>0</v>
      </c>
    </row>
    <row r="1249" spans="1:12" x14ac:dyDescent="0.25">
      <c r="A1249">
        <v>3</v>
      </c>
      <c r="B1249">
        <v>32</v>
      </c>
      <c r="C1249" t="s">
        <v>24</v>
      </c>
      <c r="D1249">
        <v>8</v>
      </c>
      <c r="E1249" t="s">
        <v>19</v>
      </c>
      <c r="F1249">
        <v>2020</v>
      </c>
      <c r="G1249" t="s">
        <v>13</v>
      </c>
      <c r="H1249">
        <f>VLOOKUP(Table1[[#This Row],[end_use_level2]],Table2[#All],3,0)</f>
        <v>2</v>
      </c>
      <c r="I1249" t="str">
        <f>VLOOKUP(Table1[[#This Row],[id_end_use]],Table3[#All],2,0)</f>
        <v>space cooling</v>
      </c>
      <c r="J1249">
        <f>VLOOKUP(Table1[[#This Row],[end_use_level2]],Table2[#All],2,0)</f>
        <v>8</v>
      </c>
      <c r="K1249" t="s">
        <v>12</v>
      </c>
      <c r="L1249">
        <v>0</v>
      </c>
    </row>
    <row r="1250" spans="1:12" x14ac:dyDescent="0.25">
      <c r="A1250">
        <v>3</v>
      </c>
      <c r="B1250">
        <v>32</v>
      </c>
      <c r="C1250" t="s">
        <v>24</v>
      </c>
      <c r="D1250">
        <v>9</v>
      </c>
      <c r="E1250" t="s">
        <v>20</v>
      </c>
      <c r="F1250">
        <v>2020</v>
      </c>
      <c r="G1250" t="s">
        <v>13</v>
      </c>
      <c r="H1250">
        <f>VLOOKUP(Table1[[#This Row],[end_use_level2]],Table2[#All],3,0)</f>
        <v>1</v>
      </c>
      <c r="I1250" t="str">
        <f>VLOOKUP(Table1[[#This Row],[id_end_use]],Table3[#All],2,0)</f>
        <v>appliance</v>
      </c>
      <c r="J1250">
        <f>VLOOKUP(Table1[[#This Row],[end_use_level2]],Table2[#All],2,0)</f>
        <v>1</v>
      </c>
      <c r="K1250" t="s">
        <v>5</v>
      </c>
      <c r="L1250">
        <v>0</v>
      </c>
    </row>
    <row r="1251" spans="1:12" x14ac:dyDescent="0.25">
      <c r="A1251">
        <v>3</v>
      </c>
      <c r="B1251">
        <v>32</v>
      </c>
      <c r="C1251" t="s">
        <v>24</v>
      </c>
      <c r="D1251">
        <v>9</v>
      </c>
      <c r="E1251" t="s">
        <v>20</v>
      </c>
      <c r="F1251">
        <v>2020</v>
      </c>
      <c r="G1251" t="s">
        <v>13</v>
      </c>
      <c r="H1251">
        <f>VLOOKUP(Table1[[#This Row],[end_use_level2]],Table2[#All],3,0)</f>
        <v>1</v>
      </c>
      <c r="I1251" t="str">
        <f>VLOOKUP(Table1[[#This Row],[id_end_use]],Table3[#All],2,0)</f>
        <v>appliance</v>
      </c>
      <c r="J1251">
        <f>VLOOKUP(Table1[[#This Row],[end_use_level2]],Table2[#All],2,0)</f>
        <v>2</v>
      </c>
      <c r="K1251" t="s">
        <v>6</v>
      </c>
      <c r="L1251">
        <v>0</v>
      </c>
    </row>
    <row r="1252" spans="1:12" x14ac:dyDescent="0.25">
      <c r="A1252">
        <v>3</v>
      </c>
      <c r="B1252">
        <v>32</v>
      </c>
      <c r="C1252" t="s">
        <v>24</v>
      </c>
      <c r="D1252">
        <v>9</v>
      </c>
      <c r="E1252" t="s">
        <v>20</v>
      </c>
      <c r="F1252">
        <v>2020</v>
      </c>
      <c r="G1252" t="s">
        <v>13</v>
      </c>
      <c r="H1252">
        <f>VLOOKUP(Table1[[#This Row],[end_use_level2]],Table2[#All],3,0)</f>
        <v>1</v>
      </c>
      <c r="I1252" t="str">
        <f>VLOOKUP(Table1[[#This Row],[id_end_use]],Table3[#All],2,0)</f>
        <v>appliance</v>
      </c>
      <c r="J1252">
        <f>VLOOKUP(Table1[[#This Row],[end_use_level2]],Table2[#All],2,0)</f>
        <v>3</v>
      </c>
      <c r="K1252" t="s">
        <v>7</v>
      </c>
      <c r="L1252">
        <v>0</v>
      </c>
    </row>
    <row r="1253" spans="1:12" x14ac:dyDescent="0.25">
      <c r="A1253">
        <v>3</v>
      </c>
      <c r="B1253">
        <v>32</v>
      </c>
      <c r="C1253" t="s">
        <v>24</v>
      </c>
      <c r="D1253">
        <v>9</v>
      </c>
      <c r="E1253" t="s">
        <v>20</v>
      </c>
      <c r="F1253">
        <v>2020</v>
      </c>
      <c r="G1253" t="s">
        <v>13</v>
      </c>
      <c r="H1253">
        <f>VLOOKUP(Table1[[#This Row],[end_use_level2]],Table2[#All],3,0)</f>
        <v>4</v>
      </c>
      <c r="I1253" t="str">
        <f>VLOOKUP(Table1[[#This Row],[id_end_use]],Table3[#All],2,0)</f>
        <v>domestic hot water</v>
      </c>
      <c r="J1253">
        <f>VLOOKUP(Table1[[#This Row],[end_use_level2]],Table2[#All],2,0)</f>
        <v>4</v>
      </c>
      <c r="K1253" t="s">
        <v>8</v>
      </c>
      <c r="L1253">
        <v>0</v>
      </c>
    </row>
    <row r="1254" spans="1:12" x14ac:dyDescent="0.25">
      <c r="A1254">
        <v>3</v>
      </c>
      <c r="B1254">
        <v>32</v>
      </c>
      <c r="C1254" t="s">
        <v>24</v>
      </c>
      <c r="D1254">
        <v>9</v>
      </c>
      <c r="E1254" t="s">
        <v>20</v>
      </c>
      <c r="F1254">
        <v>2020</v>
      </c>
      <c r="G1254" t="s">
        <v>13</v>
      </c>
      <c r="H1254">
        <f>VLOOKUP(Table1[[#This Row],[end_use_level2]],Table2[#All],3,0)</f>
        <v>1</v>
      </c>
      <c r="I1254" t="str">
        <f>VLOOKUP(Table1[[#This Row],[id_end_use]],Table3[#All],2,0)</f>
        <v>appliance</v>
      </c>
      <c r="J1254">
        <f>VLOOKUP(Table1[[#This Row],[end_use_level2]],Table2[#All],2,0)</f>
        <v>5</v>
      </c>
      <c r="K1254" t="s">
        <v>9</v>
      </c>
      <c r="L1254">
        <v>0</v>
      </c>
    </row>
    <row r="1255" spans="1:12" x14ac:dyDescent="0.25">
      <c r="A1255">
        <v>3</v>
      </c>
      <c r="B1255">
        <v>32</v>
      </c>
      <c r="C1255" t="s">
        <v>24</v>
      </c>
      <c r="D1255">
        <v>9</v>
      </c>
      <c r="E1255" t="s">
        <v>20</v>
      </c>
      <c r="F1255">
        <v>2020</v>
      </c>
      <c r="G1255" t="s">
        <v>13</v>
      </c>
      <c r="H1255">
        <f>VLOOKUP(Table1[[#This Row],[end_use_level2]],Table2[#All],3,0)</f>
        <v>3</v>
      </c>
      <c r="I1255" t="str">
        <f>VLOOKUP(Table1[[#This Row],[id_end_use]],Table3[#All],2,0)</f>
        <v>space heating</v>
      </c>
      <c r="J1255">
        <f>VLOOKUP(Table1[[#This Row],[end_use_level2]],Table2[#All],2,0)</f>
        <v>6</v>
      </c>
      <c r="K1255" t="s">
        <v>10</v>
      </c>
      <c r="L1255">
        <v>5077151.0623566275</v>
      </c>
    </row>
    <row r="1256" spans="1:12" x14ac:dyDescent="0.25">
      <c r="A1256">
        <v>3</v>
      </c>
      <c r="B1256">
        <v>32</v>
      </c>
      <c r="C1256" t="s">
        <v>24</v>
      </c>
      <c r="D1256">
        <v>9</v>
      </c>
      <c r="E1256" t="s">
        <v>20</v>
      </c>
      <c r="F1256">
        <v>2020</v>
      </c>
      <c r="G1256" t="s">
        <v>13</v>
      </c>
      <c r="H1256">
        <f>VLOOKUP(Table1[[#This Row],[end_use_level2]],Table2[#All],3,0)</f>
        <v>1</v>
      </c>
      <c r="I1256" t="str">
        <f>VLOOKUP(Table1[[#This Row],[id_end_use]],Table3[#All],2,0)</f>
        <v>appliance</v>
      </c>
      <c r="J1256">
        <f>VLOOKUP(Table1[[#This Row],[end_use_level2]],Table2[#All],2,0)</f>
        <v>7</v>
      </c>
      <c r="K1256" t="s">
        <v>11</v>
      </c>
      <c r="L1256">
        <v>0</v>
      </c>
    </row>
    <row r="1257" spans="1:12" x14ac:dyDescent="0.25">
      <c r="A1257">
        <v>3</v>
      </c>
      <c r="B1257">
        <v>32</v>
      </c>
      <c r="C1257" t="s">
        <v>24</v>
      </c>
      <c r="D1257">
        <v>9</v>
      </c>
      <c r="E1257" t="s">
        <v>20</v>
      </c>
      <c r="F1257">
        <v>2020</v>
      </c>
      <c r="G1257" t="s">
        <v>13</v>
      </c>
      <c r="H1257">
        <f>VLOOKUP(Table1[[#This Row],[end_use_level2]],Table2[#All],3,0)</f>
        <v>2</v>
      </c>
      <c r="I1257" t="str">
        <f>VLOOKUP(Table1[[#This Row],[id_end_use]],Table3[#All],2,0)</f>
        <v>space cooling</v>
      </c>
      <c r="J1257">
        <f>VLOOKUP(Table1[[#This Row],[end_use_level2]],Table2[#All],2,0)</f>
        <v>8</v>
      </c>
      <c r="K1257" t="s">
        <v>12</v>
      </c>
      <c r="L1257">
        <v>0</v>
      </c>
    </row>
    <row r="1258" spans="1:12" x14ac:dyDescent="0.25">
      <c r="A1258">
        <v>3</v>
      </c>
      <c r="B1258">
        <v>32</v>
      </c>
      <c r="C1258" t="s">
        <v>24</v>
      </c>
      <c r="D1258">
        <v>6</v>
      </c>
      <c r="E1258" t="s">
        <v>18</v>
      </c>
      <c r="F1258">
        <v>2020</v>
      </c>
      <c r="G1258" t="s">
        <v>13</v>
      </c>
      <c r="H1258">
        <f>VLOOKUP(Table1[[#This Row],[end_use_level2]],Table2[#All],3,0)</f>
        <v>1</v>
      </c>
      <c r="I1258" t="str">
        <f>VLOOKUP(Table1[[#This Row],[id_end_use]],Table3[#All],2,0)</f>
        <v>appliance</v>
      </c>
      <c r="J1258">
        <f>VLOOKUP(Table1[[#This Row],[end_use_level2]],Table2[#All],2,0)</f>
        <v>1</v>
      </c>
      <c r="K1258" t="s">
        <v>5</v>
      </c>
      <c r="L1258">
        <v>0</v>
      </c>
    </row>
    <row r="1259" spans="1:12" x14ac:dyDescent="0.25">
      <c r="A1259">
        <v>3</v>
      </c>
      <c r="B1259">
        <v>32</v>
      </c>
      <c r="C1259" t="s">
        <v>24</v>
      </c>
      <c r="D1259">
        <v>6</v>
      </c>
      <c r="E1259" t="s">
        <v>18</v>
      </c>
      <c r="F1259">
        <v>2020</v>
      </c>
      <c r="G1259" t="s">
        <v>13</v>
      </c>
      <c r="H1259">
        <f>VLOOKUP(Table1[[#This Row],[end_use_level2]],Table2[#All],3,0)</f>
        <v>1</v>
      </c>
      <c r="I1259" t="str">
        <f>VLOOKUP(Table1[[#This Row],[id_end_use]],Table3[#All],2,0)</f>
        <v>appliance</v>
      </c>
      <c r="J1259">
        <f>VLOOKUP(Table1[[#This Row],[end_use_level2]],Table2[#All],2,0)</f>
        <v>2</v>
      </c>
      <c r="K1259" t="s">
        <v>6</v>
      </c>
      <c r="L1259">
        <v>0</v>
      </c>
    </row>
    <row r="1260" spans="1:12" x14ac:dyDescent="0.25">
      <c r="A1260">
        <v>3</v>
      </c>
      <c r="B1260">
        <v>32</v>
      </c>
      <c r="C1260" t="s">
        <v>24</v>
      </c>
      <c r="D1260">
        <v>6</v>
      </c>
      <c r="E1260" t="s">
        <v>18</v>
      </c>
      <c r="F1260">
        <v>2020</v>
      </c>
      <c r="G1260" t="s">
        <v>13</v>
      </c>
      <c r="H1260">
        <f>VLOOKUP(Table1[[#This Row],[end_use_level2]],Table2[#All],3,0)</f>
        <v>1</v>
      </c>
      <c r="I1260" t="str">
        <f>VLOOKUP(Table1[[#This Row],[id_end_use]],Table3[#All],2,0)</f>
        <v>appliance</v>
      </c>
      <c r="J1260">
        <f>VLOOKUP(Table1[[#This Row],[end_use_level2]],Table2[#All],2,0)</f>
        <v>3</v>
      </c>
      <c r="K1260" t="s">
        <v>7</v>
      </c>
      <c r="L1260">
        <v>912057.8178260969</v>
      </c>
    </row>
    <row r="1261" spans="1:12" x14ac:dyDescent="0.25">
      <c r="A1261">
        <v>3</v>
      </c>
      <c r="B1261">
        <v>32</v>
      </c>
      <c r="C1261" t="s">
        <v>24</v>
      </c>
      <c r="D1261">
        <v>6</v>
      </c>
      <c r="E1261" t="s">
        <v>18</v>
      </c>
      <c r="F1261">
        <v>2020</v>
      </c>
      <c r="G1261" t="s">
        <v>13</v>
      </c>
      <c r="H1261">
        <f>VLOOKUP(Table1[[#This Row],[end_use_level2]],Table2[#All],3,0)</f>
        <v>4</v>
      </c>
      <c r="I1261" t="str">
        <f>VLOOKUP(Table1[[#This Row],[id_end_use]],Table3[#All],2,0)</f>
        <v>domestic hot water</v>
      </c>
      <c r="J1261">
        <f>VLOOKUP(Table1[[#This Row],[end_use_level2]],Table2[#All],2,0)</f>
        <v>4</v>
      </c>
      <c r="K1261" t="s">
        <v>8</v>
      </c>
      <c r="L1261">
        <v>200765180.96002921</v>
      </c>
    </row>
    <row r="1262" spans="1:12" x14ac:dyDescent="0.25">
      <c r="A1262">
        <v>3</v>
      </c>
      <c r="B1262">
        <v>32</v>
      </c>
      <c r="C1262" t="s">
        <v>24</v>
      </c>
      <c r="D1262">
        <v>6</v>
      </c>
      <c r="E1262" t="s">
        <v>18</v>
      </c>
      <c r="F1262">
        <v>2020</v>
      </c>
      <c r="G1262" t="s">
        <v>13</v>
      </c>
      <c r="H1262">
        <f>VLOOKUP(Table1[[#This Row],[end_use_level2]],Table2[#All],3,0)</f>
        <v>1</v>
      </c>
      <c r="I1262" t="str">
        <f>VLOOKUP(Table1[[#This Row],[id_end_use]],Table3[#All],2,0)</f>
        <v>appliance</v>
      </c>
      <c r="J1262">
        <f>VLOOKUP(Table1[[#This Row],[end_use_level2]],Table2[#All],2,0)</f>
        <v>5</v>
      </c>
      <c r="K1262" t="s">
        <v>9</v>
      </c>
      <c r="L1262">
        <v>1085021609.2207727</v>
      </c>
    </row>
    <row r="1263" spans="1:12" x14ac:dyDescent="0.25">
      <c r="A1263">
        <v>3</v>
      </c>
      <c r="B1263">
        <v>32</v>
      </c>
      <c r="C1263" t="s">
        <v>24</v>
      </c>
      <c r="D1263">
        <v>6</v>
      </c>
      <c r="E1263" t="s">
        <v>18</v>
      </c>
      <c r="F1263">
        <v>2020</v>
      </c>
      <c r="G1263" t="s">
        <v>13</v>
      </c>
      <c r="H1263">
        <f>VLOOKUP(Table1[[#This Row],[end_use_level2]],Table2[#All],3,0)</f>
        <v>3</v>
      </c>
      <c r="I1263" t="str">
        <f>VLOOKUP(Table1[[#This Row],[id_end_use]],Table3[#All],2,0)</f>
        <v>space heating</v>
      </c>
      <c r="J1263">
        <f>VLOOKUP(Table1[[#This Row],[end_use_level2]],Table2[#All],2,0)</f>
        <v>6</v>
      </c>
      <c r="K1263" t="s">
        <v>10</v>
      </c>
      <c r="L1263">
        <v>2377683972.5436263</v>
      </c>
    </row>
    <row r="1264" spans="1:12" x14ac:dyDescent="0.25">
      <c r="A1264">
        <v>3</v>
      </c>
      <c r="B1264">
        <v>32</v>
      </c>
      <c r="C1264" t="s">
        <v>24</v>
      </c>
      <c r="D1264">
        <v>6</v>
      </c>
      <c r="E1264" t="s">
        <v>18</v>
      </c>
      <c r="F1264">
        <v>2020</v>
      </c>
      <c r="G1264" t="s">
        <v>13</v>
      </c>
      <c r="H1264">
        <f>VLOOKUP(Table1[[#This Row],[end_use_level2]],Table2[#All],3,0)</f>
        <v>1</v>
      </c>
      <c r="I1264" t="str">
        <f>VLOOKUP(Table1[[#This Row],[id_end_use]],Table3[#All],2,0)</f>
        <v>appliance</v>
      </c>
      <c r="J1264">
        <f>VLOOKUP(Table1[[#This Row],[end_use_level2]],Table2[#All],2,0)</f>
        <v>7</v>
      </c>
      <c r="K1264" t="s">
        <v>11</v>
      </c>
      <c r="L1264">
        <v>0</v>
      </c>
    </row>
    <row r="1265" spans="1:12" x14ac:dyDescent="0.25">
      <c r="A1265">
        <v>3</v>
      </c>
      <c r="B1265">
        <v>32</v>
      </c>
      <c r="C1265" t="s">
        <v>24</v>
      </c>
      <c r="D1265">
        <v>6</v>
      </c>
      <c r="E1265" t="s">
        <v>18</v>
      </c>
      <c r="F1265">
        <v>2020</v>
      </c>
      <c r="G1265" t="s">
        <v>13</v>
      </c>
      <c r="H1265">
        <f>VLOOKUP(Table1[[#This Row],[end_use_level2]],Table2[#All],3,0)</f>
        <v>2</v>
      </c>
      <c r="I1265" t="str">
        <f>VLOOKUP(Table1[[#This Row],[id_end_use]],Table3[#All],2,0)</f>
        <v>space cooling</v>
      </c>
      <c r="J1265">
        <f>VLOOKUP(Table1[[#This Row],[end_use_level2]],Table2[#All],2,0)</f>
        <v>8</v>
      </c>
      <c r="K1265" t="s">
        <v>12</v>
      </c>
      <c r="L1265">
        <v>0</v>
      </c>
    </row>
    <row r="1266" spans="1:12" x14ac:dyDescent="0.25">
      <c r="A1266">
        <v>3</v>
      </c>
      <c r="B1266">
        <v>32</v>
      </c>
      <c r="C1266" t="s">
        <v>24</v>
      </c>
      <c r="D1266">
        <v>12</v>
      </c>
      <c r="E1266" t="s">
        <v>21</v>
      </c>
      <c r="F1266">
        <v>2020</v>
      </c>
      <c r="G1266" t="s">
        <v>13</v>
      </c>
      <c r="H1266">
        <f>VLOOKUP(Table1[[#This Row],[end_use_level2]],Table2[#All],3,0)</f>
        <v>1</v>
      </c>
      <c r="I1266" t="str">
        <f>VLOOKUP(Table1[[#This Row],[id_end_use]],Table3[#All],2,0)</f>
        <v>appliance</v>
      </c>
      <c r="J1266">
        <f>VLOOKUP(Table1[[#This Row],[end_use_level2]],Table2[#All],2,0)</f>
        <v>1</v>
      </c>
      <c r="K1266" t="s">
        <v>5</v>
      </c>
      <c r="L1266">
        <v>0</v>
      </c>
    </row>
    <row r="1267" spans="1:12" x14ac:dyDescent="0.25">
      <c r="A1267">
        <v>3</v>
      </c>
      <c r="B1267">
        <v>32</v>
      </c>
      <c r="C1267" t="s">
        <v>24</v>
      </c>
      <c r="D1267">
        <v>12</v>
      </c>
      <c r="E1267" t="s">
        <v>21</v>
      </c>
      <c r="F1267">
        <v>2020</v>
      </c>
      <c r="G1267" t="s">
        <v>13</v>
      </c>
      <c r="H1267">
        <f>VLOOKUP(Table1[[#This Row],[end_use_level2]],Table2[#All],3,0)</f>
        <v>1</v>
      </c>
      <c r="I1267" t="str">
        <f>VLOOKUP(Table1[[#This Row],[id_end_use]],Table3[#All],2,0)</f>
        <v>appliance</v>
      </c>
      <c r="J1267">
        <f>VLOOKUP(Table1[[#This Row],[end_use_level2]],Table2[#All],2,0)</f>
        <v>2</v>
      </c>
      <c r="K1267" t="s">
        <v>6</v>
      </c>
      <c r="L1267">
        <v>0</v>
      </c>
    </row>
    <row r="1268" spans="1:12" x14ac:dyDescent="0.25">
      <c r="A1268">
        <v>3</v>
      </c>
      <c r="B1268">
        <v>32</v>
      </c>
      <c r="C1268" t="s">
        <v>24</v>
      </c>
      <c r="D1268">
        <v>12</v>
      </c>
      <c r="E1268" t="s">
        <v>21</v>
      </c>
      <c r="F1268">
        <v>2020</v>
      </c>
      <c r="G1268" t="s">
        <v>13</v>
      </c>
      <c r="H1268">
        <f>VLOOKUP(Table1[[#This Row],[end_use_level2]],Table2[#All],3,0)</f>
        <v>1</v>
      </c>
      <c r="I1268" t="str">
        <f>VLOOKUP(Table1[[#This Row],[id_end_use]],Table3[#All],2,0)</f>
        <v>appliance</v>
      </c>
      <c r="J1268">
        <f>VLOOKUP(Table1[[#This Row],[end_use_level2]],Table2[#All],2,0)</f>
        <v>3</v>
      </c>
      <c r="K1268" t="s">
        <v>7</v>
      </c>
      <c r="L1268">
        <v>0</v>
      </c>
    </row>
    <row r="1269" spans="1:12" x14ac:dyDescent="0.25">
      <c r="A1269">
        <v>3</v>
      </c>
      <c r="B1269">
        <v>32</v>
      </c>
      <c r="C1269" t="s">
        <v>24</v>
      </c>
      <c r="D1269">
        <v>12</v>
      </c>
      <c r="E1269" t="s">
        <v>21</v>
      </c>
      <c r="F1269">
        <v>2020</v>
      </c>
      <c r="G1269" t="s">
        <v>13</v>
      </c>
      <c r="H1269">
        <f>VLOOKUP(Table1[[#This Row],[end_use_level2]],Table2[#All],3,0)</f>
        <v>4</v>
      </c>
      <c r="I1269" t="str">
        <f>VLOOKUP(Table1[[#This Row],[id_end_use]],Table3[#All],2,0)</f>
        <v>domestic hot water</v>
      </c>
      <c r="J1269">
        <f>VLOOKUP(Table1[[#This Row],[end_use_level2]],Table2[#All],2,0)</f>
        <v>4</v>
      </c>
      <c r="K1269" t="s">
        <v>8</v>
      </c>
      <c r="L1269">
        <v>37591449.907717191</v>
      </c>
    </row>
    <row r="1270" spans="1:12" x14ac:dyDescent="0.25">
      <c r="A1270">
        <v>3</v>
      </c>
      <c r="B1270">
        <v>32</v>
      </c>
      <c r="C1270" t="s">
        <v>24</v>
      </c>
      <c r="D1270">
        <v>12</v>
      </c>
      <c r="E1270" t="s">
        <v>21</v>
      </c>
      <c r="F1270">
        <v>2020</v>
      </c>
      <c r="G1270" t="s">
        <v>13</v>
      </c>
      <c r="H1270">
        <f>VLOOKUP(Table1[[#This Row],[end_use_level2]],Table2[#All],3,0)</f>
        <v>1</v>
      </c>
      <c r="I1270" t="str">
        <f>VLOOKUP(Table1[[#This Row],[id_end_use]],Table3[#All],2,0)</f>
        <v>appliance</v>
      </c>
      <c r="J1270">
        <f>VLOOKUP(Table1[[#This Row],[end_use_level2]],Table2[#All],2,0)</f>
        <v>5</v>
      </c>
      <c r="K1270" t="s">
        <v>9</v>
      </c>
      <c r="L1270">
        <v>0</v>
      </c>
    </row>
    <row r="1271" spans="1:12" x14ac:dyDescent="0.25">
      <c r="A1271">
        <v>3</v>
      </c>
      <c r="B1271">
        <v>32</v>
      </c>
      <c r="C1271" t="s">
        <v>24</v>
      </c>
      <c r="D1271">
        <v>12</v>
      </c>
      <c r="E1271" t="s">
        <v>21</v>
      </c>
      <c r="F1271">
        <v>2020</v>
      </c>
      <c r="G1271" t="s">
        <v>13</v>
      </c>
      <c r="H1271">
        <f>VLOOKUP(Table1[[#This Row],[end_use_level2]],Table2[#All],3,0)</f>
        <v>3</v>
      </c>
      <c r="I1271" t="str">
        <f>VLOOKUP(Table1[[#This Row],[id_end_use]],Table3[#All],2,0)</f>
        <v>space heating</v>
      </c>
      <c r="J1271">
        <f>VLOOKUP(Table1[[#This Row],[end_use_level2]],Table2[#All],2,0)</f>
        <v>6</v>
      </c>
      <c r="K1271" t="s">
        <v>10</v>
      </c>
      <c r="L1271">
        <v>1524414256.4895396</v>
      </c>
    </row>
    <row r="1272" spans="1:12" x14ac:dyDescent="0.25">
      <c r="A1272">
        <v>3</v>
      </c>
      <c r="B1272">
        <v>32</v>
      </c>
      <c r="C1272" t="s">
        <v>24</v>
      </c>
      <c r="D1272">
        <v>12</v>
      </c>
      <c r="E1272" t="s">
        <v>21</v>
      </c>
      <c r="F1272">
        <v>2020</v>
      </c>
      <c r="G1272" t="s">
        <v>13</v>
      </c>
      <c r="H1272">
        <f>VLOOKUP(Table1[[#This Row],[end_use_level2]],Table2[#All],3,0)</f>
        <v>1</v>
      </c>
      <c r="I1272" t="str">
        <f>VLOOKUP(Table1[[#This Row],[id_end_use]],Table3[#All],2,0)</f>
        <v>appliance</v>
      </c>
      <c r="J1272">
        <f>VLOOKUP(Table1[[#This Row],[end_use_level2]],Table2[#All],2,0)</f>
        <v>7</v>
      </c>
      <c r="K1272" t="s">
        <v>11</v>
      </c>
      <c r="L1272">
        <v>0</v>
      </c>
    </row>
    <row r="1273" spans="1:12" x14ac:dyDescent="0.25">
      <c r="A1273">
        <v>3</v>
      </c>
      <c r="B1273">
        <v>32</v>
      </c>
      <c r="C1273" t="s">
        <v>24</v>
      </c>
      <c r="D1273">
        <v>12</v>
      </c>
      <c r="E1273" t="s">
        <v>21</v>
      </c>
      <c r="F1273">
        <v>2020</v>
      </c>
      <c r="G1273" t="s">
        <v>13</v>
      </c>
      <c r="H1273">
        <f>VLOOKUP(Table1[[#This Row],[end_use_level2]],Table2[#All],3,0)</f>
        <v>2</v>
      </c>
      <c r="I1273" t="str">
        <f>VLOOKUP(Table1[[#This Row],[id_end_use]],Table3[#All],2,0)</f>
        <v>space cooling</v>
      </c>
      <c r="J1273">
        <f>VLOOKUP(Table1[[#This Row],[end_use_level2]],Table2[#All],2,0)</f>
        <v>8</v>
      </c>
      <c r="K1273" t="s">
        <v>12</v>
      </c>
      <c r="L1273">
        <v>0</v>
      </c>
    </row>
    <row r="1274" spans="1:12" x14ac:dyDescent="0.25">
      <c r="A1274">
        <v>3</v>
      </c>
      <c r="B1274">
        <v>32</v>
      </c>
      <c r="C1274" t="s">
        <v>24</v>
      </c>
      <c r="D1274">
        <v>14</v>
      </c>
      <c r="E1274" t="s">
        <v>23</v>
      </c>
      <c r="F1274">
        <v>2020</v>
      </c>
      <c r="G1274" t="s">
        <v>13</v>
      </c>
      <c r="H1274">
        <f>VLOOKUP(Table1[[#This Row],[end_use_level2]],Table2[#All],3,0)</f>
        <v>1</v>
      </c>
      <c r="I1274" t="str">
        <f>VLOOKUP(Table1[[#This Row],[id_end_use]],Table3[#All],2,0)</f>
        <v>appliance</v>
      </c>
      <c r="J1274">
        <f>VLOOKUP(Table1[[#This Row],[end_use_level2]],Table2[#All],2,0)</f>
        <v>1</v>
      </c>
      <c r="K1274" t="s">
        <v>5</v>
      </c>
      <c r="L1274">
        <v>0</v>
      </c>
    </row>
    <row r="1275" spans="1:12" x14ac:dyDescent="0.25">
      <c r="A1275">
        <v>3</v>
      </c>
      <c r="B1275">
        <v>32</v>
      </c>
      <c r="C1275" t="s">
        <v>24</v>
      </c>
      <c r="D1275">
        <v>14</v>
      </c>
      <c r="E1275" t="s">
        <v>23</v>
      </c>
      <c r="F1275">
        <v>2020</v>
      </c>
      <c r="G1275" t="s">
        <v>13</v>
      </c>
      <c r="H1275">
        <f>VLOOKUP(Table1[[#This Row],[end_use_level2]],Table2[#All],3,0)</f>
        <v>1</v>
      </c>
      <c r="I1275" t="str">
        <f>VLOOKUP(Table1[[#This Row],[id_end_use]],Table3[#All],2,0)</f>
        <v>appliance</v>
      </c>
      <c r="J1275">
        <f>VLOOKUP(Table1[[#This Row],[end_use_level2]],Table2[#All],2,0)</f>
        <v>2</v>
      </c>
      <c r="K1275" t="s">
        <v>6</v>
      </c>
      <c r="L1275">
        <v>0</v>
      </c>
    </row>
    <row r="1276" spans="1:12" x14ac:dyDescent="0.25">
      <c r="A1276">
        <v>3</v>
      </c>
      <c r="B1276">
        <v>32</v>
      </c>
      <c r="C1276" t="s">
        <v>24</v>
      </c>
      <c r="D1276">
        <v>14</v>
      </c>
      <c r="E1276" t="s">
        <v>23</v>
      </c>
      <c r="F1276">
        <v>2020</v>
      </c>
      <c r="G1276" t="s">
        <v>13</v>
      </c>
      <c r="H1276">
        <f>VLOOKUP(Table1[[#This Row],[end_use_level2]],Table2[#All],3,0)</f>
        <v>1</v>
      </c>
      <c r="I1276" t="str">
        <f>VLOOKUP(Table1[[#This Row],[id_end_use]],Table3[#All],2,0)</f>
        <v>appliance</v>
      </c>
      <c r="J1276">
        <f>VLOOKUP(Table1[[#This Row],[end_use_level2]],Table2[#All],2,0)</f>
        <v>3</v>
      </c>
      <c r="K1276" t="s">
        <v>7</v>
      </c>
      <c r="L1276">
        <v>0</v>
      </c>
    </row>
    <row r="1277" spans="1:12" x14ac:dyDescent="0.25">
      <c r="A1277">
        <v>3</v>
      </c>
      <c r="B1277">
        <v>32</v>
      </c>
      <c r="C1277" t="s">
        <v>24</v>
      </c>
      <c r="D1277">
        <v>14</v>
      </c>
      <c r="E1277" t="s">
        <v>23</v>
      </c>
      <c r="F1277">
        <v>2020</v>
      </c>
      <c r="G1277" t="s">
        <v>13</v>
      </c>
      <c r="H1277">
        <f>VLOOKUP(Table1[[#This Row],[end_use_level2]],Table2[#All],3,0)</f>
        <v>4</v>
      </c>
      <c r="I1277" t="str">
        <f>VLOOKUP(Table1[[#This Row],[id_end_use]],Table3[#All],2,0)</f>
        <v>domestic hot water</v>
      </c>
      <c r="J1277">
        <f>VLOOKUP(Table1[[#This Row],[end_use_level2]],Table2[#All],2,0)</f>
        <v>4</v>
      </c>
      <c r="K1277" t="s">
        <v>8</v>
      </c>
      <c r="L1277">
        <v>5591882.1354090702</v>
      </c>
    </row>
    <row r="1278" spans="1:12" x14ac:dyDescent="0.25">
      <c r="A1278">
        <v>3</v>
      </c>
      <c r="B1278">
        <v>32</v>
      </c>
      <c r="C1278" t="s">
        <v>24</v>
      </c>
      <c r="D1278">
        <v>14</v>
      </c>
      <c r="E1278" t="s">
        <v>23</v>
      </c>
      <c r="F1278">
        <v>2020</v>
      </c>
      <c r="G1278" t="s">
        <v>13</v>
      </c>
      <c r="H1278">
        <f>VLOOKUP(Table1[[#This Row],[end_use_level2]],Table2[#All],3,0)</f>
        <v>1</v>
      </c>
      <c r="I1278" t="str">
        <f>VLOOKUP(Table1[[#This Row],[id_end_use]],Table3[#All],2,0)</f>
        <v>appliance</v>
      </c>
      <c r="J1278">
        <f>VLOOKUP(Table1[[#This Row],[end_use_level2]],Table2[#All],2,0)</f>
        <v>5</v>
      </c>
      <c r="K1278" t="s">
        <v>9</v>
      </c>
      <c r="L1278">
        <v>26498.131725141382</v>
      </c>
    </row>
    <row r="1279" spans="1:12" x14ac:dyDescent="0.25">
      <c r="A1279">
        <v>3</v>
      </c>
      <c r="B1279">
        <v>32</v>
      </c>
      <c r="C1279" t="s">
        <v>24</v>
      </c>
      <c r="D1279">
        <v>14</v>
      </c>
      <c r="E1279" t="s">
        <v>23</v>
      </c>
      <c r="F1279">
        <v>2020</v>
      </c>
      <c r="G1279" t="s">
        <v>13</v>
      </c>
      <c r="H1279">
        <f>VLOOKUP(Table1[[#This Row],[end_use_level2]],Table2[#All],3,0)</f>
        <v>3</v>
      </c>
      <c r="I1279" t="str">
        <f>VLOOKUP(Table1[[#This Row],[id_end_use]],Table3[#All],2,0)</f>
        <v>space heating</v>
      </c>
      <c r="J1279">
        <f>VLOOKUP(Table1[[#This Row],[end_use_level2]],Table2[#All],2,0)</f>
        <v>6</v>
      </c>
      <c r="K1279" t="s">
        <v>10</v>
      </c>
      <c r="L1279">
        <v>18492144.430383634</v>
      </c>
    </row>
    <row r="1280" spans="1:12" x14ac:dyDescent="0.25">
      <c r="A1280">
        <v>3</v>
      </c>
      <c r="B1280">
        <v>32</v>
      </c>
      <c r="C1280" t="s">
        <v>24</v>
      </c>
      <c r="D1280">
        <v>14</v>
      </c>
      <c r="E1280" t="s">
        <v>23</v>
      </c>
      <c r="F1280">
        <v>2020</v>
      </c>
      <c r="G1280" t="s">
        <v>13</v>
      </c>
      <c r="H1280">
        <f>VLOOKUP(Table1[[#This Row],[end_use_level2]],Table2[#All],3,0)</f>
        <v>1</v>
      </c>
      <c r="I1280" t="str">
        <f>VLOOKUP(Table1[[#This Row],[id_end_use]],Table3[#All],2,0)</f>
        <v>appliance</v>
      </c>
      <c r="J1280">
        <f>VLOOKUP(Table1[[#This Row],[end_use_level2]],Table2[#All],2,0)</f>
        <v>7</v>
      </c>
      <c r="K1280" t="s">
        <v>11</v>
      </c>
      <c r="L1280">
        <v>0</v>
      </c>
    </row>
    <row r="1281" spans="1:12" x14ac:dyDescent="0.25">
      <c r="A1281">
        <v>3</v>
      </c>
      <c r="B1281">
        <v>32</v>
      </c>
      <c r="C1281" t="s">
        <v>24</v>
      </c>
      <c r="D1281">
        <v>14</v>
      </c>
      <c r="E1281" t="s">
        <v>23</v>
      </c>
      <c r="F1281">
        <v>2020</v>
      </c>
      <c r="G1281" t="s">
        <v>13</v>
      </c>
      <c r="H1281">
        <f>VLOOKUP(Table1[[#This Row],[end_use_level2]],Table2[#All],3,0)</f>
        <v>2</v>
      </c>
      <c r="I1281" t="str">
        <f>VLOOKUP(Table1[[#This Row],[id_end_use]],Table3[#All],2,0)</f>
        <v>space cooling</v>
      </c>
      <c r="J1281">
        <f>VLOOKUP(Table1[[#This Row],[end_use_level2]],Table2[#All],2,0)</f>
        <v>8</v>
      </c>
      <c r="K1281" t="s">
        <v>12</v>
      </c>
      <c r="L1281">
        <v>0</v>
      </c>
    </row>
    <row r="1282" spans="1:12" x14ac:dyDescent="0.25">
      <c r="A1282">
        <v>3</v>
      </c>
      <c r="B1282">
        <v>32</v>
      </c>
      <c r="C1282" t="s">
        <v>24</v>
      </c>
      <c r="D1282">
        <v>13</v>
      </c>
      <c r="E1282" t="s">
        <v>22</v>
      </c>
      <c r="F1282">
        <v>2020</v>
      </c>
      <c r="G1282" t="s">
        <v>13</v>
      </c>
      <c r="H1282">
        <f>VLOOKUP(Table1[[#This Row],[end_use_level2]],Table2[#All],3,0)</f>
        <v>1</v>
      </c>
      <c r="I1282" t="str">
        <f>VLOOKUP(Table1[[#This Row],[id_end_use]],Table3[#All],2,0)</f>
        <v>appliance</v>
      </c>
      <c r="J1282">
        <f>VLOOKUP(Table1[[#This Row],[end_use_level2]],Table2[#All],2,0)</f>
        <v>1</v>
      </c>
      <c r="K1282" t="s">
        <v>5</v>
      </c>
      <c r="L1282">
        <v>0</v>
      </c>
    </row>
    <row r="1283" spans="1:12" x14ac:dyDescent="0.25">
      <c r="A1283">
        <v>3</v>
      </c>
      <c r="B1283">
        <v>32</v>
      </c>
      <c r="C1283" t="s">
        <v>24</v>
      </c>
      <c r="D1283">
        <v>13</v>
      </c>
      <c r="E1283" t="s">
        <v>22</v>
      </c>
      <c r="F1283">
        <v>2020</v>
      </c>
      <c r="G1283" t="s">
        <v>13</v>
      </c>
      <c r="H1283">
        <f>VLOOKUP(Table1[[#This Row],[end_use_level2]],Table2[#All],3,0)</f>
        <v>1</v>
      </c>
      <c r="I1283" t="str">
        <f>VLOOKUP(Table1[[#This Row],[id_end_use]],Table3[#All],2,0)</f>
        <v>appliance</v>
      </c>
      <c r="J1283">
        <f>VLOOKUP(Table1[[#This Row],[end_use_level2]],Table2[#All],2,0)</f>
        <v>2</v>
      </c>
      <c r="K1283" t="s">
        <v>6</v>
      </c>
      <c r="L1283">
        <v>0</v>
      </c>
    </row>
    <row r="1284" spans="1:12" x14ac:dyDescent="0.25">
      <c r="A1284">
        <v>3</v>
      </c>
      <c r="B1284">
        <v>32</v>
      </c>
      <c r="C1284" t="s">
        <v>24</v>
      </c>
      <c r="D1284">
        <v>13</v>
      </c>
      <c r="E1284" t="s">
        <v>22</v>
      </c>
      <c r="F1284">
        <v>2020</v>
      </c>
      <c r="G1284" t="s">
        <v>13</v>
      </c>
      <c r="H1284">
        <f>VLOOKUP(Table1[[#This Row],[end_use_level2]],Table2[#All],3,0)</f>
        <v>1</v>
      </c>
      <c r="I1284" t="str">
        <f>VLOOKUP(Table1[[#This Row],[id_end_use]],Table3[#All],2,0)</f>
        <v>appliance</v>
      </c>
      <c r="J1284">
        <f>VLOOKUP(Table1[[#This Row],[end_use_level2]],Table2[#All],2,0)</f>
        <v>3</v>
      </c>
      <c r="K1284" t="s">
        <v>7</v>
      </c>
      <c r="L1284">
        <v>0</v>
      </c>
    </row>
    <row r="1285" spans="1:12" x14ac:dyDescent="0.25">
      <c r="A1285">
        <v>3</v>
      </c>
      <c r="B1285">
        <v>32</v>
      </c>
      <c r="C1285" t="s">
        <v>24</v>
      </c>
      <c r="D1285">
        <v>13</v>
      </c>
      <c r="E1285" t="s">
        <v>22</v>
      </c>
      <c r="F1285">
        <v>2020</v>
      </c>
      <c r="G1285" t="s">
        <v>13</v>
      </c>
      <c r="H1285">
        <f>VLOOKUP(Table1[[#This Row],[end_use_level2]],Table2[#All],3,0)</f>
        <v>4</v>
      </c>
      <c r="I1285" t="str">
        <f>VLOOKUP(Table1[[#This Row],[id_end_use]],Table3[#All],2,0)</f>
        <v>domestic hot water</v>
      </c>
      <c r="J1285">
        <f>VLOOKUP(Table1[[#This Row],[end_use_level2]],Table2[#All],2,0)</f>
        <v>4</v>
      </c>
      <c r="K1285" t="s">
        <v>8</v>
      </c>
      <c r="L1285">
        <v>1366576.4289756084</v>
      </c>
    </row>
    <row r="1286" spans="1:12" x14ac:dyDescent="0.25">
      <c r="A1286">
        <v>3</v>
      </c>
      <c r="B1286">
        <v>32</v>
      </c>
      <c r="C1286" t="s">
        <v>24</v>
      </c>
      <c r="D1286">
        <v>13</v>
      </c>
      <c r="E1286" t="s">
        <v>22</v>
      </c>
      <c r="F1286">
        <v>2020</v>
      </c>
      <c r="G1286" t="s">
        <v>13</v>
      </c>
      <c r="H1286">
        <f>VLOOKUP(Table1[[#This Row],[end_use_level2]],Table2[#All],3,0)</f>
        <v>1</v>
      </c>
      <c r="I1286" t="str">
        <f>VLOOKUP(Table1[[#This Row],[id_end_use]],Table3[#All],2,0)</f>
        <v>appliance</v>
      </c>
      <c r="J1286">
        <f>VLOOKUP(Table1[[#This Row],[end_use_level2]],Table2[#All],2,0)</f>
        <v>5</v>
      </c>
      <c r="K1286" t="s">
        <v>9</v>
      </c>
      <c r="L1286">
        <v>418440.43309636728</v>
      </c>
    </row>
    <row r="1287" spans="1:12" x14ac:dyDescent="0.25">
      <c r="A1287">
        <v>3</v>
      </c>
      <c r="B1287">
        <v>32</v>
      </c>
      <c r="C1287" t="s">
        <v>24</v>
      </c>
      <c r="D1287">
        <v>13</v>
      </c>
      <c r="E1287" t="s">
        <v>22</v>
      </c>
      <c r="F1287">
        <v>2020</v>
      </c>
      <c r="G1287" t="s">
        <v>13</v>
      </c>
      <c r="H1287">
        <f>VLOOKUP(Table1[[#This Row],[end_use_level2]],Table2[#All],3,0)</f>
        <v>3</v>
      </c>
      <c r="I1287" t="str">
        <f>VLOOKUP(Table1[[#This Row],[id_end_use]],Table3[#All],2,0)</f>
        <v>space heating</v>
      </c>
      <c r="J1287">
        <f>VLOOKUP(Table1[[#This Row],[end_use_level2]],Table2[#All],2,0)</f>
        <v>6</v>
      </c>
      <c r="K1287" t="s">
        <v>10</v>
      </c>
      <c r="L1287">
        <v>34981595.178385861</v>
      </c>
    </row>
    <row r="1288" spans="1:12" x14ac:dyDescent="0.25">
      <c r="A1288">
        <v>3</v>
      </c>
      <c r="B1288">
        <v>32</v>
      </c>
      <c r="C1288" t="s">
        <v>24</v>
      </c>
      <c r="D1288">
        <v>13</v>
      </c>
      <c r="E1288" t="s">
        <v>22</v>
      </c>
      <c r="F1288">
        <v>2020</v>
      </c>
      <c r="G1288" t="s">
        <v>13</v>
      </c>
      <c r="H1288">
        <f>VLOOKUP(Table1[[#This Row],[end_use_level2]],Table2[#All],3,0)</f>
        <v>1</v>
      </c>
      <c r="I1288" t="str">
        <f>VLOOKUP(Table1[[#This Row],[id_end_use]],Table3[#All],2,0)</f>
        <v>appliance</v>
      </c>
      <c r="J1288">
        <f>VLOOKUP(Table1[[#This Row],[end_use_level2]],Table2[#All],2,0)</f>
        <v>7</v>
      </c>
      <c r="K1288" t="s">
        <v>11</v>
      </c>
      <c r="L1288">
        <v>0</v>
      </c>
    </row>
    <row r="1289" spans="1:12" x14ac:dyDescent="0.25">
      <c r="A1289">
        <v>3</v>
      </c>
      <c r="B1289">
        <v>32</v>
      </c>
      <c r="C1289" t="s">
        <v>24</v>
      </c>
      <c r="D1289">
        <v>13</v>
      </c>
      <c r="E1289" t="s">
        <v>22</v>
      </c>
      <c r="F1289">
        <v>2020</v>
      </c>
      <c r="G1289" t="s">
        <v>13</v>
      </c>
      <c r="H1289">
        <f>VLOOKUP(Table1[[#This Row],[end_use_level2]],Table2[#All],3,0)</f>
        <v>2</v>
      </c>
      <c r="I1289" t="str">
        <f>VLOOKUP(Table1[[#This Row],[id_end_use]],Table3[#All],2,0)</f>
        <v>space cooling</v>
      </c>
      <c r="J1289">
        <f>VLOOKUP(Table1[[#This Row],[end_use_level2]],Table2[#All],2,0)</f>
        <v>8</v>
      </c>
      <c r="K1289" t="s">
        <v>12</v>
      </c>
      <c r="L1289">
        <v>0</v>
      </c>
    </row>
    <row r="1290" spans="1:12" x14ac:dyDescent="0.25">
      <c r="A1290">
        <v>3</v>
      </c>
      <c r="B1290">
        <v>32</v>
      </c>
      <c r="C1290" t="s">
        <v>24</v>
      </c>
      <c r="D1290">
        <v>1</v>
      </c>
      <c r="E1290" t="s">
        <v>15</v>
      </c>
      <c r="F1290">
        <v>2020</v>
      </c>
      <c r="G1290" t="s">
        <v>13</v>
      </c>
      <c r="H1290">
        <f>VLOOKUP(Table1[[#This Row],[end_use_level2]],Table2[#All],3,0)</f>
        <v>1</v>
      </c>
      <c r="I1290" t="str">
        <f>VLOOKUP(Table1[[#This Row],[id_end_use]],Table3[#All],2,0)</f>
        <v>appliance</v>
      </c>
      <c r="J1290">
        <f>VLOOKUP(Table1[[#This Row],[end_use_level2]],Table2[#All],2,0)</f>
        <v>1</v>
      </c>
      <c r="K1290" t="s">
        <v>5</v>
      </c>
      <c r="L1290">
        <v>1844594653.6735222</v>
      </c>
    </row>
    <row r="1291" spans="1:12" x14ac:dyDescent="0.25">
      <c r="A1291">
        <v>3</v>
      </c>
      <c r="B1291">
        <v>32</v>
      </c>
      <c r="C1291" t="s">
        <v>24</v>
      </c>
      <c r="D1291">
        <v>1</v>
      </c>
      <c r="E1291" t="s">
        <v>15</v>
      </c>
      <c r="F1291">
        <v>2020</v>
      </c>
      <c r="G1291" t="s">
        <v>13</v>
      </c>
      <c r="H1291">
        <f>VLOOKUP(Table1[[#This Row],[end_use_level2]],Table2[#All],3,0)</f>
        <v>1</v>
      </c>
      <c r="I1291" t="str">
        <f>VLOOKUP(Table1[[#This Row],[id_end_use]],Table3[#All],2,0)</f>
        <v>appliance</v>
      </c>
      <c r="J1291">
        <f>VLOOKUP(Table1[[#This Row],[end_use_level2]],Table2[#All],2,0)</f>
        <v>2</v>
      </c>
      <c r="K1291" t="s">
        <v>6</v>
      </c>
      <c r="L1291">
        <v>491096046.88900602</v>
      </c>
    </row>
    <row r="1292" spans="1:12" x14ac:dyDescent="0.25">
      <c r="A1292">
        <v>3</v>
      </c>
      <c r="B1292">
        <v>32</v>
      </c>
      <c r="C1292" t="s">
        <v>24</v>
      </c>
      <c r="D1292">
        <v>1</v>
      </c>
      <c r="E1292" t="s">
        <v>15</v>
      </c>
      <c r="F1292">
        <v>2020</v>
      </c>
      <c r="G1292" t="s">
        <v>13</v>
      </c>
      <c r="H1292">
        <f>VLOOKUP(Table1[[#This Row],[end_use_level2]],Table2[#All],3,0)</f>
        <v>1</v>
      </c>
      <c r="I1292" t="str">
        <f>VLOOKUP(Table1[[#This Row],[id_end_use]],Table3[#All],2,0)</f>
        <v>appliance</v>
      </c>
      <c r="J1292">
        <f>VLOOKUP(Table1[[#This Row],[end_use_level2]],Table2[#All],2,0)</f>
        <v>3</v>
      </c>
      <c r="K1292" t="s">
        <v>7</v>
      </c>
      <c r="L1292">
        <v>849461289.71817291</v>
      </c>
    </row>
    <row r="1293" spans="1:12" x14ac:dyDescent="0.25">
      <c r="A1293">
        <v>3</v>
      </c>
      <c r="B1293">
        <v>32</v>
      </c>
      <c r="C1293" t="s">
        <v>24</v>
      </c>
      <c r="D1293">
        <v>1</v>
      </c>
      <c r="E1293" t="s">
        <v>15</v>
      </c>
      <c r="F1293">
        <v>2020</v>
      </c>
      <c r="G1293" t="s">
        <v>13</v>
      </c>
      <c r="H1293">
        <f>VLOOKUP(Table1[[#This Row],[end_use_level2]],Table2[#All],3,0)</f>
        <v>4</v>
      </c>
      <c r="I1293" t="str">
        <f>VLOOKUP(Table1[[#This Row],[id_end_use]],Table3[#All],2,0)</f>
        <v>domestic hot water</v>
      </c>
      <c r="J1293">
        <f>VLOOKUP(Table1[[#This Row],[end_use_level2]],Table2[#All],2,0)</f>
        <v>4</v>
      </c>
      <c r="K1293" t="s">
        <v>8</v>
      </c>
      <c r="L1293">
        <v>41684136.563328288</v>
      </c>
    </row>
    <row r="1294" spans="1:12" x14ac:dyDescent="0.25">
      <c r="A1294">
        <v>3</v>
      </c>
      <c r="B1294">
        <v>32</v>
      </c>
      <c r="C1294" t="s">
        <v>24</v>
      </c>
      <c r="D1294">
        <v>1</v>
      </c>
      <c r="E1294" t="s">
        <v>15</v>
      </c>
      <c r="F1294">
        <v>2020</v>
      </c>
      <c r="G1294" t="s">
        <v>13</v>
      </c>
      <c r="H1294">
        <f>VLOOKUP(Table1[[#This Row],[end_use_level2]],Table2[#All],3,0)</f>
        <v>1</v>
      </c>
      <c r="I1294" t="str">
        <f>VLOOKUP(Table1[[#This Row],[id_end_use]],Table3[#All],2,0)</f>
        <v>appliance</v>
      </c>
      <c r="J1294">
        <f>VLOOKUP(Table1[[#This Row],[end_use_level2]],Table2[#All],2,0)</f>
        <v>5</v>
      </c>
      <c r="K1294" t="s">
        <v>9</v>
      </c>
      <c r="L1294">
        <v>848810120.33750153</v>
      </c>
    </row>
    <row r="1295" spans="1:12" x14ac:dyDescent="0.25">
      <c r="A1295">
        <v>3</v>
      </c>
      <c r="B1295">
        <v>32</v>
      </c>
      <c r="C1295" t="s">
        <v>24</v>
      </c>
      <c r="D1295">
        <v>1</v>
      </c>
      <c r="E1295" t="s">
        <v>15</v>
      </c>
      <c r="F1295">
        <v>2020</v>
      </c>
      <c r="G1295" t="s">
        <v>13</v>
      </c>
      <c r="H1295">
        <f>VLOOKUP(Table1[[#This Row],[end_use_level2]],Table2[#All],3,0)</f>
        <v>3</v>
      </c>
      <c r="I1295" t="str">
        <f>VLOOKUP(Table1[[#This Row],[id_end_use]],Table3[#All],2,0)</f>
        <v>space heating</v>
      </c>
      <c r="J1295">
        <f>VLOOKUP(Table1[[#This Row],[end_use_level2]],Table2[#All],2,0)</f>
        <v>6</v>
      </c>
      <c r="K1295" t="s">
        <v>10</v>
      </c>
      <c r="L1295">
        <v>274744952.87170839</v>
      </c>
    </row>
    <row r="1296" spans="1:12" x14ac:dyDescent="0.25">
      <c r="A1296">
        <v>3</v>
      </c>
      <c r="B1296">
        <v>32</v>
      </c>
      <c r="C1296" t="s">
        <v>24</v>
      </c>
      <c r="D1296">
        <v>1</v>
      </c>
      <c r="E1296" t="s">
        <v>15</v>
      </c>
      <c r="F1296">
        <v>2020</v>
      </c>
      <c r="G1296" t="s">
        <v>13</v>
      </c>
      <c r="H1296">
        <f>VLOOKUP(Table1[[#This Row],[end_use_level2]],Table2[#All],3,0)</f>
        <v>1</v>
      </c>
      <c r="I1296" t="str">
        <f>VLOOKUP(Table1[[#This Row],[id_end_use]],Table3[#All],2,0)</f>
        <v>appliance</v>
      </c>
      <c r="J1296">
        <f>VLOOKUP(Table1[[#This Row],[end_use_level2]],Table2[#All],2,0)</f>
        <v>7</v>
      </c>
      <c r="K1296" t="s">
        <v>11</v>
      </c>
      <c r="L1296">
        <v>39866824.91857367</v>
      </c>
    </row>
    <row r="1297" spans="1:12" x14ac:dyDescent="0.25">
      <c r="A1297">
        <v>3</v>
      </c>
      <c r="B1297">
        <v>32</v>
      </c>
      <c r="C1297" t="s">
        <v>24</v>
      </c>
      <c r="D1297">
        <v>1</v>
      </c>
      <c r="E1297" t="s">
        <v>15</v>
      </c>
      <c r="F1297">
        <v>2020</v>
      </c>
      <c r="G1297" t="s">
        <v>13</v>
      </c>
      <c r="H1297">
        <f>VLOOKUP(Table1[[#This Row],[end_use_level2]],Table2[#All],3,0)</f>
        <v>2</v>
      </c>
      <c r="I1297" t="str">
        <f>VLOOKUP(Table1[[#This Row],[id_end_use]],Table3[#All],2,0)</f>
        <v>space cooling</v>
      </c>
      <c r="J1297">
        <f>VLOOKUP(Table1[[#This Row],[end_use_level2]],Table2[#All],2,0)</f>
        <v>8</v>
      </c>
      <c r="K1297" t="s">
        <v>12</v>
      </c>
      <c r="L1297">
        <v>158307383.46962336</v>
      </c>
    </row>
    <row r="1298" spans="1:12" x14ac:dyDescent="0.25">
      <c r="A1298">
        <v>3</v>
      </c>
      <c r="B1298">
        <v>33</v>
      </c>
      <c r="C1298" t="s">
        <v>25</v>
      </c>
      <c r="D1298">
        <v>3</v>
      </c>
      <c r="E1298" t="s">
        <v>17</v>
      </c>
      <c r="F1298">
        <v>2020</v>
      </c>
      <c r="G1298" t="s">
        <v>13</v>
      </c>
      <c r="H1298">
        <f>VLOOKUP(Table1[[#This Row],[end_use_level2]],Table2[#All],3,0)</f>
        <v>1</v>
      </c>
      <c r="I1298" t="str">
        <f>VLOOKUP(Table1[[#This Row],[id_end_use]],Table3[#All],2,0)</f>
        <v>appliance</v>
      </c>
      <c r="J1298">
        <f>VLOOKUP(Table1[[#This Row],[end_use_level2]],Table2[#All],2,0)</f>
        <v>1</v>
      </c>
      <c r="K1298" t="s">
        <v>5</v>
      </c>
      <c r="L1298">
        <v>0</v>
      </c>
    </row>
    <row r="1299" spans="1:12" x14ac:dyDescent="0.25">
      <c r="A1299">
        <v>3</v>
      </c>
      <c r="B1299">
        <v>33</v>
      </c>
      <c r="C1299" t="s">
        <v>25</v>
      </c>
      <c r="D1299">
        <v>3</v>
      </c>
      <c r="E1299" t="s">
        <v>17</v>
      </c>
      <c r="F1299">
        <v>2020</v>
      </c>
      <c r="G1299" t="s">
        <v>13</v>
      </c>
      <c r="H1299">
        <f>VLOOKUP(Table1[[#This Row],[end_use_level2]],Table2[#All],3,0)</f>
        <v>1</v>
      </c>
      <c r="I1299" t="str">
        <f>VLOOKUP(Table1[[#This Row],[id_end_use]],Table3[#All],2,0)</f>
        <v>appliance</v>
      </c>
      <c r="J1299">
        <f>VLOOKUP(Table1[[#This Row],[end_use_level2]],Table2[#All],2,0)</f>
        <v>2</v>
      </c>
      <c r="K1299" t="s">
        <v>6</v>
      </c>
      <c r="L1299">
        <v>0</v>
      </c>
    </row>
    <row r="1300" spans="1:12" x14ac:dyDescent="0.25">
      <c r="A1300">
        <v>3</v>
      </c>
      <c r="B1300">
        <v>33</v>
      </c>
      <c r="C1300" t="s">
        <v>25</v>
      </c>
      <c r="D1300">
        <v>3</v>
      </c>
      <c r="E1300" t="s">
        <v>17</v>
      </c>
      <c r="F1300">
        <v>2020</v>
      </c>
      <c r="G1300" t="s">
        <v>13</v>
      </c>
      <c r="H1300">
        <f>VLOOKUP(Table1[[#This Row],[end_use_level2]],Table2[#All],3,0)</f>
        <v>1</v>
      </c>
      <c r="I1300" t="str">
        <f>VLOOKUP(Table1[[#This Row],[id_end_use]],Table3[#All],2,0)</f>
        <v>appliance</v>
      </c>
      <c r="J1300">
        <f>VLOOKUP(Table1[[#This Row],[end_use_level2]],Table2[#All],2,0)</f>
        <v>3</v>
      </c>
      <c r="K1300" t="s">
        <v>7</v>
      </c>
      <c r="L1300">
        <v>0</v>
      </c>
    </row>
    <row r="1301" spans="1:12" x14ac:dyDescent="0.25">
      <c r="A1301">
        <v>3</v>
      </c>
      <c r="B1301">
        <v>33</v>
      </c>
      <c r="C1301" t="s">
        <v>25</v>
      </c>
      <c r="D1301">
        <v>3</v>
      </c>
      <c r="E1301" t="s">
        <v>17</v>
      </c>
      <c r="F1301">
        <v>2020</v>
      </c>
      <c r="G1301" t="s">
        <v>13</v>
      </c>
      <c r="H1301">
        <f>VLOOKUP(Table1[[#This Row],[end_use_level2]],Table2[#All],3,0)</f>
        <v>4</v>
      </c>
      <c r="I1301" t="str">
        <f>VLOOKUP(Table1[[#This Row],[id_end_use]],Table3[#All],2,0)</f>
        <v>domestic hot water</v>
      </c>
      <c r="J1301">
        <f>VLOOKUP(Table1[[#This Row],[end_use_level2]],Table2[#All],2,0)</f>
        <v>4</v>
      </c>
      <c r="K1301" t="s">
        <v>8</v>
      </c>
      <c r="L1301">
        <v>0</v>
      </c>
    </row>
    <row r="1302" spans="1:12" x14ac:dyDescent="0.25">
      <c r="A1302">
        <v>3</v>
      </c>
      <c r="B1302">
        <v>33</v>
      </c>
      <c r="C1302" t="s">
        <v>25</v>
      </c>
      <c r="D1302">
        <v>3</v>
      </c>
      <c r="E1302" t="s">
        <v>17</v>
      </c>
      <c r="F1302">
        <v>2020</v>
      </c>
      <c r="G1302" t="s">
        <v>13</v>
      </c>
      <c r="H1302">
        <f>VLOOKUP(Table1[[#This Row],[end_use_level2]],Table2[#All],3,0)</f>
        <v>1</v>
      </c>
      <c r="I1302" t="str">
        <f>VLOOKUP(Table1[[#This Row],[id_end_use]],Table3[#All],2,0)</f>
        <v>appliance</v>
      </c>
      <c r="J1302">
        <f>VLOOKUP(Table1[[#This Row],[end_use_level2]],Table2[#All],2,0)</f>
        <v>5</v>
      </c>
      <c r="K1302" t="s">
        <v>9</v>
      </c>
      <c r="L1302">
        <v>0</v>
      </c>
    </row>
    <row r="1303" spans="1:12" x14ac:dyDescent="0.25">
      <c r="A1303">
        <v>3</v>
      </c>
      <c r="B1303">
        <v>33</v>
      </c>
      <c r="C1303" t="s">
        <v>25</v>
      </c>
      <c r="D1303">
        <v>3</v>
      </c>
      <c r="E1303" t="s">
        <v>17</v>
      </c>
      <c r="F1303">
        <v>2020</v>
      </c>
      <c r="G1303" t="s">
        <v>13</v>
      </c>
      <c r="H1303">
        <f>VLOOKUP(Table1[[#This Row],[end_use_level2]],Table2[#All],3,0)</f>
        <v>3</v>
      </c>
      <c r="I1303" t="str">
        <f>VLOOKUP(Table1[[#This Row],[id_end_use]],Table3[#All],2,0)</f>
        <v>space heating</v>
      </c>
      <c r="J1303">
        <f>VLOOKUP(Table1[[#This Row],[end_use_level2]],Table2[#All],2,0)</f>
        <v>6</v>
      </c>
      <c r="K1303" t="s">
        <v>10</v>
      </c>
      <c r="L1303">
        <v>0</v>
      </c>
    </row>
    <row r="1304" spans="1:12" x14ac:dyDescent="0.25">
      <c r="A1304">
        <v>3</v>
      </c>
      <c r="B1304">
        <v>33</v>
      </c>
      <c r="C1304" t="s">
        <v>25</v>
      </c>
      <c r="D1304">
        <v>3</v>
      </c>
      <c r="E1304" t="s">
        <v>17</v>
      </c>
      <c r="F1304">
        <v>2020</v>
      </c>
      <c r="G1304" t="s">
        <v>13</v>
      </c>
      <c r="H1304">
        <f>VLOOKUP(Table1[[#This Row],[end_use_level2]],Table2[#All],3,0)</f>
        <v>1</v>
      </c>
      <c r="I1304" t="str">
        <f>VLOOKUP(Table1[[#This Row],[id_end_use]],Table3[#All],2,0)</f>
        <v>appliance</v>
      </c>
      <c r="J1304">
        <f>VLOOKUP(Table1[[#This Row],[end_use_level2]],Table2[#All],2,0)</f>
        <v>7</v>
      </c>
      <c r="K1304" t="s">
        <v>11</v>
      </c>
      <c r="L1304">
        <v>0</v>
      </c>
    </row>
    <row r="1305" spans="1:12" x14ac:dyDescent="0.25">
      <c r="A1305">
        <v>3</v>
      </c>
      <c r="B1305">
        <v>33</v>
      </c>
      <c r="C1305" t="s">
        <v>25</v>
      </c>
      <c r="D1305">
        <v>3</v>
      </c>
      <c r="E1305" t="s">
        <v>17</v>
      </c>
      <c r="F1305">
        <v>2020</v>
      </c>
      <c r="G1305" t="s">
        <v>13</v>
      </c>
      <c r="H1305">
        <f>VLOOKUP(Table1[[#This Row],[end_use_level2]],Table2[#All],3,0)</f>
        <v>2</v>
      </c>
      <c r="I1305" t="str">
        <f>VLOOKUP(Table1[[#This Row],[id_end_use]],Table3[#All],2,0)</f>
        <v>space cooling</v>
      </c>
      <c r="J1305">
        <f>VLOOKUP(Table1[[#This Row],[end_use_level2]],Table2[#All],2,0)</f>
        <v>8</v>
      </c>
      <c r="K1305" t="s">
        <v>12</v>
      </c>
      <c r="L1305">
        <v>0</v>
      </c>
    </row>
    <row r="1306" spans="1:12" x14ac:dyDescent="0.25">
      <c r="A1306">
        <v>3</v>
      </c>
      <c r="B1306">
        <v>33</v>
      </c>
      <c r="C1306" t="s">
        <v>25</v>
      </c>
      <c r="D1306">
        <v>2</v>
      </c>
      <c r="E1306" t="s">
        <v>16</v>
      </c>
      <c r="F1306">
        <v>2020</v>
      </c>
      <c r="G1306" t="s">
        <v>13</v>
      </c>
      <c r="H1306">
        <f>VLOOKUP(Table1[[#This Row],[end_use_level2]],Table2[#All],3,0)</f>
        <v>1</v>
      </c>
      <c r="I1306" t="str">
        <f>VLOOKUP(Table1[[#This Row],[id_end_use]],Table3[#All],2,0)</f>
        <v>appliance</v>
      </c>
      <c r="J1306">
        <f>VLOOKUP(Table1[[#This Row],[end_use_level2]],Table2[#All],2,0)</f>
        <v>1</v>
      </c>
      <c r="K1306" t="s">
        <v>5</v>
      </c>
      <c r="L1306">
        <v>0</v>
      </c>
    </row>
    <row r="1307" spans="1:12" x14ac:dyDescent="0.25">
      <c r="A1307">
        <v>3</v>
      </c>
      <c r="B1307">
        <v>33</v>
      </c>
      <c r="C1307" t="s">
        <v>25</v>
      </c>
      <c r="D1307">
        <v>2</v>
      </c>
      <c r="E1307" t="s">
        <v>16</v>
      </c>
      <c r="F1307">
        <v>2020</v>
      </c>
      <c r="G1307" t="s">
        <v>13</v>
      </c>
      <c r="H1307">
        <f>VLOOKUP(Table1[[#This Row],[end_use_level2]],Table2[#All],3,0)</f>
        <v>1</v>
      </c>
      <c r="I1307" t="str">
        <f>VLOOKUP(Table1[[#This Row],[id_end_use]],Table3[#All],2,0)</f>
        <v>appliance</v>
      </c>
      <c r="J1307">
        <f>VLOOKUP(Table1[[#This Row],[end_use_level2]],Table2[#All],2,0)</f>
        <v>2</v>
      </c>
      <c r="K1307" t="s">
        <v>6</v>
      </c>
      <c r="L1307">
        <v>0</v>
      </c>
    </row>
    <row r="1308" spans="1:12" x14ac:dyDescent="0.25">
      <c r="A1308">
        <v>3</v>
      </c>
      <c r="B1308">
        <v>33</v>
      </c>
      <c r="C1308" t="s">
        <v>25</v>
      </c>
      <c r="D1308">
        <v>2</v>
      </c>
      <c r="E1308" t="s">
        <v>16</v>
      </c>
      <c r="F1308">
        <v>2020</v>
      </c>
      <c r="G1308" t="s">
        <v>13</v>
      </c>
      <c r="H1308">
        <f>VLOOKUP(Table1[[#This Row],[end_use_level2]],Table2[#All],3,0)</f>
        <v>1</v>
      </c>
      <c r="I1308" t="str">
        <f>VLOOKUP(Table1[[#This Row],[id_end_use]],Table3[#All],2,0)</f>
        <v>appliance</v>
      </c>
      <c r="J1308">
        <f>VLOOKUP(Table1[[#This Row],[end_use_level2]],Table2[#All],2,0)</f>
        <v>3</v>
      </c>
      <c r="K1308" t="s">
        <v>7</v>
      </c>
      <c r="L1308">
        <v>2794202861.5552964</v>
      </c>
    </row>
    <row r="1309" spans="1:12" x14ac:dyDescent="0.25">
      <c r="A1309">
        <v>3</v>
      </c>
      <c r="B1309">
        <v>33</v>
      </c>
      <c r="C1309" t="s">
        <v>25</v>
      </c>
      <c r="D1309">
        <v>2</v>
      </c>
      <c r="E1309" t="s">
        <v>16</v>
      </c>
      <c r="F1309">
        <v>2020</v>
      </c>
      <c r="G1309" t="s">
        <v>13</v>
      </c>
      <c r="H1309">
        <f>VLOOKUP(Table1[[#This Row],[end_use_level2]],Table2[#All],3,0)</f>
        <v>4</v>
      </c>
      <c r="I1309" t="str">
        <f>VLOOKUP(Table1[[#This Row],[id_end_use]],Table3[#All],2,0)</f>
        <v>domestic hot water</v>
      </c>
      <c r="J1309">
        <f>VLOOKUP(Table1[[#This Row],[end_use_level2]],Table2[#All],2,0)</f>
        <v>4</v>
      </c>
      <c r="K1309" t="s">
        <v>8</v>
      </c>
      <c r="L1309">
        <v>0</v>
      </c>
    </row>
    <row r="1310" spans="1:12" x14ac:dyDescent="0.25">
      <c r="A1310">
        <v>3</v>
      </c>
      <c r="B1310">
        <v>33</v>
      </c>
      <c r="C1310" t="s">
        <v>25</v>
      </c>
      <c r="D1310">
        <v>2</v>
      </c>
      <c r="E1310" t="s">
        <v>16</v>
      </c>
      <c r="F1310">
        <v>2020</v>
      </c>
      <c r="G1310" t="s">
        <v>13</v>
      </c>
      <c r="H1310">
        <f>VLOOKUP(Table1[[#This Row],[end_use_level2]],Table2[#All],3,0)</f>
        <v>1</v>
      </c>
      <c r="I1310" t="str">
        <f>VLOOKUP(Table1[[#This Row],[id_end_use]],Table3[#All],2,0)</f>
        <v>appliance</v>
      </c>
      <c r="J1310">
        <f>VLOOKUP(Table1[[#This Row],[end_use_level2]],Table2[#All],2,0)</f>
        <v>5</v>
      </c>
      <c r="K1310" t="s">
        <v>9</v>
      </c>
      <c r="L1310">
        <v>0</v>
      </c>
    </row>
    <row r="1311" spans="1:12" x14ac:dyDescent="0.25">
      <c r="A1311">
        <v>3</v>
      </c>
      <c r="B1311">
        <v>33</v>
      </c>
      <c r="C1311" t="s">
        <v>25</v>
      </c>
      <c r="D1311">
        <v>2</v>
      </c>
      <c r="E1311" t="s">
        <v>16</v>
      </c>
      <c r="F1311">
        <v>2020</v>
      </c>
      <c r="G1311" t="s">
        <v>13</v>
      </c>
      <c r="H1311">
        <f>VLOOKUP(Table1[[#This Row],[end_use_level2]],Table2[#All],3,0)</f>
        <v>3</v>
      </c>
      <c r="I1311" t="str">
        <f>VLOOKUP(Table1[[#This Row],[id_end_use]],Table3[#All],2,0)</f>
        <v>space heating</v>
      </c>
      <c r="J1311">
        <f>VLOOKUP(Table1[[#This Row],[end_use_level2]],Table2[#All],2,0)</f>
        <v>6</v>
      </c>
      <c r="K1311" t="s">
        <v>10</v>
      </c>
      <c r="L1311">
        <v>0</v>
      </c>
    </row>
    <row r="1312" spans="1:12" x14ac:dyDescent="0.25">
      <c r="A1312">
        <v>3</v>
      </c>
      <c r="B1312">
        <v>33</v>
      </c>
      <c r="C1312" t="s">
        <v>25</v>
      </c>
      <c r="D1312">
        <v>2</v>
      </c>
      <c r="E1312" t="s">
        <v>16</v>
      </c>
      <c r="F1312">
        <v>2020</v>
      </c>
      <c r="G1312" t="s">
        <v>13</v>
      </c>
      <c r="H1312">
        <f>VLOOKUP(Table1[[#This Row],[end_use_level2]],Table2[#All],3,0)</f>
        <v>1</v>
      </c>
      <c r="I1312" t="str">
        <f>VLOOKUP(Table1[[#This Row],[id_end_use]],Table3[#All],2,0)</f>
        <v>appliance</v>
      </c>
      <c r="J1312">
        <f>VLOOKUP(Table1[[#This Row],[end_use_level2]],Table2[#All],2,0)</f>
        <v>7</v>
      </c>
      <c r="K1312" t="s">
        <v>11</v>
      </c>
      <c r="L1312">
        <v>0</v>
      </c>
    </row>
    <row r="1313" spans="1:12" x14ac:dyDescent="0.25">
      <c r="A1313">
        <v>3</v>
      </c>
      <c r="B1313">
        <v>33</v>
      </c>
      <c r="C1313" t="s">
        <v>25</v>
      </c>
      <c r="D1313">
        <v>2</v>
      </c>
      <c r="E1313" t="s">
        <v>16</v>
      </c>
      <c r="F1313">
        <v>2020</v>
      </c>
      <c r="G1313" t="s">
        <v>13</v>
      </c>
      <c r="H1313">
        <f>VLOOKUP(Table1[[#This Row],[end_use_level2]],Table2[#All],3,0)</f>
        <v>2</v>
      </c>
      <c r="I1313" t="str">
        <f>VLOOKUP(Table1[[#This Row],[id_end_use]],Table3[#All],2,0)</f>
        <v>space cooling</v>
      </c>
      <c r="J1313">
        <f>VLOOKUP(Table1[[#This Row],[end_use_level2]],Table2[#All],2,0)</f>
        <v>8</v>
      </c>
      <c r="K1313" t="s">
        <v>12</v>
      </c>
      <c r="L1313">
        <v>0</v>
      </c>
    </row>
    <row r="1314" spans="1:12" x14ac:dyDescent="0.25">
      <c r="A1314">
        <v>3</v>
      </c>
      <c r="B1314">
        <v>33</v>
      </c>
      <c r="C1314" t="s">
        <v>25</v>
      </c>
      <c r="D1314">
        <v>8</v>
      </c>
      <c r="E1314" t="s">
        <v>19</v>
      </c>
      <c r="F1314">
        <v>2020</v>
      </c>
      <c r="G1314" t="s">
        <v>13</v>
      </c>
      <c r="H1314">
        <f>VLOOKUP(Table1[[#This Row],[end_use_level2]],Table2[#All],3,0)</f>
        <v>1</v>
      </c>
      <c r="I1314" t="str">
        <f>VLOOKUP(Table1[[#This Row],[id_end_use]],Table3[#All],2,0)</f>
        <v>appliance</v>
      </c>
      <c r="J1314">
        <f>VLOOKUP(Table1[[#This Row],[end_use_level2]],Table2[#All],2,0)</f>
        <v>1</v>
      </c>
      <c r="K1314" t="s">
        <v>5</v>
      </c>
      <c r="L1314">
        <v>0</v>
      </c>
    </row>
    <row r="1315" spans="1:12" x14ac:dyDescent="0.25">
      <c r="A1315">
        <v>3</v>
      </c>
      <c r="B1315">
        <v>33</v>
      </c>
      <c r="C1315" t="s">
        <v>25</v>
      </c>
      <c r="D1315">
        <v>8</v>
      </c>
      <c r="E1315" t="s">
        <v>19</v>
      </c>
      <c r="F1315">
        <v>2020</v>
      </c>
      <c r="G1315" t="s">
        <v>13</v>
      </c>
      <c r="H1315">
        <f>VLOOKUP(Table1[[#This Row],[end_use_level2]],Table2[#All],3,0)</f>
        <v>1</v>
      </c>
      <c r="I1315" t="str">
        <f>VLOOKUP(Table1[[#This Row],[id_end_use]],Table3[#All],2,0)</f>
        <v>appliance</v>
      </c>
      <c r="J1315">
        <f>VLOOKUP(Table1[[#This Row],[end_use_level2]],Table2[#All],2,0)</f>
        <v>2</v>
      </c>
      <c r="K1315" t="s">
        <v>6</v>
      </c>
      <c r="L1315">
        <v>0</v>
      </c>
    </row>
    <row r="1316" spans="1:12" x14ac:dyDescent="0.25">
      <c r="A1316">
        <v>3</v>
      </c>
      <c r="B1316">
        <v>33</v>
      </c>
      <c r="C1316" t="s">
        <v>25</v>
      </c>
      <c r="D1316">
        <v>8</v>
      </c>
      <c r="E1316" t="s">
        <v>19</v>
      </c>
      <c r="F1316">
        <v>2020</v>
      </c>
      <c r="G1316" t="s">
        <v>13</v>
      </c>
      <c r="H1316">
        <f>VLOOKUP(Table1[[#This Row],[end_use_level2]],Table2[#All],3,0)</f>
        <v>1</v>
      </c>
      <c r="I1316" t="str">
        <f>VLOOKUP(Table1[[#This Row],[id_end_use]],Table3[#All],2,0)</f>
        <v>appliance</v>
      </c>
      <c r="J1316">
        <f>VLOOKUP(Table1[[#This Row],[end_use_level2]],Table2[#All],2,0)</f>
        <v>3</v>
      </c>
      <c r="K1316" t="s">
        <v>7</v>
      </c>
      <c r="L1316">
        <v>0</v>
      </c>
    </row>
    <row r="1317" spans="1:12" x14ac:dyDescent="0.25">
      <c r="A1317">
        <v>3</v>
      </c>
      <c r="B1317">
        <v>33</v>
      </c>
      <c r="C1317" t="s">
        <v>25</v>
      </c>
      <c r="D1317">
        <v>8</v>
      </c>
      <c r="E1317" t="s">
        <v>19</v>
      </c>
      <c r="F1317">
        <v>2020</v>
      </c>
      <c r="G1317" t="s">
        <v>13</v>
      </c>
      <c r="H1317">
        <f>VLOOKUP(Table1[[#This Row],[end_use_level2]],Table2[#All],3,0)</f>
        <v>4</v>
      </c>
      <c r="I1317" t="str">
        <f>VLOOKUP(Table1[[#This Row],[id_end_use]],Table3[#All],2,0)</f>
        <v>domestic hot water</v>
      </c>
      <c r="J1317">
        <f>VLOOKUP(Table1[[#This Row],[end_use_level2]],Table2[#All],2,0)</f>
        <v>4</v>
      </c>
      <c r="K1317" t="s">
        <v>8</v>
      </c>
      <c r="L1317">
        <v>7652082.7273089578</v>
      </c>
    </row>
    <row r="1318" spans="1:12" x14ac:dyDescent="0.25">
      <c r="A1318">
        <v>3</v>
      </c>
      <c r="B1318">
        <v>33</v>
      </c>
      <c r="C1318" t="s">
        <v>25</v>
      </c>
      <c r="D1318">
        <v>8</v>
      </c>
      <c r="E1318" t="s">
        <v>19</v>
      </c>
      <c r="F1318">
        <v>2020</v>
      </c>
      <c r="G1318" t="s">
        <v>13</v>
      </c>
      <c r="H1318">
        <f>VLOOKUP(Table1[[#This Row],[end_use_level2]],Table2[#All],3,0)</f>
        <v>1</v>
      </c>
      <c r="I1318" t="str">
        <f>VLOOKUP(Table1[[#This Row],[id_end_use]],Table3[#All],2,0)</f>
        <v>appliance</v>
      </c>
      <c r="J1318">
        <f>VLOOKUP(Table1[[#This Row],[end_use_level2]],Table2[#All],2,0)</f>
        <v>5</v>
      </c>
      <c r="K1318" t="s">
        <v>9</v>
      </c>
      <c r="L1318">
        <v>0</v>
      </c>
    </row>
    <row r="1319" spans="1:12" x14ac:dyDescent="0.25">
      <c r="A1319">
        <v>3</v>
      </c>
      <c r="B1319">
        <v>33</v>
      </c>
      <c r="C1319" t="s">
        <v>25</v>
      </c>
      <c r="D1319">
        <v>8</v>
      </c>
      <c r="E1319" t="s">
        <v>19</v>
      </c>
      <c r="F1319">
        <v>2020</v>
      </c>
      <c r="G1319" t="s">
        <v>13</v>
      </c>
      <c r="H1319">
        <f>VLOOKUP(Table1[[#This Row],[end_use_level2]],Table2[#All],3,0)</f>
        <v>3</v>
      </c>
      <c r="I1319" t="str">
        <f>VLOOKUP(Table1[[#This Row],[id_end_use]],Table3[#All],2,0)</f>
        <v>space heating</v>
      </c>
      <c r="J1319">
        <f>VLOOKUP(Table1[[#This Row],[end_use_level2]],Table2[#All],2,0)</f>
        <v>6</v>
      </c>
      <c r="K1319" t="s">
        <v>10</v>
      </c>
      <c r="L1319">
        <v>1886494926.9910865</v>
      </c>
    </row>
    <row r="1320" spans="1:12" x14ac:dyDescent="0.25">
      <c r="A1320">
        <v>3</v>
      </c>
      <c r="B1320">
        <v>33</v>
      </c>
      <c r="C1320" t="s">
        <v>25</v>
      </c>
      <c r="D1320">
        <v>8</v>
      </c>
      <c r="E1320" t="s">
        <v>19</v>
      </c>
      <c r="F1320">
        <v>2020</v>
      </c>
      <c r="G1320" t="s">
        <v>13</v>
      </c>
      <c r="H1320">
        <f>VLOOKUP(Table1[[#This Row],[end_use_level2]],Table2[#All],3,0)</f>
        <v>1</v>
      </c>
      <c r="I1320" t="str">
        <f>VLOOKUP(Table1[[#This Row],[id_end_use]],Table3[#All],2,0)</f>
        <v>appliance</v>
      </c>
      <c r="J1320">
        <f>VLOOKUP(Table1[[#This Row],[end_use_level2]],Table2[#All],2,0)</f>
        <v>7</v>
      </c>
      <c r="K1320" t="s">
        <v>11</v>
      </c>
      <c r="L1320">
        <v>0</v>
      </c>
    </row>
    <row r="1321" spans="1:12" x14ac:dyDescent="0.25">
      <c r="A1321">
        <v>3</v>
      </c>
      <c r="B1321">
        <v>33</v>
      </c>
      <c r="C1321" t="s">
        <v>25</v>
      </c>
      <c r="D1321">
        <v>8</v>
      </c>
      <c r="E1321" t="s">
        <v>19</v>
      </c>
      <c r="F1321">
        <v>2020</v>
      </c>
      <c r="G1321" t="s">
        <v>13</v>
      </c>
      <c r="H1321">
        <f>VLOOKUP(Table1[[#This Row],[end_use_level2]],Table2[#All],3,0)</f>
        <v>2</v>
      </c>
      <c r="I1321" t="str">
        <f>VLOOKUP(Table1[[#This Row],[id_end_use]],Table3[#All],2,0)</f>
        <v>space cooling</v>
      </c>
      <c r="J1321">
        <f>VLOOKUP(Table1[[#This Row],[end_use_level2]],Table2[#All],2,0)</f>
        <v>8</v>
      </c>
      <c r="K1321" t="s">
        <v>12</v>
      </c>
      <c r="L1321">
        <v>0</v>
      </c>
    </row>
    <row r="1322" spans="1:12" x14ac:dyDescent="0.25">
      <c r="A1322">
        <v>3</v>
      </c>
      <c r="B1322">
        <v>33</v>
      </c>
      <c r="C1322" t="s">
        <v>25</v>
      </c>
      <c r="D1322">
        <v>9</v>
      </c>
      <c r="E1322" t="s">
        <v>20</v>
      </c>
      <c r="F1322">
        <v>2020</v>
      </c>
      <c r="G1322" t="s">
        <v>13</v>
      </c>
      <c r="H1322">
        <f>VLOOKUP(Table1[[#This Row],[end_use_level2]],Table2[#All],3,0)</f>
        <v>1</v>
      </c>
      <c r="I1322" t="str">
        <f>VLOOKUP(Table1[[#This Row],[id_end_use]],Table3[#All],2,0)</f>
        <v>appliance</v>
      </c>
      <c r="J1322">
        <f>VLOOKUP(Table1[[#This Row],[end_use_level2]],Table2[#All],2,0)</f>
        <v>1</v>
      </c>
      <c r="K1322" t="s">
        <v>5</v>
      </c>
      <c r="L1322">
        <v>0</v>
      </c>
    </row>
    <row r="1323" spans="1:12" x14ac:dyDescent="0.25">
      <c r="A1323">
        <v>3</v>
      </c>
      <c r="B1323">
        <v>33</v>
      </c>
      <c r="C1323" t="s">
        <v>25</v>
      </c>
      <c r="D1323">
        <v>9</v>
      </c>
      <c r="E1323" t="s">
        <v>20</v>
      </c>
      <c r="F1323">
        <v>2020</v>
      </c>
      <c r="G1323" t="s">
        <v>13</v>
      </c>
      <c r="H1323">
        <f>VLOOKUP(Table1[[#This Row],[end_use_level2]],Table2[#All],3,0)</f>
        <v>1</v>
      </c>
      <c r="I1323" t="str">
        <f>VLOOKUP(Table1[[#This Row],[id_end_use]],Table3[#All],2,0)</f>
        <v>appliance</v>
      </c>
      <c r="J1323">
        <f>VLOOKUP(Table1[[#This Row],[end_use_level2]],Table2[#All],2,0)</f>
        <v>2</v>
      </c>
      <c r="K1323" t="s">
        <v>6</v>
      </c>
      <c r="L1323">
        <v>0</v>
      </c>
    </row>
    <row r="1324" spans="1:12" x14ac:dyDescent="0.25">
      <c r="A1324">
        <v>3</v>
      </c>
      <c r="B1324">
        <v>33</v>
      </c>
      <c r="C1324" t="s">
        <v>25</v>
      </c>
      <c r="D1324">
        <v>9</v>
      </c>
      <c r="E1324" t="s">
        <v>20</v>
      </c>
      <c r="F1324">
        <v>2020</v>
      </c>
      <c r="G1324" t="s">
        <v>13</v>
      </c>
      <c r="H1324">
        <f>VLOOKUP(Table1[[#This Row],[end_use_level2]],Table2[#All],3,0)</f>
        <v>1</v>
      </c>
      <c r="I1324" t="str">
        <f>VLOOKUP(Table1[[#This Row],[id_end_use]],Table3[#All],2,0)</f>
        <v>appliance</v>
      </c>
      <c r="J1324">
        <f>VLOOKUP(Table1[[#This Row],[end_use_level2]],Table2[#All],2,0)</f>
        <v>3</v>
      </c>
      <c r="K1324" t="s">
        <v>7</v>
      </c>
      <c r="L1324">
        <v>0</v>
      </c>
    </row>
    <row r="1325" spans="1:12" x14ac:dyDescent="0.25">
      <c r="A1325">
        <v>3</v>
      </c>
      <c r="B1325">
        <v>33</v>
      </c>
      <c r="C1325" t="s">
        <v>25</v>
      </c>
      <c r="D1325">
        <v>9</v>
      </c>
      <c r="E1325" t="s">
        <v>20</v>
      </c>
      <c r="F1325">
        <v>2020</v>
      </c>
      <c r="G1325" t="s">
        <v>13</v>
      </c>
      <c r="H1325">
        <f>VLOOKUP(Table1[[#This Row],[end_use_level2]],Table2[#All],3,0)</f>
        <v>4</v>
      </c>
      <c r="I1325" t="str">
        <f>VLOOKUP(Table1[[#This Row],[id_end_use]],Table3[#All],2,0)</f>
        <v>domestic hot water</v>
      </c>
      <c r="J1325">
        <f>VLOOKUP(Table1[[#This Row],[end_use_level2]],Table2[#All],2,0)</f>
        <v>4</v>
      </c>
      <c r="K1325" t="s">
        <v>8</v>
      </c>
      <c r="L1325">
        <v>0</v>
      </c>
    </row>
    <row r="1326" spans="1:12" x14ac:dyDescent="0.25">
      <c r="A1326">
        <v>3</v>
      </c>
      <c r="B1326">
        <v>33</v>
      </c>
      <c r="C1326" t="s">
        <v>25</v>
      </c>
      <c r="D1326">
        <v>9</v>
      </c>
      <c r="E1326" t="s">
        <v>20</v>
      </c>
      <c r="F1326">
        <v>2020</v>
      </c>
      <c r="G1326" t="s">
        <v>13</v>
      </c>
      <c r="H1326">
        <f>VLOOKUP(Table1[[#This Row],[end_use_level2]],Table2[#All],3,0)</f>
        <v>1</v>
      </c>
      <c r="I1326" t="str">
        <f>VLOOKUP(Table1[[#This Row],[id_end_use]],Table3[#All],2,0)</f>
        <v>appliance</v>
      </c>
      <c r="J1326">
        <f>VLOOKUP(Table1[[#This Row],[end_use_level2]],Table2[#All],2,0)</f>
        <v>5</v>
      </c>
      <c r="K1326" t="s">
        <v>9</v>
      </c>
      <c r="L1326">
        <v>0</v>
      </c>
    </row>
    <row r="1327" spans="1:12" x14ac:dyDescent="0.25">
      <c r="A1327">
        <v>3</v>
      </c>
      <c r="B1327">
        <v>33</v>
      </c>
      <c r="C1327" t="s">
        <v>25</v>
      </c>
      <c r="D1327">
        <v>9</v>
      </c>
      <c r="E1327" t="s">
        <v>20</v>
      </c>
      <c r="F1327">
        <v>2020</v>
      </c>
      <c r="G1327" t="s">
        <v>13</v>
      </c>
      <c r="H1327">
        <f>VLOOKUP(Table1[[#This Row],[end_use_level2]],Table2[#All],3,0)</f>
        <v>3</v>
      </c>
      <c r="I1327" t="str">
        <f>VLOOKUP(Table1[[#This Row],[id_end_use]],Table3[#All],2,0)</f>
        <v>space heating</v>
      </c>
      <c r="J1327">
        <f>VLOOKUP(Table1[[#This Row],[end_use_level2]],Table2[#All],2,0)</f>
        <v>6</v>
      </c>
      <c r="K1327" t="s">
        <v>10</v>
      </c>
      <c r="L1327">
        <v>1298486441.5109801</v>
      </c>
    </row>
    <row r="1328" spans="1:12" x14ac:dyDescent="0.25">
      <c r="A1328">
        <v>3</v>
      </c>
      <c r="B1328">
        <v>33</v>
      </c>
      <c r="C1328" t="s">
        <v>25</v>
      </c>
      <c r="D1328">
        <v>9</v>
      </c>
      <c r="E1328" t="s">
        <v>20</v>
      </c>
      <c r="F1328">
        <v>2020</v>
      </c>
      <c r="G1328" t="s">
        <v>13</v>
      </c>
      <c r="H1328">
        <f>VLOOKUP(Table1[[#This Row],[end_use_level2]],Table2[#All],3,0)</f>
        <v>1</v>
      </c>
      <c r="I1328" t="str">
        <f>VLOOKUP(Table1[[#This Row],[id_end_use]],Table3[#All],2,0)</f>
        <v>appliance</v>
      </c>
      <c r="J1328">
        <f>VLOOKUP(Table1[[#This Row],[end_use_level2]],Table2[#All],2,0)</f>
        <v>7</v>
      </c>
      <c r="K1328" t="s">
        <v>11</v>
      </c>
      <c r="L1328">
        <v>0</v>
      </c>
    </row>
    <row r="1329" spans="1:12" x14ac:dyDescent="0.25">
      <c r="A1329">
        <v>3</v>
      </c>
      <c r="B1329">
        <v>33</v>
      </c>
      <c r="C1329" t="s">
        <v>25</v>
      </c>
      <c r="D1329">
        <v>9</v>
      </c>
      <c r="E1329" t="s">
        <v>20</v>
      </c>
      <c r="F1329">
        <v>2020</v>
      </c>
      <c r="G1329" t="s">
        <v>13</v>
      </c>
      <c r="H1329">
        <f>VLOOKUP(Table1[[#This Row],[end_use_level2]],Table2[#All],3,0)</f>
        <v>2</v>
      </c>
      <c r="I1329" t="str">
        <f>VLOOKUP(Table1[[#This Row],[id_end_use]],Table3[#All],2,0)</f>
        <v>space cooling</v>
      </c>
      <c r="J1329">
        <f>VLOOKUP(Table1[[#This Row],[end_use_level2]],Table2[#All],2,0)</f>
        <v>8</v>
      </c>
      <c r="K1329" t="s">
        <v>12</v>
      </c>
      <c r="L1329">
        <v>0</v>
      </c>
    </row>
    <row r="1330" spans="1:12" x14ac:dyDescent="0.25">
      <c r="A1330">
        <v>3</v>
      </c>
      <c r="B1330">
        <v>33</v>
      </c>
      <c r="C1330" t="s">
        <v>25</v>
      </c>
      <c r="D1330">
        <v>6</v>
      </c>
      <c r="E1330" t="s">
        <v>18</v>
      </c>
      <c r="F1330">
        <v>2020</v>
      </c>
      <c r="G1330" t="s">
        <v>13</v>
      </c>
      <c r="H1330">
        <f>VLOOKUP(Table1[[#This Row],[end_use_level2]],Table2[#All],3,0)</f>
        <v>1</v>
      </c>
      <c r="I1330" t="str">
        <f>VLOOKUP(Table1[[#This Row],[id_end_use]],Table3[#All],2,0)</f>
        <v>appliance</v>
      </c>
      <c r="J1330">
        <f>VLOOKUP(Table1[[#This Row],[end_use_level2]],Table2[#All],2,0)</f>
        <v>1</v>
      </c>
      <c r="K1330" t="s">
        <v>5</v>
      </c>
      <c r="L1330">
        <v>0</v>
      </c>
    </row>
    <row r="1331" spans="1:12" x14ac:dyDescent="0.25">
      <c r="A1331">
        <v>3</v>
      </c>
      <c r="B1331">
        <v>33</v>
      </c>
      <c r="C1331" t="s">
        <v>25</v>
      </c>
      <c r="D1331">
        <v>6</v>
      </c>
      <c r="E1331" t="s">
        <v>18</v>
      </c>
      <c r="F1331">
        <v>2020</v>
      </c>
      <c r="G1331" t="s">
        <v>13</v>
      </c>
      <c r="H1331">
        <f>VLOOKUP(Table1[[#This Row],[end_use_level2]],Table2[#All],3,0)</f>
        <v>1</v>
      </c>
      <c r="I1331" t="str">
        <f>VLOOKUP(Table1[[#This Row],[id_end_use]],Table3[#All],2,0)</f>
        <v>appliance</v>
      </c>
      <c r="J1331">
        <f>VLOOKUP(Table1[[#This Row],[end_use_level2]],Table2[#All],2,0)</f>
        <v>2</v>
      </c>
      <c r="K1331" t="s">
        <v>6</v>
      </c>
      <c r="L1331">
        <v>0</v>
      </c>
    </row>
    <row r="1332" spans="1:12" x14ac:dyDescent="0.25">
      <c r="A1332">
        <v>3</v>
      </c>
      <c r="B1332">
        <v>33</v>
      </c>
      <c r="C1332" t="s">
        <v>25</v>
      </c>
      <c r="D1332">
        <v>6</v>
      </c>
      <c r="E1332" t="s">
        <v>18</v>
      </c>
      <c r="F1332">
        <v>2020</v>
      </c>
      <c r="G1332" t="s">
        <v>13</v>
      </c>
      <c r="H1332">
        <f>VLOOKUP(Table1[[#This Row],[end_use_level2]],Table2[#All],3,0)</f>
        <v>1</v>
      </c>
      <c r="I1332" t="str">
        <f>VLOOKUP(Table1[[#This Row],[id_end_use]],Table3[#All],2,0)</f>
        <v>appliance</v>
      </c>
      <c r="J1332">
        <f>VLOOKUP(Table1[[#This Row],[end_use_level2]],Table2[#All],2,0)</f>
        <v>3</v>
      </c>
      <c r="K1332" t="s">
        <v>7</v>
      </c>
      <c r="L1332">
        <v>0</v>
      </c>
    </row>
    <row r="1333" spans="1:12" x14ac:dyDescent="0.25">
      <c r="A1333">
        <v>3</v>
      </c>
      <c r="B1333">
        <v>33</v>
      </c>
      <c r="C1333" t="s">
        <v>25</v>
      </c>
      <c r="D1333">
        <v>6</v>
      </c>
      <c r="E1333" t="s">
        <v>18</v>
      </c>
      <c r="F1333">
        <v>2020</v>
      </c>
      <c r="G1333" t="s">
        <v>13</v>
      </c>
      <c r="H1333">
        <f>VLOOKUP(Table1[[#This Row],[end_use_level2]],Table2[#All],3,0)</f>
        <v>4</v>
      </c>
      <c r="I1333" t="str">
        <f>VLOOKUP(Table1[[#This Row],[id_end_use]],Table3[#All],2,0)</f>
        <v>domestic hot water</v>
      </c>
      <c r="J1333">
        <f>VLOOKUP(Table1[[#This Row],[end_use_level2]],Table2[#All],2,0)</f>
        <v>4</v>
      </c>
      <c r="K1333" t="s">
        <v>8</v>
      </c>
      <c r="L1333">
        <v>289248300.69930971</v>
      </c>
    </row>
    <row r="1334" spans="1:12" x14ac:dyDescent="0.25">
      <c r="A1334">
        <v>3</v>
      </c>
      <c r="B1334">
        <v>33</v>
      </c>
      <c r="C1334" t="s">
        <v>25</v>
      </c>
      <c r="D1334">
        <v>6</v>
      </c>
      <c r="E1334" t="s">
        <v>18</v>
      </c>
      <c r="F1334">
        <v>2020</v>
      </c>
      <c r="G1334" t="s">
        <v>13</v>
      </c>
      <c r="H1334">
        <f>VLOOKUP(Table1[[#This Row],[end_use_level2]],Table2[#All],3,0)</f>
        <v>1</v>
      </c>
      <c r="I1334" t="str">
        <f>VLOOKUP(Table1[[#This Row],[id_end_use]],Table3[#All],2,0)</f>
        <v>appliance</v>
      </c>
      <c r="J1334">
        <f>VLOOKUP(Table1[[#This Row],[end_use_level2]],Table2[#All],2,0)</f>
        <v>5</v>
      </c>
      <c r="K1334" t="s">
        <v>9</v>
      </c>
      <c r="L1334">
        <v>4543926.3924136264</v>
      </c>
    </row>
    <row r="1335" spans="1:12" x14ac:dyDescent="0.25">
      <c r="A1335">
        <v>3</v>
      </c>
      <c r="B1335">
        <v>33</v>
      </c>
      <c r="C1335" t="s">
        <v>25</v>
      </c>
      <c r="D1335">
        <v>6</v>
      </c>
      <c r="E1335" t="s">
        <v>18</v>
      </c>
      <c r="F1335">
        <v>2020</v>
      </c>
      <c r="G1335" t="s">
        <v>13</v>
      </c>
      <c r="H1335">
        <f>VLOOKUP(Table1[[#This Row],[end_use_level2]],Table2[#All],3,0)</f>
        <v>3</v>
      </c>
      <c r="I1335" t="str">
        <f>VLOOKUP(Table1[[#This Row],[id_end_use]],Table3[#All],2,0)</f>
        <v>space heating</v>
      </c>
      <c r="J1335">
        <f>VLOOKUP(Table1[[#This Row],[end_use_level2]],Table2[#All],2,0)</f>
        <v>6</v>
      </c>
      <c r="K1335" t="s">
        <v>10</v>
      </c>
      <c r="L1335">
        <v>2868304084.0329876</v>
      </c>
    </row>
    <row r="1336" spans="1:12" x14ac:dyDescent="0.25">
      <c r="A1336">
        <v>3</v>
      </c>
      <c r="B1336">
        <v>33</v>
      </c>
      <c r="C1336" t="s">
        <v>25</v>
      </c>
      <c r="D1336">
        <v>6</v>
      </c>
      <c r="E1336" t="s">
        <v>18</v>
      </c>
      <c r="F1336">
        <v>2020</v>
      </c>
      <c r="G1336" t="s">
        <v>13</v>
      </c>
      <c r="H1336">
        <f>VLOOKUP(Table1[[#This Row],[end_use_level2]],Table2[#All],3,0)</f>
        <v>1</v>
      </c>
      <c r="I1336" t="str">
        <f>VLOOKUP(Table1[[#This Row],[id_end_use]],Table3[#All],2,0)</f>
        <v>appliance</v>
      </c>
      <c r="J1336">
        <f>VLOOKUP(Table1[[#This Row],[end_use_level2]],Table2[#All],2,0)</f>
        <v>7</v>
      </c>
      <c r="K1336" t="s">
        <v>11</v>
      </c>
      <c r="L1336">
        <v>0</v>
      </c>
    </row>
    <row r="1337" spans="1:12" x14ac:dyDescent="0.25">
      <c r="A1337">
        <v>3</v>
      </c>
      <c r="B1337">
        <v>33</v>
      </c>
      <c r="C1337" t="s">
        <v>25</v>
      </c>
      <c r="D1337">
        <v>6</v>
      </c>
      <c r="E1337" t="s">
        <v>18</v>
      </c>
      <c r="F1337">
        <v>2020</v>
      </c>
      <c r="G1337" t="s">
        <v>13</v>
      </c>
      <c r="H1337">
        <f>VLOOKUP(Table1[[#This Row],[end_use_level2]],Table2[#All],3,0)</f>
        <v>2</v>
      </c>
      <c r="I1337" t="str">
        <f>VLOOKUP(Table1[[#This Row],[id_end_use]],Table3[#All],2,0)</f>
        <v>space cooling</v>
      </c>
      <c r="J1337">
        <f>VLOOKUP(Table1[[#This Row],[end_use_level2]],Table2[#All],2,0)</f>
        <v>8</v>
      </c>
      <c r="K1337" t="s">
        <v>12</v>
      </c>
      <c r="L1337">
        <v>0</v>
      </c>
    </row>
    <row r="1338" spans="1:12" x14ac:dyDescent="0.25">
      <c r="A1338">
        <v>3</v>
      </c>
      <c r="B1338">
        <v>33</v>
      </c>
      <c r="C1338" t="s">
        <v>25</v>
      </c>
      <c r="D1338">
        <v>12</v>
      </c>
      <c r="E1338" t="s">
        <v>21</v>
      </c>
      <c r="F1338">
        <v>2020</v>
      </c>
      <c r="G1338" t="s">
        <v>13</v>
      </c>
      <c r="H1338">
        <f>VLOOKUP(Table1[[#This Row],[end_use_level2]],Table2[#All],3,0)</f>
        <v>1</v>
      </c>
      <c r="I1338" t="str">
        <f>VLOOKUP(Table1[[#This Row],[id_end_use]],Table3[#All],2,0)</f>
        <v>appliance</v>
      </c>
      <c r="J1338">
        <f>VLOOKUP(Table1[[#This Row],[end_use_level2]],Table2[#All],2,0)</f>
        <v>1</v>
      </c>
      <c r="K1338" t="s">
        <v>5</v>
      </c>
      <c r="L1338">
        <v>0</v>
      </c>
    </row>
    <row r="1339" spans="1:12" x14ac:dyDescent="0.25">
      <c r="A1339">
        <v>3</v>
      </c>
      <c r="B1339">
        <v>33</v>
      </c>
      <c r="C1339" t="s">
        <v>25</v>
      </c>
      <c r="D1339">
        <v>12</v>
      </c>
      <c r="E1339" t="s">
        <v>21</v>
      </c>
      <c r="F1339">
        <v>2020</v>
      </c>
      <c r="G1339" t="s">
        <v>13</v>
      </c>
      <c r="H1339">
        <f>VLOOKUP(Table1[[#This Row],[end_use_level2]],Table2[#All],3,0)</f>
        <v>1</v>
      </c>
      <c r="I1339" t="str">
        <f>VLOOKUP(Table1[[#This Row],[id_end_use]],Table3[#All],2,0)</f>
        <v>appliance</v>
      </c>
      <c r="J1339">
        <f>VLOOKUP(Table1[[#This Row],[end_use_level2]],Table2[#All],2,0)</f>
        <v>2</v>
      </c>
      <c r="K1339" t="s">
        <v>6</v>
      </c>
      <c r="L1339">
        <v>0</v>
      </c>
    </row>
    <row r="1340" spans="1:12" x14ac:dyDescent="0.25">
      <c r="A1340">
        <v>3</v>
      </c>
      <c r="B1340">
        <v>33</v>
      </c>
      <c r="C1340" t="s">
        <v>25</v>
      </c>
      <c r="D1340">
        <v>12</v>
      </c>
      <c r="E1340" t="s">
        <v>21</v>
      </c>
      <c r="F1340">
        <v>2020</v>
      </c>
      <c r="G1340" t="s">
        <v>13</v>
      </c>
      <c r="H1340">
        <f>VLOOKUP(Table1[[#This Row],[end_use_level2]],Table2[#All],3,0)</f>
        <v>1</v>
      </c>
      <c r="I1340" t="str">
        <f>VLOOKUP(Table1[[#This Row],[id_end_use]],Table3[#All],2,0)</f>
        <v>appliance</v>
      </c>
      <c r="J1340">
        <f>VLOOKUP(Table1[[#This Row],[end_use_level2]],Table2[#All],2,0)</f>
        <v>3</v>
      </c>
      <c r="K1340" t="s">
        <v>7</v>
      </c>
      <c r="L1340">
        <v>0</v>
      </c>
    </row>
    <row r="1341" spans="1:12" x14ac:dyDescent="0.25">
      <c r="A1341">
        <v>3</v>
      </c>
      <c r="B1341">
        <v>33</v>
      </c>
      <c r="C1341" t="s">
        <v>25</v>
      </c>
      <c r="D1341">
        <v>12</v>
      </c>
      <c r="E1341" t="s">
        <v>21</v>
      </c>
      <c r="F1341">
        <v>2020</v>
      </c>
      <c r="G1341" t="s">
        <v>13</v>
      </c>
      <c r="H1341">
        <f>VLOOKUP(Table1[[#This Row],[end_use_level2]],Table2[#All],3,0)</f>
        <v>4</v>
      </c>
      <c r="I1341" t="str">
        <f>VLOOKUP(Table1[[#This Row],[id_end_use]],Table3[#All],2,0)</f>
        <v>domestic hot water</v>
      </c>
      <c r="J1341">
        <f>VLOOKUP(Table1[[#This Row],[end_use_level2]],Table2[#All],2,0)</f>
        <v>4</v>
      </c>
      <c r="K1341" t="s">
        <v>8</v>
      </c>
      <c r="L1341">
        <v>47411651.527176499</v>
      </c>
    </row>
    <row r="1342" spans="1:12" x14ac:dyDescent="0.25">
      <c r="A1342">
        <v>3</v>
      </c>
      <c r="B1342">
        <v>33</v>
      </c>
      <c r="C1342" t="s">
        <v>25</v>
      </c>
      <c r="D1342">
        <v>12</v>
      </c>
      <c r="E1342" t="s">
        <v>21</v>
      </c>
      <c r="F1342">
        <v>2020</v>
      </c>
      <c r="G1342" t="s">
        <v>13</v>
      </c>
      <c r="H1342">
        <f>VLOOKUP(Table1[[#This Row],[end_use_level2]],Table2[#All],3,0)</f>
        <v>1</v>
      </c>
      <c r="I1342" t="str">
        <f>VLOOKUP(Table1[[#This Row],[id_end_use]],Table3[#All],2,0)</f>
        <v>appliance</v>
      </c>
      <c r="J1342">
        <f>VLOOKUP(Table1[[#This Row],[end_use_level2]],Table2[#All],2,0)</f>
        <v>5</v>
      </c>
      <c r="K1342" t="s">
        <v>9</v>
      </c>
      <c r="L1342">
        <v>0</v>
      </c>
    </row>
    <row r="1343" spans="1:12" x14ac:dyDescent="0.25">
      <c r="A1343">
        <v>3</v>
      </c>
      <c r="B1343">
        <v>33</v>
      </c>
      <c r="C1343" t="s">
        <v>25</v>
      </c>
      <c r="D1343">
        <v>12</v>
      </c>
      <c r="E1343" t="s">
        <v>21</v>
      </c>
      <c r="F1343">
        <v>2020</v>
      </c>
      <c r="G1343" t="s">
        <v>13</v>
      </c>
      <c r="H1343">
        <f>VLOOKUP(Table1[[#This Row],[end_use_level2]],Table2[#All],3,0)</f>
        <v>3</v>
      </c>
      <c r="I1343" t="str">
        <f>VLOOKUP(Table1[[#This Row],[id_end_use]],Table3[#All],2,0)</f>
        <v>space heating</v>
      </c>
      <c r="J1343">
        <f>VLOOKUP(Table1[[#This Row],[end_use_level2]],Table2[#All],2,0)</f>
        <v>6</v>
      </c>
      <c r="K1343" t="s">
        <v>10</v>
      </c>
      <c r="L1343">
        <v>2380695951.7495742</v>
      </c>
    </row>
    <row r="1344" spans="1:12" x14ac:dyDescent="0.25">
      <c r="A1344">
        <v>3</v>
      </c>
      <c r="B1344">
        <v>33</v>
      </c>
      <c r="C1344" t="s">
        <v>25</v>
      </c>
      <c r="D1344">
        <v>12</v>
      </c>
      <c r="E1344" t="s">
        <v>21</v>
      </c>
      <c r="F1344">
        <v>2020</v>
      </c>
      <c r="G1344" t="s">
        <v>13</v>
      </c>
      <c r="H1344">
        <f>VLOOKUP(Table1[[#This Row],[end_use_level2]],Table2[#All],3,0)</f>
        <v>1</v>
      </c>
      <c r="I1344" t="str">
        <f>VLOOKUP(Table1[[#This Row],[id_end_use]],Table3[#All],2,0)</f>
        <v>appliance</v>
      </c>
      <c r="J1344">
        <f>VLOOKUP(Table1[[#This Row],[end_use_level2]],Table2[#All],2,0)</f>
        <v>7</v>
      </c>
      <c r="K1344" t="s">
        <v>11</v>
      </c>
      <c r="L1344">
        <v>0</v>
      </c>
    </row>
    <row r="1345" spans="1:12" x14ac:dyDescent="0.25">
      <c r="A1345">
        <v>3</v>
      </c>
      <c r="B1345">
        <v>33</v>
      </c>
      <c r="C1345" t="s">
        <v>25</v>
      </c>
      <c r="D1345">
        <v>12</v>
      </c>
      <c r="E1345" t="s">
        <v>21</v>
      </c>
      <c r="F1345">
        <v>2020</v>
      </c>
      <c r="G1345" t="s">
        <v>13</v>
      </c>
      <c r="H1345">
        <f>VLOOKUP(Table1[[#This Row],[end_use_level2]],Table2[#All],3,0)</f>
        <v>2</v>
      </c>
      <c r="I1345" t="str">
        <f>VLOOKUP(Table1[[#This Row],[id_end_use]],Table3[#All],2,0)</f>
        <v>space cooling</v>
      </c>
      <c r="J1345">
        <f>VLOOKUP(Table1[[#This Row],[end_use_level2]],Table2[#All],2,0)</f>
        <v>8</v>
      </c>
      <c r="K1345" t="s">
        <v>12</v>
      </c>
      <c r="L1345">
        <v>0</v>
      </c>
    </row>
    <row r="1346" spans="1:12" x14ac:dyDescent="0.25">
      <c r="A1346">
        <v>3</v>
      </c>
      <c r="B1346">
        <v>33</v>
      </c>
      <c r="C1346" t="s">
        <v>25</v>
      </c>
      <c r="D1346">
        <v>14</v>
      </c>
      <c r="E1346" t="s">
        <v>23</v>
      </c>
      <c r="F1346">
        <v>2020</v>
      </c>
      <c r="G1346" t="s">
        <v>13</v>
      </c>
      <c r="H1346">
        <f>VLOOKUP(Table1[[#This Row],[end_use_level2]],Table2[#All],3,0)</f>
        <v>1</v>
      </c>
      <c r="I1346" t="str">
        <f>VLOOKUP(Table1[[#This Row],[id_end_use]],Table3[#All],2,0)</f>
        <v>appliance</v>
      </c>
      <c r="J1346">
        <f>VLOOKUP(Table1[[#This Row],[end_use_level2]],Table2[#All],2,0)</f>
        <v>1</v>
      </c>
      <c r="K1346" t="s">
        <v>5</v>
      </c>
      <c r="L1346">
        <v>0</v>
      </c>
    </row>
    <row r="1347" spans="1:12" x14ac:dyDescent="0.25">
      <c r="A1347">
        <v>3</v>
      </c>
      <c r="B1347">
        <v>33</v>
      </c>
      <c r="C1347" t="s">
        <v>25</v>
      </c>
      <c r="D1347">
        <v>14</v>
      </c>
      <c r="E1347" t="s">
        <v>23</v>
      </c>
      <c r="F1347">
        <v>2020</v>
      </c>
      <c r="G1347" t="s">
        <v>13</v>
      </c>
      <c r="H1347">
        <f>VLOOKUP(Table1[[#This Row],[end_use_level2]],Table2[#All],3,0)</f>
        <v>1</v>
      </c>
      <c r="I1347" t="str">
        <f>VLOOKUP(Table1[[#This Row],[id_end_use]],Table3[#All],2,0)</f>
        <v>appliance</v>
      </c>
      <c r="J1347">
        <f>VLOOKUP(Table1[[#This Row],[end_use_level2]],Table2[#All],2,0)</f>
        <v>2</v>
      </c>
      <c r="K1347" t="s">
        <v>6</v>
      </c>
      <c r="L1347">
        <v>0</v>
      </c>
    </row>
    <row r="1348" spans="1:12" x14ac:dyDescent="0.25">
      <c r="A1348">
        <v>3</v>
      </c>
      <c r="B1348">
        <v>33</v>
      </c>
      <c r="C1348" t="s">
        <v>25</v>
      </c>
      <c r="D1348">
        <v>14</v>
      </c>
      <c r="E1348" t="s">
        <v>23</v>
      </c>
      <c r="F1348">
        <v>2020</v>
      </c>
      <c r="G1348" t="s">
        <v>13</v>
      </c>
      <c r="H1348">
        <f>VLOOKUP(Table1[[#This Row],[end_use_level2]],Table2[#All],3,0)</f>
        <v>1</v>
      </c>
      <c r="I1348" t="str">
        <f>VLOOKUP(Table1[[#This Row],[id_end_use]],Table3[#All],2,0)</f>
        <v>appliance</v>
      </c>
      <c r="J1348">
        <f>VLOOKUP(Table1[[#This Row],[end_use_level2]],Table2[#All],2,0)</f>
        <v>3</v>
      </c>
      <c r="K1348" t="s">
        <v>7</v>
      </c>
      <c r="L1348">
        <v>0</v>
      </c>
    </row>
    <row r="1349" spans="1:12" x14ac:dyDescent="0.25">
      <c r="A1349">
        <v>3</v>
      </c>
      <c r="B1349">
        <v>33</v>
      </c>
      <c r="C1349" t="s">
        <v>25</v>
      </c>
      <c r="D1349">
        <v>14</v>
      </c>
      <c r="E1349" t="s">
        <v>23</v>
      </c>
      <c r="F1349">
        <v>2020</v>
      </c>
      <c r="G1349" t="s">
        <v>13</v>
      </c>
      <c r="H1349">
        <f>VLOOKUP(Table1[[#This Row],[end_use_level2]],Table2[#All],3,0)</f>
        <v>4</v>
      </c>
      <c r="I1349" t="str">
        <f>VLOOKUP(Table1[[#This Row],[id_end_use]],Table3[#All],2,0)</f>
        <v>domestic hot water</v>
      </c>
      <c r="J1349">
        <f>VLOOKUP(Table1[[#This Row],[end_use_level2]],Table2[#All],2,0)</f>
        <v>4</v>
      </c>
      <c r="K1349" t="s">
        <v>8</v>
      </c>
      <c r="L1349">
        <v>81267204.025846511</v>
      </c>
    </row>
    <row r="1350" spans="1:12" x14ac:dyDescent="0.25">
      <c r="A1350">
        <v>3</v>
      </c>
      <c r="B1350">
        <v>33</v>
      </c>
      <c r="C1350" t="s">
        <v>25</v>
      </c>
      <c r="D1350">
        <v>14</v>
      </c>
      <c r="E1350" t="s">
        <v>23</v>
      </c>
      <c r="F1350">
        <v>2020</v>
      </c>
      <c r="G1350" t="s">
        <v>13</v>
      </c>
      <c r="H1350">
        <f>VLOOKUP(Table1[[#This Row],[end_use_level2]],Table2[#All],3,0)</f>
        <v>1</v>
      </c>
      <c r="I1350" t="str">
        <f>VLOOKUP(Table1[[#This Row],[id_end_use]],Table3[#All],2,0)</f>
        <v>appliance</v>
      </c>
      <c r="J1350">
        <f>VLOOKUP(Table1[[#This Row],[end_use_level2]],Table2[#All],2,0)</f>
        <v>5</v>
      </c>
      <c r="K1350" t="s">
        <v>9</v>
      </c>
      <c r="L1350">
        <v>3120566.9943063008</v>
      </c>
    </row>
    <row r="1351" spans="1:12" x14ac:dyDescent="0.25">
      <c r="A1351">
        <v>3</v>
      </c>
      <c r="B1351">
        <v>33</v>
      </c>
      <c r="C1351" t="s">
        <v>25</v>
      </c>
      <c r="D1351">
        <v>14</v>
      </c>
      <c r="E1351" t="s">
        <v>23</v>
      </c>
      <c r="F1351">
        <v>2020</v>
      </c>
      <c r="G1351" t="s">
        <v>13</v>
      </c>
      <c r="H1351">
        <f>VLOOKUP(Table1[[#This Row],[end_use_level2]],Table2[#All],3,0)</f>
        <v>3</v>
      </c>
      <c r="I1351" t="str">
        <f>VLOOKUP(Table1[[#This Row],[id_end_use]],Table3[#All],2,0)</f>
        <v>space heating</v>
      </c>
      <c r="J1351">
        <f>VLOOKUP(Table1[[#This Row],[end_use_level2]],Table2[#All],2,0)</f>
        <v>6</v>
      </c>
      <c r="K1351" t="s">
        <v>10</v>
      </c>
      <c r="L1351">
        <v>1252015246.5802937</v>
      </c>
    </row>
    <row r="1352" spans="1:12" x14ac:dyDescent="0.25">
      <c r="A1352">
        <v>3</v>
      </c>
      <c r="B1352">
        <v>33</v>
      </c>
      <c r="C1352" t="s">
        <v>25</v>
      </c>
      <c r="D1352">
        <v>14</v>
      </c>
      <c r="E1352" t="s">
        <v>23</v>
      </c>
      <c r="F1352">
        <v>2020</v>
      </c>
      <c r="G1352" t="s">
        <v>13</v>
      </c>
      <c r="H1352">
        <f>VLOOKUP(Table1[[#This Row],[end_use_level2]],Table2[#All],3,0)</f>
        <v>1</v>
      </c>
      <c r="I1352" t="str">
        <f>VLOOKUP(Table1[[#This Row],[id_end_use]],Table3[#All],2,0)</f>
        <v>appliance</v>
      </c>
      <c r="J1352">
        <f>VLOOKUP(Table1[[#This Row],[end_use_level2]],Table2[#All],2,0)</f>
        <v>7</v>
      </c>
      <c r="K1352" t="s">
        <v>11</v>
      </c>
      <c r="L1352">
        <v>0</v>
      </c>
    </row>
    <row r="1353" spans="1:12" x14ac:dyDescent="0.25">
      <c r="A1353">
        <v>3</v>
      </c>
      <c r="B1353">
        <v>33</v>
      </c>
      <c r="C1353" t="s">
        <v>25</v>
      </c>
      <c r="D1353">
        <v>14</v>
      </c>
      <c r="E1353" t="s">
        <v>23</v>
      </c>
      <c r="F1353">
        <v>2020</v>
      </c>
      <c r="G1353" t="s">
        <v>13</v>
      </c>
      <c r="H1353">
        <f>VLOOKUP(Table1[[#This Row],[end_use_level2]],Table2[#All],3,0)</f>
        <v>2</v>
      </c>
      <c r="I1353" t="str">
        <f>VLOOKUP(Table1[[#This Row],[id_end_use]],Table3[#All],2,0)</f>
        <v>space cooling</v>
      </c>
      <c r="J1353">
        <f>VLOOKUP(Table1[[#This Row],[end_use_level2]],Table2[#All],2,0)</f>
        <v>8</v>
      </c>
      <c r="K1353" t="s">
        <v>12</v>
      </c>
      <c r="L1353">
        <v>0</v>
      </c>
    </row>
    <row r="1354" spans="1:12" x14ac:dyDescent="0.25">
      <c r="A1354">
        <v>3</v>
      </c>
      <c r="B1354">
        <v>33</v>
      </c>
      <c r="C1354" t="s">
        <v>25</v>
      </c>
      <c r="D1354">
        <v>13</v>
      </c>
      <c r="E1354" t="s">
        <v>22</v>
      </c>
      <c r="F1354">
        <v>2020</v>
      </c>
      <c r="G1354" t="s">
        <v>13</v>
      </c>
      <c r="H1354">
        <f>VLOOKUP(Table1[[#This Row],[end_use_level2]],Table2[#All],3,0)</f>
        <v>1</v>
      </c>
      <c r="I1354" t="str">
        <f>VLOOKUP(Table1[[#This Row],[id_end_use]],Table3[#All],2,0)</f>
        <v>appliance</v>
      </c>
      <c r="J1354">
        <f>VLOOKUP(Table1[[#This Row],[end_use_level2]],Table2[#All],2,0)</f>
        <v>1</v>
      </c>
      <c r="K1354" t="s">
        <v>5</v>
      </c>
      <c r="L1354">
        <v>0</v>
      </c>
    </row>
    <row r="1355" spans="1:12" x14ac:dyDescent="0.25">
      <c r="A1355">
        <v>3</v>
      </c>
      <c r="B1355">
        <v>33</v>
      </c>
      <c r="C1355" t="s">
        <v>25</v>
      </c>
      <c r="D1355">
        <v>13</v>
      </c>
      <c r="E1355" t="s">
        <v>22</v>
      </c>
      <c r="F1355">
        <v>2020</v>
      </c>
      <c r="G1355" t="s">
        <v>13</v>
      </c>
      <c r="H1355">
        <f>VLOOKUP(Table1[[#This Row],[end_use_level2]],Table2[#All],3,0)</f>
        <v>1</v>
      </c>
      <c r="I1355" t="str">
        <f>VLOOKUP(Table1[[#This Row],[id_end_use]],Table3[#All],2,0)</f>
        <v>appliance</v>
      </c>
      <c r="J1355">
        <f>VLOOKUP(Table1[[#This Row],[end_use_level2]],Table2[#All],2,0)</f>
        <v>2</v>
      </c>
      <c r="K1355" t="s">
        <v>6</v>
      </c>
      <c r="L1355">
        <v>0</v>
      </c>
    </row>
    <row r="1356" spans="1:12" x14ac:dyDescent="0.25">
      <c r="A1356">
        <v>3</v>
      </c>
      <c r="B1356">
        <v>33</v>
      </c>
      <c r="C1356" t="s">
        <v>25</v>
      </c>
      <c r="D1356">
        <v>13</v>
      </c>
      <c r="E1356" t="s">
        <v>22</v>
      </c>
      <c r="F1356">
        <v>2020</v>
      </c>
      <c r="G1356" t="s">
        <v>13</v>
      </c>
      <c r="H1356">
        <f>VLOOKUP(Table1[[#This Row],[end_use_level2]],Table2[#All],3,0)</f>
        <v>1</v>
      </c>
      <c r="I1356" t="str">
        <f>VLOOKUP(Table1[[#This Row],[id_end_use]],Table3[#All],2,0)</f>
        <v>appliance</v>
      </c>
      <c r="J1356">
        <f>VLOOKUP(Table1[[#This Row],[end_use_level2]],Table2[#All],2,0)</f>
        <v>3</v>
      </c>
      <c r="K1356" t="s">
        <v>7</v>
      </c>
      <c r="L1356">
        <v>0</v>
      </c>
    </row>
    <row r="1357" spans="1:12" x14ac:dyDescent="0.25">
      <c r="A1357">
        <v>3</v>
      </c>
      <c r="B1357">
        <v>33</v>
      </c>
      <c r="C1357" t="s">
        <v>25</v>
      </c>
      <c r="D1357">
        <v>13</v>
      </c>
      <c r="E1357" t="s">
        <v>22</v>
      </c>
      <c r="F1357">
        <v>2020</v>
      </c>
      <c r="G1357" t="s">
        <v>13</v>
      </c>
      <c r="H1357">
        <f>VLOOKUP(Table1[[#This Row],[end_use_level2]],Table2[#All],3,0)</f>
        <v>4</v>
      </c>
      <c r="I1357" t="str">
        <f>VLOOKUP(Table1[[#This Row],[id_end_use]],Table3[#All],2,0)</f>
        <v>domestic hot water</v>
      </c>
      <c r="J1357">
        <f>VLOOKUP(Table1[[#This Row],[end_use_level2]],Table2[#All],2,0)</f>
        <v>4</v>
      </c>
      <c r="K1357" t="s">
        <v>8</v>
      </c>
      <c r="L1357">
        <v>5848150.9881749852</v>
      </c>
    </row>
    <row r="1358" spans="1:12" x14ac:dyDescent="0.25">
      <c r="A1358">
        <v>3</v>
      </c>
      <c r="B1358">
        <v>33</v>
      </c>
      <c r="C1358" t="s">
        <v>25</v>
      </c>
      <c r="D1358">
        <v>13</v>
      </c>
      <c r="E1358" t="s">
        <v>22</v>
      </c>
      <c r="F1358">
        <v>2020</v>
      </c>
      <c r="G1358" t="s">
        <v>13</v>
      </c>
      <c r="H1358">
        <f>VLOOKUP(Table1[[#This Row],[end_use_level2]],Table2[#All],3,0)</f>
        <v>1</v>
      </c>
      <c r="I1358" t="str">
        <f>VLOOKUP(Table1[[#This Row],[id_end_use]],Table3[#All],2,0)</f>
        <v>appliance</v>
      </c>
      <c r="J1358">
        <f>VLOOKUP(Table1[[#This Row],[end_use_level2]],Table2[#All],2,0)</f>
        <v>5</v>
      </c>
      <c r="K1358" t="s">
        <v>9</v>
      </c>
      <c r="L1358">
        <v>0</v>
      </c>
    </row>
    <row r="1359" spans="1:12" x14ac:dyDescent="0.25">
      <c r="A1359">
        <v>3</v>
      </c>
      <c r="B1359">
        <v>33</v>
      </c>
      <c r="C1359" t="s">
        <v>25</v>
      </c>
      <c r="D1359">
        <v>13</v>
      </c>
      <c r="E1359" t="s">
        <v>22</v>
      </c>
      <c r="F1359">
        <v>2020</v>
      </c>
      <c r="G1359" t="s">
        <v>13</v>
      </c>
      <c r="H1359">
        <f>VLOOKUP(Table1[[#This Row],[end_use_level2]],Table2[#All],3,0)</f>
        <v>3</v>
      </c>
      <c r="I1359" t="str">
        <f>VLOOKUP(Table1[[#This Row],[id_end_use]],Table3[#All],2,0)</f>
        <v>space heating</v>
      </c>
      <c r="J1359">
        <f>VLOOKUP(Table1[[#This Row],[end_use_level2]],Table2[#All],2,0)</f>
        <v>6</v>
      </c>
      <c r="K1359" t="s">
        <v>10</v>
      </c>
      <c r="L1359">
        <v>16365774.290851209</v>
      </c>
    </row>
    <row r="1360" spans="1:12" x14ac:dyDescent="0.25">
      <c r="A1360">
        <v>3</v>
      </c>
      <c r="B1360">
        <v>33</v>
      </c>
      <c r="C1360" t="s">
        <v>25</v>
      </c>
      <c r="D1360">
        <v>13</v>
      </c>
      <c r="E1360" t="s">
        <v>22</v>
      </c>
      <c r="F1360">
        <v>2020</v>
      </c>
      <c r="G1360" t="s">
        <v>13</v>
      </c>
      <c r="H1360">
        <f>VLOOKUP(Table1[[#This Row],[end_use_level2]],Table2[#All],3,0)</f>
        <v>1</v>
      </c>
      <c r="I1360" t="str">
        <f>VLOOKUP(Table1[[#This Row],[id_end_use]],Table3[#All],2,0)</f>
        <v>appliance</v>
      </c>
      <c r="J1360">
        <f>VLOOKUP(Table1[[#This Row],[end_use_level2]],Table2[#All],2,0)</f>
        <v>7</v>
      </c>
      <c r="K1360" t="s">
        <v>11</v>
      </c>
      <c r="L1360">
        <v>0</v>
      </c>
    </row>
    <row r="1361" spans="1:12" x14ac:dyDescent="0.25">
      <c r="A1361">
        <v>3</v>
      </c>
      <c r="B1361">
        <v>33</v>
      </c>
      <c r="C1361" t="s">
        <v>25</v>
      </c>
      <c r="D1361">
        <v>13</v>
      </c>
      <c r="E1361" t="s">
        <v>22</v>
      </c>
      <c r="F1361">
        <v>2020</v>
      </c>
      <c r="G1361" t="s">
        <v>13</v>
      </c>
      <c r="H1361">
        <f>VLOOKUP(Table1[[#This Row],[end_use_level2]],Table2[#All],3,0)</f>
        <v>2</v>
      </c>
      <c r="I1361" t="str">
        <f>VLOOKUP(Table1[[#This Row],[id_end_use]],Table3[#All],2,0)</f>
        <v>space cooling</v>
      </c>
      <c r="J1361">
        <f>VLOOKUP(Table1[[#This Row],[end_use_level2]],Table2[#All],2,0)</f>
        <v>8</v>
      </c>
      <c r="K1361" t="s">
        <v>12</v>
      </c>
      <c r="L1361">
        <v>0</v>
      </c>
    </row>
    <row r="1362" spans="1:12" x14ac:dyDescent="0.25">
      <c r="A1362">
        <v>3</v>
      </c>
      <c r="B1362">
        <v>33</v>
      </c>
      <c r="C1362" t="s">
        <v>25</v>
      </c>
      <c r="D1362">
        <v>1</v>
      </c>
      <c r="E1362" t="s">
        <v>15</v>
      </c>
      <c r="F1362">
        <v>2020</v>
      </c>
      <c r="G1362" t="s">
        <v>13</v>
      </c>
      <c r="H1362">
        <f>VLOOKUP(Table1[[#This Row],[end_use_level2]],Table2[#All],3,0)</f>
        <v>1</v>
      </c>
      <c r="I1362" t="str">
        <f>VLOOKUP(Table1[[#This Row],[id_end_use]],Table3[#All],2,0)</f>
        <v>appliance</v>
      </c>
      <c r="J1362">
        <f>VLOOKUP(Table1[[#This Row],[end_use_level2]],Table2[#All],2,0)</f>
        <v>1</v>
      </c>
      <c r="K1362" t="s">
        <v>5</v>
      </c>
      <c r="L1362">
        <v>3278288477.8295231</v>
      </c>
    </row>
    <row r="1363" spans="1:12" x14ac:dyDescent="0.25">
      <c r="A1363">
        <v>3</v>
      </c>
      <c r="B1363">
        <v>33</v>
      </c>
      <c r="C1363" t="s">
        <v>25</v>
      </c>
      <c r="D1363">
        <v>1</v>
      </c>
      <c r="E1363" t="s">
        <v>15</v>
      </c>
      <c r="F1363">
        <v>2020</v>
      </c>
      <c r="G1363" t="s">
        <v>13</v>
      </c>
      <c r="H1363">
        <f>VLOOKUP(Table1[[#This Row],[end_use_level2]],Table2[#All],3,0)</f>
        <v>1</v>
      </c>
      <c r="I1363" t="str">
        <f>VLOOKUP(Table1[[#This Row],[id_end_use]],Table3[#All],2,0)</f>
        <v>appliance</v>
      </c>
      <c r="J1363">
        <f>VLOOKUP(Table1[[#This Row],[end_use_level2]],Table2[#All],2,0)</f>
        <v>2</v>
      </c>
      <c r="K1363" t="s">
        <v>6</v>
      </c>
      <c r="L1363">
        <v>1018599565.7900358</v>
      </c>
    </row>
    <row r="1364" spans="1:12" x14ac:dyDescent="0.25">
      <c r="A1364">
        <v>3</v>
      </c>
      <c r="B1364">
        <v>33</v>
      </c>
      <c r="C1364" t="s">
        <v>25</v>
      </c>
      <c r="D1364">
        <v>1</v>
      </c>
      <c r="E1364" t="s">
        <v>15</v>
      </c>
      <c r="F1364">
        <v>2020</v>
      </c>
      <c r="G1364" t="s">
        <v>13</v>
      </c>
      <c r="H1364">
        <f>VLOOKUP(Table1[[#This Row],[end_use_level2]],Table2[#All],3,0)</f>
        <v>1</v>
      </c>
      <c r="I1364" t="str">
        <f>VLOOKUP(Table1[[#This Row],[id_end_use]],Table3[#All],2,0)</f>
        <v>appliance</v>
      </c>
      <c r="J1364">
        <f>VLOOKUP(Table1[[#This Row],[end_use_level2]],Table2[#All],2,0)</f>
        <v>3</v>
      </c>
      <c r="K1364" t="s">
        <v>7</v>
      </c>
      <c r="L1364">
        <v>405218220.52528954</v>
      </c>
    </row>
    <row r="1365" spans="1:12" x14ac:dyDescent="0.25">
      <c r="A1365">
        <v>3</v>
      </c>
      <c r="B1365">
        <v>33</v>
      </c>
      <c r="C1365" t="s">
        <v>25</v>
      </c>
      <c r="D1365">
        <v>1</v>
      </c>
      <c r="E1365" t="s">
        <v>15</v>
      </c>
      <c r="F1365">
        <v>2020</v>
      </c>
      <c r="G1365" t="s">
        <v>13</v>
      </c>
      <c r="H1365">
        <f>VLOOKUP(Table1[[#This Row],[end_use_level2]],Table2[#All],3,0)</f>
        <v>4</v>
      </c>
      <c r="I1365" t="str">
        <f>VLOOKUP(Table1[[#This Row],[id_end_use]],Table3[#All],2,0)</f>
        <v>domestic hot water</v>
      </c>
      <c r="J1365">
        <f>VLOOKUP(Table1[[#This Row],[end_use_level2]],Table2[#All],2,0)</f>
        <v>4</v>
      </c>
      <c r="K1365" t="s">
        <v>8</v>
      </c>
      <c r="L1365">
        <v>15664875.107563112</v>
      </c>
    </row>
    <row r="1366" spans="1:12" x14ac:dyDescent="0.25">
      <c r="A1366">
        <v>3</v>
      </c>
      <c r="B1366">
        <v>33</v>
      </c>
      <c r="C1366" t="s">
        <v>25</v>
      </c>
      <c r="D1366">
        <v>1</v>
      </c>
      <c r="E1366" t="s">
        <v>15</v>
      </c>
      <c r="F1366">
        <v>2020</v>
      </c>
      <c r="G1366" t="s">
        <v>13</v>
      </c>
      <c r="H1366">
        <f>VLOOKUP(Table1[[#This Row],[end_use_level2]],Table2[#All],3,0)</f>
        <v>1</v>
      </c>
      <c r="I1366" t="str">
        <f>VLOOKUP(Table1[[#This Row],[id_end_use]],Table3[#All],2,0)</f>
        <v>appliance</v>
      </c>
      <c r="J1366">
        <f>VLOOKUP(Table1[[#This Row],[end_use_level2]],Table2[#All],2,0)</f>
        <v>5</v>
      </c>
      <c r="K1366" t="s">
        <v>9</v>
      </c>
      <c r="L1366">
        <v>23433632.537036236</v>
      </c>
    </row>
    <row r="1367" spans="1:12" x14ac:dyDescent="0.25">
      <c r="A1367">
        <v>3</v>
      </c>
      <c r="B1367">
        <v>33</v>
      </c>
      <c r="C1367" t="s">
        <v>25</v>
      </c>
      <c r="D1367">
        <v>1</v>
      </c>
      <c r="E1367" t="s">
        <v>15</v>
      </c>
      <c r="F1367">
        <v>2020</v>
      </c>
      <c r="G1367" t="s">
        <v>13</v>
      </c>
      <c r="H1367">
        <f>VLOOKUP(Table1[[#This Row],[end_use_level2]],Table2[#All],3,0)</f>
        <v>3</v>
      </c>
      <c r="I1367" t="str">
        <f>VLOOKUP(Table1[[#This Row],[id_end_use]],Table3[#All],2,0)</f>
        <v>space heating</v>
      </c>
      <c r="J1367">
        <f>VLOOKUP(Table1[[#This Row],[end_use_level2]],Table2[#All],2,0)</f>
        <v>6</v>
      </c>
      <c r="K1367" t="s">
        <v>10</v>
      </c>
      <c r="L1367">
        <v>108588066.63870785</v>
      </c>
    </row>
    <row r="1368" spans="1:12" x14ac:dyDescent="0.25">
      <c r="A1368">
        <v>3</v>
      </c>
      <c r="B1368">
        <v>33</v>
      </c>
      <c r="C1368" t="s">
        <v>25</v>
      </c>
      <c r="D1368">
        <v>1</v>
      </c>
      <c r="E1368" t="s">
        <v>15</v>
      </c>
      <c r="F1368">
        <v>2020</v>
      </c>
      <c r="G1368" t="s">
        <v>13</v>
      </c>
      <c r="H1368">
        <f>VLOOKUP(Table1[[#This Row],[end_use_level2]],Table2[#All],3,0)</f>
        <v>1</v>
      </c>
      <c r="I1368" t="str">
        <f>VLOOKUP(Table1[[#This Row],[id_end_use]],Table3[#All],2,0)</f>
        <v>appliance</v>
      </c>
      <c r="J1368">
        <f>VLOOKUP(Table1[[#This Row],[end_use_level2]],Table2[#All],2,0)</f>
        <v>7</v>
      </c>
      <c r="K1368" t="s">
        <v>11</v>
      </c>
      <c r="L1368">
        <v>55970852.682158336</v>
      </c>
    </row>
    <row r="1369" spans="1:12" x14ac:dyDescent="0.25">
      <c r="A1369">
        <v>3</v>
      </c>
      <c r="B1369">
        <v>33</v>
      </c>
      <c r="C1369" t="s">
        <v>25</v>
      </c>
      <c r="D1369">
        <v>1</v>
      </c>
      <c r="E1369" t="s">
        <v>15</v>
      </c>
      <c r="F1369">
        <v>2020</v>
      </c>
      <c r="G1369" t="s">
        <v>13</v>
      </c>
      <c r="H1369">
        <f>VLOOKUP(Table1[[#This Row],[end_use_level2]],Table2[#All],3,0)</f>
        <v>2</v>
      </c>
      <c r="I1369" t="str">
        <f>VLOOKUP(Table1[[#This Row],[id_end_use]],Table3[#All],2,0)</f>
        <v>space cooling</v>
      </c>
      <c r="J1369">
        <f>VLOOKUP(Table1[[#This Row],[end_use_level2]],Table2[#All],2,0)</f>
        <v>8</v>
      </c>
      <c r="K1369" t="s">
        <v>12</v>
      </c>
      <c r="L1369">
        <v>101264243.03165241</v>
      </c>
    </row>
    <row r="1370" spans="1:12" x14ac:dyDescent="0.25">
      <c r="A1370">
        <v>3</v>
      </c>
      <c r="B1370">
        <v>34</v>
      </c>
      <c r="C1370" t="s">
        <v>26</v>
      </c>
      <c r="D1370">
        <v>3</v>
      </c>
      <c r="E1370" t="s">
        <v>17</v>
      </c>
      <c r="F1370">
        <v>2020</v>
      </c>
      <c r="G1370" t="s">
        <v>13</v>
      </c>
      <c r="H1370">
        <f>VLOOKUP(Table1[[#This Row],[end_use_level2]],Table2[#All],3,0)</f>
        <v>1</v>
      </c>
      <c r="I1370" t="str">
        <f>VLOOKUP(Table1[[#This Row],[id_end_use]],Table3[#All],2,0)</f>
        <v>appliance</v>
      </c>
      <c r="J1370">
        <f>VLOOKUP(Table1[[#This Row],[end_use_level2]],Table2[#All],2,0)</f>
        <v>1</v>
      </c>
      <c r="K1370" t="s">
        <v>5</v>
      </c>
      <c r="L1370">
        <v>0</v>
      </c>
    </row>
    <row r="1371" spans="1:12" x14ac:dyDescent="0.25">
      <c r="A1371">
        <v>3</v>
      </c>
      <c r="B1371">
        <v>34</v>
      </c>
      <c r="C1371" t="s">
        <v>26</v>
      </c>
      <c r="D1371">
        <v>3</v>
      </c>
      <c r="E1371" t="s">
        <v>17</v>
      </c>
      <c r="F1371">
        <v>2020</v>
      </c>
      <c r="G1371" t="s">
        <v>13</v>
      </c>
      <c r="H1371">
        <f>VLOOKUP(Table1[[#This Row],[end_use_level2]],Table2[#All],3,0)</f>
        <v>1</v>
      </c>
      <c r="I1371" t="str">
        <f>VLOOKUP(Table1[[#This Row],[id_end_use]],Table3[#All],2,0)</f>
        <v>appliance</v>
      </c>
      <c r="J1371">
        <f>VLOOKUP(Table1[[#This Row],[end_use_level2]],Table2[#All],2,0)</f>
        <v>2</v>
      </c>
      <c r="K1371" t="s">
        <v>6</v>
      </c>
      <c r="L1371">
        <v>0</v>
      </c>
    </row>
    <row r="1372" spans="1:12" x14ac:dyDescent="0.25">
      <c r="A1372">
        <v>3</v>
      </c>
      <c r="B1372">
        <v>34</v>
      </c>
      <c r="C1372" t="s">
        <v>26</v>
      </c>
      <c r="D1372">
        <v>3</v>
      </c>
      <c r="E1372" t="s">
        <v>17</v>
      </c>
      <c r="F1372">
        <v>2020</v>
      </c>
      <c r="G1372" t="s">
        <v>13</v>
      </c>
      <c r="H1372">
        <f>VLOOKUP(Table1[[#This Row],[end_use_level2]],Table2[#All],3,0)</f>
        <v>1</v>
      </c>
      <c r="I1372" t="str">
        <f>VLOOKUP(Table1[[#This Row],[id_end_use]],Table3[#All],2,0)</f>
        <v>appliance</v>
      </c>
      <c r="J1372">
        <f>VLOOKUP(Table1[[#This Row],[end_use_level2]],Table2[#All],2,0)</f>
        <v>3</v>
      </c>
      <c r="K1372" t="s">
        <v>7</v>
      </c>
      <c r="L1372">
        <v>0</v>
      </c>
    </row>
    <row r="1373" spans="1:12" x14ac:dyDescent="0.25">
      <c r="A1373">
        <v>3</v>
      </c>
      <c r="B1373">
        <v>34</v>
      </c>
      <c r="C1373" t="s">
        <v>26</v>
      </c>
      <c r="D1373">
        <v>3</v>
      </c>
      <c r="E1373" t="s">
        <v>17</v>
      </c>
      <c r="F1373">
        <v>2020</v>
      </c>
      <c r="G1373" t="s">
        <v>13</v>
      </c>
      <c r="H1373">
        <f>VLOOKUP(Table1[[#This Row],[end_use_level2]],Table2[#All],3,0)</f>
        <v>4</v>
      </c>
      <c r="I1373" t="str">
        <f>VLOOKUP(Table1[[#This Row],[id_end_use]],Table3[#All],2,0)</f>
        <v>domestic hot water</v>
      </c>
      <c r="J1373">
        <f>VLOOKUP(Table1[[#This Row],[end_use_level2]],Table2[#All],2,0)</f>
        <v>4</v>
      </c>
      <c r="K1373" t="s">
        <v>8</v>
      </c>
      <c r="L1373">
        <v>0</v>
      </c>
    </row>
    <row r="1374" spans="1:12" x14ac:dyDescent="0.25">
      <c r="A1374">
        <v>3</v>
      </c>
      <c r="B1374">
        <v>34</v>
      </c>
      <c r="C1374" t="s">
        <v>26</v>
      </c>
      <c r="D1374">
        <v>3</v>
      </c>
      <c r="E1374" t="s">
        <v>17</v>
      </c>
      <c r="F1374">
        <v>2020</v>
      </c>
      <c r="G1374" t="s">
        <v>13</v>
      </c>
      <c r="H1374">
        <f>VLOOKUP(Table1[[#This Row],[end_use_level2]],Table2[#All],3,0)</f>
        <v>1</v>
      </c>
      <c r="I1374" t="str">
        <f>VLOOKUP(Table1[[#This Row],[id_end_use]],Table3[#All],2,0)</f>
        <v>appliance</v>
      </c>
      <c r="J1374">
        <f>VLOOKUP(Table1[[#This Row],[end_use_level2]],Table2[#All],2,0)</f>
        <v>5</v>
      </c>
      <c r="K1374" t="s">
        <v>9</v>
      </c>
      <c r="L1374">
        <v>0</v>
      </c>
    </row>
    <row r="1375" spans="1:12" x14ac:dyDescent="0.25">
      <c r="A1375">
        <v>3</v>
      </c>
      <c r="B1375">
        <v>34</v>
      </c>
      <c r="C1375" t="s">
        <v>26</v>
      </c>
      <c r="D1375">
        <v>3</v>
      </c>
      <c r="E1375" t="s">
        <v>17</v>
      </c>
      <c r="F1375">
        <v>2020</v>
      </c>
      <c r="G1375" t="s">
        <v>13</v>
      </c>
      <c r="H1375">
        <f>VLOOKUP(Table1[[#This Row],[end_use_level2]],Table2[#All],3,0)</f>
        <v>3</v>
      </c>
      <c r="I1375" t="str">
        <f>VLOOKUP(Table1[[#This Row],[id_end_use]],Table3[#All],2,0)</f>
        <v>space heating</v>
      </c>
      <c r="J1375">
        <f>VLOOKUP(Table1[[#This Row],[end_use_level2]],Table2[#All],2,0)</f>
        <v>6</v>
      </c>
      <c r="K1375" t="s">
        <v>10</v>
      </c>
      <c r="L1375">
        <v>0</v>
      </c>
    </row>
    <row r="1376" spans="1:12" x14ac:dyDescent="0.25">
      <c r="A1376">
        <v>3</v>
      </c>
      <c r="B1376">
        <v>34</v>
      </c>
      <c r="C1376" t="s">
        <v>26</v>
      </c>
      <c r="D1376">
        <v>3</v>
      </c>
      <c r="E1376" t="s">
        <v>17</v>
      </c>
      <c r="F1376">
        <v>2020</v>
      </c>
      <c r="G1376" t="s">
        <v>13</v>
      </c>
      <c r="H1376">
        <f>VLOOKUP(Table1[[#This Row],[end_use_level2]],Table2[#All],3,0)</f>
        <v>1</v>
      </c>
      <c r="I1376" t="str">
        <f>VLOOKUP(Table1[[#This Row],[id_end_use]],Table3[#All],2,0)</f>
        <v>appliance</v>
      </c>
      <c r="J1376">
        <f>VLOOKUP(Table1[[#This Row],[end_use_level2]],Table2[#All],2,0)</f>
        <v>7</v>
      </c>
      <c r="K1376" t="s">
        <v>11</v>
      </c>
      <c r="L1376">
        <v>0</v>
      </c>
    </row>
    <row r="1377" spans="1:12" x14ac:dyDescent="0.25">
      <c r="A1377">
        <v>3</v>
      </c>
      <c r="B1377">
        <v>34</v>
      </c>
      <c r="C1377" t="s">
        <v>26</v>
      </c>
      <c r="D1377">
        <v>3</v>
      </c>
      <c r="E1377" t="s">
        <v>17</v>
      </c>
      <c r="F1377">
        <v>2020</v>
      </c>
      <c r="G1377" t="s">
        <v>13</v>
      </c>
      <c r="H1377">
        <f>VLOOKUP(Table1[[#This Row],[end_use_level2]],Table2[#All],3,0)</f>
        <v>2</v>
      </c>
      <c r="I1377" t="str">
        <f>VLOOKUP(Table1[[#This Row],[id_end_use]],Table3[#All],2,0)</f>
        <v>space cooling</v>
      </c>
      <c r="J1377">
        <f>VLOOKUP(Table1[[#This Row],[end_use_level2]],Table2[#All],2,0)</f>
        <v>8</v>
      </c>
      <c r="K1377" t="s">
        <v>12</v>
      </c>
      <c r="L1377">
        <v>0</v>
      </c>
    </row>
    <row r="1378" spans="1:12" x14ac:dyDescent="0.25">
      <c r="A1378">
        <v>3</v>
      </c>
      <c r="B1378">
        <v>34</v>
      </c>
      <c r="C1378" t="s">
        <v>26</v>
      </c>
      <c r="D1378">
        <v>2</v>
      </c>
      <c r="E1378" t="s">
        <v>16</v>
      </c>
      <c r="F1378">
        <v>2020</v>
      </c>
      <c r="G1378" t="s">
        <v>13</v>
      </c>
      <c r="H1378">
        <f>VLOOKUP(Table1[[#This Row],[end_use_level2]],Table2[#All],3,0)</f>
        <v>1</v>
      </c>
      <c r="I1378" t="str">
        <f>VLOOKUP(Table1[[#This Row],[id_end_use]],Table3[#All],2,0)</f>
        <v>appliance</v>
      </c>
      <c r="J1378">
        <f>VLOOKUP(Table1[[#This Row],[end_use_level2]],Table2[#All],2,0)</f>
        <v>1</v>
      </c>
      <c r="K1378" t="s">
        <v>5</v>
      </c>
      <c r="L1378">
        <v>0</v>
      </c>
    </row>
    <row r="1379" spans="1:12" x14ac:dyDescent="0.25">
      <c r="A1379">
        <v>3</v>
      </c>
      <c r="B1379">
        <v>34</v>
      </c>
      <c r="C1379" t="s">
        <v>26</v>
      </c>
      <c r="D1379">
        <v>2</v>
      </c>
      <c r="E1379" t="s">
        <v>16</v>
      </c>
      <c r="F1379">
        <v>2020</v>
      </c>
      <c r="G1379" t="s">
        <v>13</v>
      </c>
      <c r="H1379">
        <f>VLOOKUP(Table1[[#This Row],[end_use_level2]],Table2[#All],3,0)</f>
        <v>1</v>
      </c>
      <c r="I1379" t="str">
        <f>VLOOKUP(Table1[[#This Row],[id_end_use]],Table3[#All],2,0)</f>
        <v>appliance</v>
      </c>
      <c r="J1379">
        <f>VLOOKUP(Table1[[#This Row],[end_use_level2]],Table2[#All],2,0)</f>
        <v>2</v>
      </c>
      <c r="K1379" t="s">
        <v>6</v>
      </c>
      <c r="L1379">
        <v>0</v>
      </c>
    </row>
    <row r="1380" spans="1:12" x14ac:dyDescent="0.25">
      <c r="A1380">
        <v>3</v>
      </c>
      <c r="B1380">
        <v>34</v>
      </c>
      <c r="C1380" t="s">
        <v>26</v>
      </c>
      <c r="D1380">
        <v>2</v>
      </c>
      <c r="E1380" t="s">
        <v>16</v>
      </c>
      <c r="F1380">
        <v>2020</v>
      </c>
      <c r="G1380" t="s">
        <v>13</v>
      </c>
      <c r="H1380">
        <f>VLOOKUP(Table1[[#This Row],[end_use_level2]],Table2[#All],3,0)</f>
        <v>1</v>
      </c>
      <c r="I1380" t="str">
        <f>VLOOKUP(Table1[[#This Row],[id_end_use]],Table3[#All],2,0)</f>
        <v>appliance</v>
      </c>
      <c r="J1380">
        <f>VLOOKUP(Table1[[#This Row],[end_use_level2]],Table2[#All],2,0)</f>
        <v>3</v>
      </c>
      <c r="K1380" t="s">
        <v>7</v>
      </c>
      <c r="L1380">
        <v>0</v>
      </c>
    </row>
    <row r="1381" spans="1:12" x14ac:dyDescent="0.25">
      <c r="A1381">
        <v>3</v>
      </c>
      <c r="B1381">
        <v>34</v>
      </c>
      <c r="C1381" t="s">
        <v>26</v>
      </c>
      <c r="D1381">
        <v>2</v>
      </c>
      <c r="E1381" t="s">
        <v>16</v>
      </c>
      <c r="F1381">
        <v>2020</v>
      </c>
      <c r="G1381" t="s">
        <v>13</v>
      </c>
      <c r="H1381">
        <f>VLOOKUP(Table1[[#This Row],[end_use_level2]],Table2[#All],3,0)</f>
        <v>4</v>
      </c>
      <c r="I1381" t="str">
        <f>VLOOKUP(Table1[[#This Row],[id_end_use]],Table3[#All],2,0)</f>
        <v>domestic hot water</v>
      </c>
      <c r="J1381">
        <f>VLOOKUP(Table1[[#This Row],[end_use_level2]],Table2[#All],2,0)</f>
        <v>4</v>
      </c>
      <c r="K1381" t="s">
        <v>8</v>
      </c>
      <c r="L1381">
        <v>0</v>
      </c>
    </row>
    <row r="1382" spans="1:12" x14ac:dyDescent="0.25">
      <c r="A1382">
        <v>3</v>
      </c>
      <c r="B1382">
        <v>34</v>
      </c>
      <c r="C1382" t="s">
        <v>26</v>
      </c>
      <c r="D1382">
        <v>2</v>
      </c>
      <c r="E1382" t="s">
        <v>16</v>
      </c>
      <c r="F1382">
        <v>2020</v>
      </c>
      <c r="G1382" t="s">
        <v>13</v>
      </c>
      <c r="H1382">
        <f>VLOOKUP(Table1[[#This Row],[end_use_level2]],Table2[#All],3,0)</f>
        <v>1</v>
      </c>
      <c r="I1382" t="str">
        <f>VLOOKUP(Table1[[#This Row],[id_end_use]],Table3[#All],2,0)</f>
        <v>appliance</v>
      </c>
      <c r="J1382">
        <f>VLOOKUP(Table1[[#This Row],[end_use_level2]],Table2[#All],2,0)</f>
        <v>5</v>
      </c>
      <c r="K1382" t="s">
        <v>9</v>
      </c>
      <c r="L1382">
        <v>0</v>
      </c>
    </row>
    <row r="1383" spans="1:12" x14ac:dyDescent="0.25">
      <c r="A1383">
        <v>3</v>
      </c>
      <c r="B1383">
        <v>34</v>
      </c>
      <c r="C1383" t="s">
        <v>26</v>
      </c>
      <c r="D1383">
        <v>2</v>
      </c>
      <c r="E1383" t="s">
        <v>16</v>
      </c>
      <c r="F1383">
        <v>2020</v>
      </c>
      <c r="G1383" t="s">
        <v>13</v>
      </c>
      <c r="H1383">
        <f>VLOOKUP(Table1[[#This Row],[end_use_level2]],Table2[#All],3,0)</f>
        <v>3</v>
      </c>
      <c r="I1383" t="str">
        <f>VLOOKUP(Table1[[#This Row],[id_end_use]],Table3[#All],2,0)</f>
        <v>space heating</v>
      </c>
      <c r="J1383">
        <f>VLOOKUP(Table1[[#This Row],[end_use_level2]],Table2[#All],2,0)</f>
        <v>6</v>
      </c>
      <c r="K1383" t="s">
        <v>10</v>
      </c>
      <c r="L1383">
        <v>0</v>
      </c>
    </row>
    <row r="1384" spans="1:12" x14ac:dyDescent="0.25">
      <c r="A1384">
        <v>3</v>
      </c>
      <c r="B1384">
        <v>34</v>
      </c>
      <c r="C1384" t="s">
        <v>26</v>
      </c>
      <c r="D1384">
        <v>2</v>
      </c>
      <c r="E1384" t="s">
        <v>16</v>
      </c>
      <c r="F1384">
        <v>2020</v>
      </c>
      <c r="G1384" t="s">
        <v>13</v>
      </c>
      <c r="H1384">
        <f>VLOOKUP(Table1[[#This Row],[end_use_level2]],Table2[#All],3,0)</f>
        <v>1</v>
      </c>
      <c r="I1384" t="str">
        <f>VLOOKUP(Table1[[#This Row],[id_end_use]],Table3[#All],2,0)</f>
        <v>appliance</v>
      </c>
      <c r="J1384">
        <f>VLOOKUP(Table1[[#This Row],[end_use_level2]],Table2[#All],2,0)</f>
        <v>7</v>
      </c>
      <c r="K1384" t="s">
        <v>11</v>
      </c>
      <c r="L1384">
        <v>0</v>
      </c>
    </row>
    <row r="1385" spans="1:12" x14ac:dyDescent="0.25">
      <c r="A1385">
        <v>3</v>
      </c>
      <c r="B1385">
        <v>34</v>
      </c>
      <c r="C1385" t="s">
        <v>26</v>
      </c>
      <c r="D1385">
        <v>2</v>
      </c>
      <c r="E1385" t="s">
        <v>16</v>
      </c>
      <c r="F1385">
        <v>2020</v>
      </c>
      <c r="G1385" t="s">
        <v>13</v>
      </c>
      <c r="H1385">
        <f>VLOOKUP(Table1[[#This Row],[end_use_level2]],Table2[#All],3,0)</f>
        <v>2</v>
      </c>
      <c r="I1385" t="str">
        <f>VLOOKUP(Table1[[#This Row],[id_end_use]],Table3[#All],2,0)</f>
        <v>space cooling</v>
      </c>
      <c r="J1385">
        <f>VLOOKUP(Table1[[#This Row],[end_use_level2]],Table2[#All],2,0)</f>
        <v>8</v>
      </c>
      <c r="K1385" t="s">
        <v>12</v>
      </c>
      <c r="L1385">
        <v>0</v>
      </c>
    </row>
    <row r="1386" spans="1:12" x14ac:dyDescent="0.25">
      <c r="A1386">
        <v>3</v>
      </c>
      <c r="B1386">
        <v>34</v>
      </c>
      <c r="C1386" t="s">
        <v>26</v>
      </c>
      <c r="D1386">
        <v>8</v>
      </c>
      <c r="E1386" t="s">
        <v>19</v>
      </c>
      <c r="F1386">
        <v>2020</v>
      </c>
      <c r="G1386" t="s">
        <v>13</v>
      </c>
      <c r="H1386">
        <f>VLOOKUP(Table1[[#This Row],[end_use_level2]],Table2[#All],3,0)</f>
        <v>1</v>
      </c>
      <c r="I1386" t="str">
        <f>VLOOKUP(Table1[[#This Row],[id_end_use]],Table3[#All],2,0)</f>
        <v>appliance</v>
      </c>
      <c r="J1386">
        <f>VLOOKUP(Table1[[#This Row],[end_use_level2]],Table2[#All],2,0)</f>
        <v>1</v>
      </c>
      <c r="K1386" t="s">
        <v>5</v>
      </c>
      <c r="L1386">
        <v>0</v>
      </c>
    </row>
    <row r="1387" spans="1:12" x14ac:dyDescent="0.25">
      <c r="A1387">
        <v>3</v>
      </c>
      <c r="B1387">
        <v>34</v>
      </c>
      <c r="C1387" t="s">
        <v>26</v>
      </c>
      <c r="D1387">
        <v>8</v>
      </c>
      <c r="E1387" t="s">
        <v>19</v>
      </c>
      <c r="F1387">
        <v>2020</v>
      </c>
      <c r="G1387" t="s">
        <v>13</v>
      </c>
      <c r="H1387">
        <f>VLOOKUP(Table1[[#This Row],[end_use_level2]],Table2[#All],3,0)</f>
        <v>1</v>
      </c>
      <c r="I1387" t="str">
        <f>VLOOKUP(Table1[[#This Row],[id_end_use]],Table3[#All],2,0)</f>
        <v>appliance</v>
      </c>
      <c r="J1387">
        <f>VLOOKUP(Table1[[#This Row],[end_use_level2]],Table2[#All],2,0)</f>
        <v>2</v>
      </c>
      <c r="K1387" t="s">
        <v>6</v>
      </c>
      <c r="L1387">
        <v>0</v>
      </c>
    </row>
    <row r="1388" spans="1:12" x14ac:dyDescent="0.25">
      <c r="A1388">
        <v>3</v>
      </c>
      <c r="B1388">
        <v>34</v>
      </c>
      <c r="C1388" t="s">
        <v>26</v>
      </c>
      <c r="D1388">
        <v>8</v>
      </c>
      <c r="E1388" t="s">
        <v>19</v>
      </c>
      <c r="F1388">
        <v>2020</v>
      </c>
      <c r="G1388" t="s">
        <v>13</v>
      </c>
      <c r="H1388">
        <f>VLOOKUP(Table1[[#This Row],[end_use_level2]],Table2[#All],3,0)</f>
        <v>1</v>
      </c>
      <c r="I1388" t="str">
        <f>VLOOKUP(Table1[[#This Row],[id_end_use]],Table3[#All],2,0)</f>
        <v>appliance</v>
      </c>
      <c r="J1388">
        <f>VLOOKUP(Table1[[#This Row],[end_use_level2]],Table2[#All],2,0)</f>
        <v>3</v>
      </c>
      <c r="K1388" t="s">
        <v>7</v>
      </c>
      <c r="L1388">
        <v>0</v>
      </c>
    </row>
    <row r="1389" spans="1:12" x14ac:dyDescent="0.25">
      <c r="A1389">
        <v>3</v>
      </c>
      <c r="B1389">
        <v>34</v>
      </c>
      <c r="C1389" t="s">
        <v>26</v>
      </c>
      <c r="D1389">
        <v>8</v>
      </c>
      <c r="E1389" t="s">
        <v>19</v>
      </c>
      <c r="F1389">
        <v>2020</v>
      </c>
      <c r="G1389" t="s">
        <v>13</v>
      </c>
      <c r="H1389">
        <f>VLOOKUP(Table1[[#This Row],[end_use_level2]],Table2[#All],3,0)</f>
        <v>4</v>
      </c>
      <c r="I1389" t="str">
        <f>VLOOKUP(Table1[[#This Row],[id_end_use]],Table3[#All],2,0)</f>
        <v>domestic hot water</v>
      </c>
      <c r="J1389">
        <f>VLOOKUP(Table1[[#This Row],[end_use_level2]],Table2[#All],2,0)</f>
        <v>4</v>
      </c>
      <c r="K1389" t="s">
        <v>8</v>
      </c>
      <c r="L1389">
        <v>32812788.802047551</v>
      </c>
    </row>
    <row r="1390" spans="1:12" x14ac:dyDescent="0.25">
      <c r="A1390">
        <v>3</v>
      </c>
      <c r="B1390">
        <v>34</v>
      </c>
      <c r="C1390" t="s">
        <v>26</v>
      </c>
      <c r="D1390">
        <v>8</v>
      </c>
      <c r="E1390" t="s">
        <v>19</v>
      </c>
      <c r="F1390">
        <v>2020</v>
      </c>
      <c r="G1390" t="s">
        <v>13</v>
      </c>
      <c r="H1390">
        <f>VLOOKUP(Table1[[#This Row],[end_use_level2]],Table2[#All],3,0)</f>
        <v>1</v>
      </c>
      <c r="I1390" t="str">
        <f>VLOOKUP(Table1[[#This Row],[id_end_use]],Table3[#All],2,0)</f>
        <v>appliance</v>
      </c>
      <c r="J1390">
        <f>VLOOKUP(Table1[[#This Row],[end_use_level2]],Table2[#All],2,0)</f>
        <v>5</v>
      </c>
      <c r="K1390" t="s">
        <v>9</v>
      </c>
      <c r="L1390">
        <v>0</v>
      </c>
    </row>
    <row r="1391" spans="1:12" x14ac:dyDescent="0.25">
      <c r="A1391">
        <v>3</v>
      </c>
      <c r="B1391">
        <v>34</v>
      </c>
      <c r="C1391" t="s">
        <v>26</v>
      </c>
      <c r="D1391">
        <v>8</v>
      </c>
      <c r="E1391" t="s">
        <v>19</v>
      </c>
      <c r="F1391">
        <v>2020</v>
      </c>
      <c r="G1391" t="s">
        <v>13</v>
      </c>
      <c r="H1391">
        <f>VLOOKUP(Table1[[#This Row],[end_use_level2]],Table2[#All],3,0)</f>
        <v>3</v>
      </c>
      <c r="I1391" t="str">
        <f>VLOOKUP(Table1[[#This Row],[id_end_use]],Table3[#All],2,0)</f>
        <v>space heating</v>
      </c>
      <c r="J1391">
        <f>VLOOKUP(Table1[[#This Row],[end_use_level2]],Table2[#All],2,0)</f>
        <v>6</v>
      </c>
      <c r="K1391" t="s">
        <v>10</v>
      </c>
      <c r="L1391">
        <v>7593956466.8194885</v>
      </c>
    </row>
    <row r="1392" spans="1:12" x14ac:dyDescent="0.25">
      <c r="A1392">
        <v>3</v>
      </c>
      <c r="B1392">
        <v>34</v>
      </c>
      <c r="C1392" t="s">
        <v>26</v>
      </c>
      <c r="D1392">
        <v>8</v>
      </c>
      <c r="E1392" t="s">
        <v>19</v>
      </c>
      <c r="F1392">
        <v>2020</v>
      </c>
      <c r="G1392" t="s">
        <v>13</v>
      </c>
      <c r="H1392">
        <f>VLOOKUP(Table1[[#This Row],[end_use_level2]],Table2[#All],3,0)</f>
        <v>1</v>
      </c>
      <c r="I1392" t="str">
        <f>VLOOKUP(Table1[[#This Row],[id_end_use]],Table3[#All],2,0)</f>
        <v>appliance</v>
      </c>
      <c r="J1392">
        <f>VLOOKUP(Table1[[#This Row],[end_use_level2]],Table2[#All],2,0)</f>
        <v>7</v>
      </c>
      <c r="K1392" t="s">
        <v>11</v>
      </c>
      <c r="L1392">
        <v>0</v>
      </c>
    </row>
    <row r="1393" spans="1:12" x14ac:dyDescent="0.25">
      <c r="A1393">
        <v>3</v>
      </c>
      <c r="B1393">
        <v>34</v>
      </c>
      <c r="C1393" t="s">
        <v>26</v>
      </c>
      <c r="D1393">
        <v>8</v>
      </c>
      <c r="E1393" t="s">
        <v>19</v>
      </c>
      <c r="F1393">
        <v>2020</v>
      </c>
      <c r="G1393" t="s">
        <v>13</v>
      </c>
      <c r="H1393">
        <f>VLOOKUP(Table1[[#This Row],[end_use_level2]],Table2[#All],3,0)</f>
        <v>2</v>
      </c>
      <c r="I1393" t="str">
        <f>VLOOKUP(Table1[[#This Row],[id_end_use]],Table3[#All],2,0)</f>
        <v>space cooling</v>
      </c>
      <c r="J1393">
        <f>VLOOKUP(Table1[[#This Row],[end_use_level2]],Table2[#All],2,0)</f>
        <v>8</v>
      </c>
      <c r="K1393" t="s">
        <v>12</v>
      </c>
      <c r="L1393">
        <v>0</v>
      </c>
    </row>
    <row r="1394" spans="1:12" x14ac:dyDescent="0.25">
      <c r="A1394">
        <v>3</v>
      </c>
      <c r="B1394">
        <v>34</v>
      </c>
      <c r="C1394" t="s">
        <v>26</v>
      </c>
      <c r="D1394">
        <v>9</v>
      </c>
      <c r="E1394" t="s">
        <v>20</v>
      </c>
      <c r="F1394">
        <v>2020</v>
      </c>
      <c r="G1394" t="s">
        <v>13</v>
      </c>
      <c r="H1394">
        <f>VLOOKUP(Table1[[#This Row],[end_use_level2]],Table2[#All],3,0)</f>
        <v>1</v>
      </c>
      <c r="I1394" t="str">
        <f>VLOOKUP(Table1[[#This Row],[id_end_use]],Table3[#All],2,0)</f>
        <v>appliance</v>
      </c>
      <c r="J1394">
        <f>VLOOKUP(Table1[[#This Row],[end_use_level2]],Table2[#All],2,0)</f>
        <v>1</v>
      </c>
      <c r="K1394" t="s">
        <v>5</v>
      </c>
      <c r="L1394">
        <v>0</v>
      </c>
    </row>
    <row r="1395" spans="1:12" x14ac:dyDescent="0.25">
      <c r="A1395">
        <v>3</v>
      </c>
      <c r="B1395">
        <v>34</v>
      </c>
      <c r="C1395" t="s">
        <v>26</v>
      </c>
      <c r="D1395">
        <v>9</v>
      </c>
      <c r="E1395" t="s">
        <v>20</v>
      </c>
      <c r="F1395">
        <v>2020</v>
      </c>
      <c r="G1395" t="s">
        <v>13</v>
      </c>
      <c r="H1395">
        <f>VLOOKUP(Table1[[#This Row],[end_use_level2]],Table2[#All],3,0)</f>
        <v>1</v>
      </c>
      <c r="I1395" t="str">
        <f>VLOOKUP(Table1[[#This Row],[id_end_use]],Table3[#All],2,0)</f>
        <v>appliance</v>
      </c>
      <c r="J1395">
        <f>VLOOKUP(Table1[[#This Row],[end_use_level2]],Table2[#All],2,0)</f>
        <v>2</v>
      </c>
      <c r="K1395" t="s">
        <v>6</v>
      </c>
      <c r="L1395">
        <v>0</v>
      </c>
    </row>
    <row r="1396" spans="1:12" x14ac:dyDescent="0.25">
      <c r="A1396">
        <v>3</v>
      </c>
      <c r="B1396">
        <v>34</v>
      </c>
      <c r="C1396" t="s">
        <v>26</v>
      </c>
      <c r="D1396">
        <v>9</v>
      </c>
      <c r="E1396" t="s">
        <v>20</v>
      </c>
      <c r="F1396">
        <v>2020</v>
      </c>
      <c r="G1396" t="s">
        <v>13</v>
      </c>
      <c r="H1396">
        <f>VLOOKUP(Table1[[#This Row],[end_use_level2]],Table2[#All],3,0)</f>
        <v>1</v>
      </c>
      <c r="I1396" t="str">
        <f>VLOOKUP(Table1[[#This Row],[id_end_use]],Table3[#All],2,0)</f>
        <v>appliance</v>
      </c>
      <c r="J1396">
        <f>VLOOKUP(Table1[[#This Row],[end_use_level2]],Table2[#All],2,0)</f>
        <v>3</v>
      </c>
      <c r="K1396" t="s">
        <v>7</v>
      </c>
      <c r="L1396">
        <v>0</v>
      </c>
    </row>
    <row r="1397" spans="1:12" x14ac:dyDescent="0.25">
      <c r="A1397">
        <v>3</v>
      </c>
      <c r="B1397">
        <v>34</v>
      </c>
      <c r="C1397" t="s">
        <v>26</v>
      </c>
      <c r="D1397">
        <v>9</v>
      </c>
      <c r="E1397" t="s">
        <v>20</v>
      </c>
      <c r="F1397">
        <v>2020</v>
      </c>
      <c r="G1397" t="s">
        <v>13</v>
      </c>
      <c r="H1397">
        <f>VLOOKUP(Table1[[#This Row],[end_use_level2]],Table2[#All],3,0)</f>
        <v>4</v>
      </c>
      <c r="I1397" t="str">
        <f>VLOOKUP(Table1[[#This Row],[id_end_use]],Table3[#All],2,0)</f>
        <v>domestic hot water</v>
      </c>
      <c r="J1397">
        <f>VLOOKUP(Table1[[#This Row],[end_use_level2]],Table2[#All],2,0)</f>
        <v>4</v>
      </c>
      <c r="K1397" t="s">
        <v>8</v>
      </c>
      <c r="L1397">
        <v>0</v>
      </c>
    </row>
    <row r="1398" spans="1:12" x14ac:dyDescent="0.25">
      <c r="A1398">
        <v>3</v>
      </c>
      <c r="B1398">
        <v>34</v>
      </c>
      <c r="C1398" t="s">
        <v>26</v>
      </c>
      <c r="D1398">
        <v>9</v>
      </c>
      <c r="E1398" t="s">
        <v>20</v>
      </c>
      <c r="F1398">
        <v>2020</v>
      </c>
      <c r="G1398" t="s">
        <v>13</v>
      </c>
      <c r="H1398">
        <f>VLOOKUP(Table1[[#This Row],[end_use_level2]],Table2[#All],3,0)</f>
        <v>1</v>
      </c>
      <c r="I1398" t="str">
        <f>VLOOKUP(Table1[[#This Row],[id_end_use]],Table3[#All],2,0)</f>
        <v>appliance</v>
      </c>
      <c r="J1398">
        <f>VLOOKUP(Table1[[#This Row],[end_use_level2]],Table2[#All],2,0)</f>
        <v>5</v>
      </c>
      <c r="K1398" t="s">
        <v>9</v>
      </c>
      <c r="L1398">
        <v>0</v>
      </c>
    </row>
    <row r="1399" spans="1:12" x14ac:dyDescent="0.25">
      <c r="A1399">
        <v>3</v>
      </c>
      <c r="B1399">
        <v>34</v>
      </c>
      <c r="C1399" t="s">
        <v>26</v>
      </c>
      <c r="D1399">
        <v>9</v>
      </c>
      <c r="E1399" t="s">
        <v>20</v>
      </c>
      <c r="F1399">
        <v>2020</v>
      </c>
      <c r="G1399" t="s">
        <v>13</v>
      </c>
      <c r="H1399">
        <f>VLOOKUP(Table1[[#This Row],[end_use_level2]],Table2[#All],3,0)</f>
        <v>3</v>
      </c>
      <c r="I1399" t="str">
        <f>VLOOKUP(Table1[[#This Row],[id_end_use]],Table3[#All],2,0)</f>
        <v>space heating</v>
      </c>
      <c r="J1399">
        <f>VLOOKUP(Table1[[#This Row],[end_use_level2]],Table2[#All],2,0)</f>
        <v>6</v>
      </c>
      <c r="K1399" t="s">
        <v>10</v>
      </c>
      <c r="L1399">
        <v>3169161179.9159298</v>
      </c>
    </row>
    <row r="1400" spans="1:12" x14ac:dyDescent="0.25">
      <c r="A1400">
        <v>3</v>
      </c>
      <c r="B1400">
        <v>34</v>
      </c>
      <c r="C1400" t="s">
        <v>26</v>
      </c>
      <c r="D1400">
        <v>9</v>
      </c>
      <c r="E1400" t="s">
        <v>20</v>
      </c>
      <c r="F1400">
        <v>2020</v>
      </c>
      <c r="G1400" t="s">
        <v>13</v>
      </c>
      <c r="H1400">
        <f>VLOOKUP(Table1[[#This Row],[end_use_level2]],Table2[#All],3,0)</f>
        <v>1</v>
      </c>
      <c r="I1400" t="str">
        <f>VLOOKUP(Table1[[#This Row],[id_end_use]],Table3[#All],2,0)</f>
        <v>appliance</v>
      </c>
      <c r="J1400">
        <f>VLOOKUP(Table1[[#This Row],[end_use_level2]],Table2[#All],2,0)</f>
        <v>7</v>
      </c>
      <c r="K1400" t="s">
        <v>11</v>
      </c>
      <c r="L1400">
        <v>0</v>
      </c>
    </row>
    <row r="1401" spans="1:12" x14ac:dyDescent="0.25">
      <c r="A1401">
        <v>3</v>
      </c>
      <c r="B1401">
        <v>34</v>
      </c>
      <c r="C1401" t="s">
        <v>26</v>
      </c>
      <c r="D1401">
        <v>9</v>
      </c>
      <c r="E1401" t="s">
        <v>20</v>
      </c>
      <c r="F1401">
        <v>2020</v>
      </c>
      <c r="G1401" t="s">
        <v>13</v>
      </c>
      <c r="H1401">
        <f>VLOOKUP(Table1[[#This Row],[end_use_level2]],Table2[#All],3,0)</f>
        <v>2</v>
      </c>
      <c r="I1401" t="str">
        <f>VLOOKUP(Table1[[#This Row],[id_end_use]],Table3[#All],2,0)</f>
        <v>space cooling</v>
      </c>
      <c r="J1401">
        <f>VLOOKUP(Table1[[#This Row],[end_use_level2]],Table2[#All],2,0)</f>
        <v>8</v>
      </c>
      <c r="K1401" t="s">
        <v>12</v>
      </c>
      <c r="L1401">
        <v>0</v>
      </c>
    </row>
    <row r="1402" spans="1:12" x14ac:dyDescent="0.25">
      <c r="A1402">
        <v>3</v>
      </c>
      <c r="B1402">
        <v>34</v>
      </c>
      <c r="C1402" t="s">
        <v>26</v>
      </c>
      <c r="D1402">
        <v>6</v>
      </c>
      <c r="E1402" t="s">
        <v>18</v>
      </c>
      <c r="F1402">
        <v>2020</v>
      </c>
      <c r="G1402" t="s">
        <v>13</v>
      </c>
      <c r="H1402">
        <f>VLOOKUP(Table1[[#This Row],[end_use_level2]],Table2[#All],3,0)</f>
        <v>1</v>
      </c>
      <c r="I1402" t="str">
        <f>VLOOKUP(Table1[[#This Row],[id_end_use]],Table3[#All],2,0)</f>
        <v>appliance</v>
      </c>
      <c r="J1402">
        <f>VLOOKUP(Table1[[#This Row],[end_use_level2]],Table2[#All],2,0)</f>
        <v>1</v>
      </c>
      <c r="K1402" t="s">
        <v>5</v>
      </c>
      <c r="L1402">
        <v>0</v>
      </c>
    </row>
    <row r="1403" spans="1:12" x14ac:dyDescent="0.25">
      <c r="A1403">
        <v>3</v>
      </c>
      <c r="B1403">
        <v>34</v>
      </c>
      <c r="C1403" t="s">
        <v>26</v>
      </c>
      <c r="D1403">
        <v>6</v>
      </c>
      <c r="E1403" t="s">
        <v>18</v>
      </c>
      <c r="F1403">
        <v>2020</v>
      </c>
      <c r="G1403" t="s">
        <v>13</v>
      </c>
      <c r="H1403">
        <f>VLOOKUP(Table1[[#This Row],[end_use_level2]],Table2[#All],3,0)</f>
        <v>1</v>
      </c>
      <c r="I1403" t="str">
        <f>VLOOKUP(Table1[[#This Row],[id_end_use]],Table3[#All],2,0)</f>
        <v>appliance</v>
      </c>
      <c r="J1403">
        <f>VLOOKUP(Table1[[#This Row],[end_use_level2]],Table2[#All],2,0)</f>
        <v>2</v>
      </c>
      <c r="K1403" t="s">
        <v>6</v>
      </c>
      <c r="L1403">
        <v>0</v>
      </c>
    </row>
    <row r="1404" spans="1:12" x14ac:dyDescent="0.25">
      <c r="A1404">
        <v>3</v>
      </c>
      <c r="B1404">
        <v>34</v>
      </c>
      <c r="C1404" t="s">
        <v>26</v>
      </c>
      <c r="D1404">
        <v>6</v>
      </c>
      <c r="E1404" t="s">
        <v>18</v>
      </c>
      <c r="F1404">
        <v>2020</v>
      </c>
      <c r="G1404" t="s">
        <v>13</v>
      </c>
      <c r="H1404">
        <f>VLOOKUP(Table1[[#This Row],[end_use_level2]],Table2[#All],3,0)</f>
        <v>1</v>
      </c>
      <c r="I1404" t="str">
        <f>VLOOKUP(Table1[[#This Row],[id_end_use]],Table3[#All],2,0)</f>
        <v>appliance</v>
      </c>
      <c r="J1404">
        <f>VLOOKUP(Table1[[#This Row],[end_use_level2]],Table2[#All],2,0)</f>
        <v>3</v>
      </c>
      <c r="K1404" t="s">
        <v>7</v>
      </c>
      <c r="L1404">
        <v>0</v>
      </c>
    </row>
    <row r="1405" spans="1:12" x14ac:dyDescent="0.25">
      <c r="A1405">
        <v>3</v>
      </c>
      <c r="B1405">
        <v>34</v>
      </c>
      <c r="C1405" t="s">
        <v>26</v>
      </c>
      <c r="D1405">
        <v>6</v>
      </c>
      <c r="E1405" t="s">
        <v>18</v>
      </c>
      <c r="F1405">
        <v>2020</v>
      </c>
      <c r="G1405" t="s">
        <v>13</v>
      </c>
      <c r="H1405">
        <f>VLOOKUP(Table1[[#This Row],[end_use_level2]],Table2[#All],3,0)</f>
        <v>4</v>
      </c>
      <c r="I1405" t="str">
        <f>VLOOKUP(Table1[[#This Row],[id_end_use]],Table3[#All],2,0)</f>
        <v>domestic hot water</v>
      </c>
      <c r="J1405">
        <f>VLOOKUP(Table1[[#This Row],[end_use_level2]],Table2[#All],2,0)</f>
        <v>4</v>
      </c>
      <c r="K1405" t="s">
        <v>8</v>
      </c>
      <c r="L1405">
        <v>650638068.92403483</v>
      </c>
    </row>
    <row r="1406" spans="1:12" x14ac:dyDescent="0.25">
      <c r="A1406">
        <v>3</v>
      </c>
      <c r="B1406">
        <v>34</v>
      </c>
      <c r="C1406" t="s">
        <v>26</v>
      </c>
      <c r="D1406">
        <v>6</v>
      </c>
      <c r="E1406" t="s">
        <v>18</v>
      </c>
      <c r="F1406">
        <v>2020</v>
      </c>
      <c r="G1406" t="s">
        <v>13</v>
      </c>
      <c r="H1406">
        <f>VLOOKUP(Table1[[#This Row],[end_use_level2]],Table2[#All],3,0)</f>
        <v>1</v>
      </c>
      <c r="I1406" t="str">
        <f>VLOOKUP(Table1[[#This Row],[id_end_use]],Table3[#All],2,0)</f>
        <v>appliance</v>
      </c>
      <c r="J1406">
        <f>VLOOKUP(Table1[[#This Row],[end_use_level2]],Table2[#All],2,0)</f>
        <v>5</v>
      </c>
      <c r="K1406" t="s">
        <v>9</v>
      </c>
      <c r="L1406">
        <v>14945881.036432859</v>
      </c>
    </row>
    <row r="1407" spans="1:12" x14ac:dyDescent="0.25">
      <c r="A1407">
        <v>3</v>
      </c>
      <c r="B1407">
        <v>34</v>
      </c>
      <c r="C1407" t="s">
        <v>26</v>
      </c>
      <c r="D1407">
        <v>6</v>
      </c>
      <c r="E1407" t="s">
        <v>18</v>
      </c>
      <c r="F1407">
        <v>2020</v>
      </c>
      <c r="G1407" t="s">
        <v>13</v>
      </c>
      <c r="H1407">
        <f>VLOOKUP(Table1[[#This Row],[end_use_level2]],Table2[#All],3,0)</f>
        <v>3</v>
      </c>
      <c r="I1407" t="str">
        <f>VLOOKUP(Table1[[#This Row],[id_end_use]],Table3[#All],2,0)</f>
        <v>space heating</v>
      </c>
      <c r="J1407">
        <f>VLOOKUP(Table1[[#This Row],[end_use_level2]],Table2[#All],2,0)</f>
        <v>6</v>
      </c>
      <c r="K1407" t="s">
        <v>10</v>
      </c>
      <c r="L1407">
        <v>15466091991.445848</v>
      </c>
    </row>
    <row r="1408" spans="1:12" x14ac:dyDescent="0.25">
      <c r="A1408">
        <v>3</v>
      </c>
      <c r="B1408">
        <v>34</v>
      </c>
      <c r="C1408" t="s">
        <v>26</v>
      </c>
      <c r="D1408">
        <v>6</v>
      </c>
      <c r="E1408" t="s">
        <v>18</v>
      </c>
      <c r="F1408">
        <v>2020</v>
      </c>
      <c r="G1408" t="s">
        <v>13</v>
      </c>
      <c r="H1408">
        <f>VLOOKUP(Table1[[#This Row],[end_use_level2]],Table2[#All],3,0)</f>
        <v>1</v>
      </c>
      <c r="I1408" t="str">
        <f>VLOOKUP(Table1[[#This Row],[id_end_use]],Table3[#All],2,0)</f>
        <v>appliance</v>
      </c>
      <c r="J1408">
        <f>VLOOKUP(Table1[[#This Row],[end_use_level2]],Table2[#All],2,0)</f>
        <v>7</v>
      </c>
      <c r="K1408" t="s">
        <v>11</v>
      </c>
      <c r="L1408">
        <v>0</v>
      </c>
    </row>
    <row r="1409" spans="1:12" x14ac:dyDescent="0.25">
      <c r="A1409">
        <v>3</v>
      </c>
      <c r="B1409">
        <v>34</v>
      </c>
      <c r="C1409" t="s">
        <v>26</v>
      </c>
      <c r="D1409">
        <v>6</v>
      </c>
      <c r="E1409" t="s">
        <v>18</v>
      </c>
      <c r="F1409">
        <v>2020</v>
      </c>
      <c r="G1409" t="s">
        <v>13</v>
      </c>
      <c r="H1409">
        <f>VLOOKUP(Table1[[#This Row],[end_use_level2]],Table2[#All],3,0)</f>
        <v>2</v>
      </c>
      <c r="I1409" t="str">
        <f>VLOOKUP(Table1[[#This Row],[id_end_use]],Table3[#All],2,0)</f>
        <v>space cooling</v>
      </c>
      <c r="J1409">
        <f>VLOOKUP(Table1[[#This Row],[end_use_level2]],Table2[#All],2,0)</f>
        <v>8</v>
      </c>
      <c r="K1409" t="s">
        <v>12</v>
      </c>
      <c r="L1409">
        <v>0</v>
      </c>
    </row>
    <row r="1410" spans="1:12" x14ac:dyDescent="0.25">
      <c r="A1410">
        <v>3</v>
      </c>
      <c r="B1410">
        <v>34</v>
      </c>
      <c r="C1410" t="s">
        <v>26</v>
      </c>
      <c r="D1410">
        <v>12</v>
      </c>
      <c r="E1410" t="s">
        <v>21</v>
      </c>
      <c r="F1410">
        <v>2020</v>
      </c>
      <c r="G1410" t="s">
        <v>13</v>
      </c>
      <c r="H1410">
        <f>VLOOKUP(Table1[[#This Row],[end_use_level2]],Table2[#All],3,0)</f>
        <v>1</v>
      </c>
      <c r="I1410" t="str">
        <f>VLOOKUP(Table1[[#This Row],[id_end_use]],Table3[#All],2,0)</f>
        <v>appliance</v>
      </c>
      <c r="J1410">
        <f>VLOOKUP(Table1[[#This Row],[end_use_level2]],Table2[#All],2,0)</f>
        <v>1</v>
      </c>
      <c r="K1410" t="s">
        <v>5</v>
      </c>
      <c r="L1410">
        <v>0</v>
      </c>
    </row>
    <row r="1411" spans="1:12" x14ac:dyDescent="0.25">
      <c r="A1411">
        <v>3</v>
      </c>
      <c r="B1411">
        <v>34</v>
      </c>
      <c r="C1411" t="s">
        <v>26</v>
      </c>
      <c r="D1411">
        <v>12</v>
      </c>
      <c r="E1411" t="s">
        <v>21</v>
      </c>
      <c r="F1411">
        <v>2020</v>
      </c>
      <c r="G1411" t="s">
        <v>13</v>
      </c>
      <c r="H1411">
        <f>VLOOKUP(Table1[[#This Row],[end_use_level2]],Table2[#All],3,0)</f>
        <v>1</v>
      </c>
      <c r="I1411" t="str">
        <f>VLOOKUP(Table1[[#This Row],[id_end_use]],Table3[#All],2,0)</f>
        <v>appliance</v>
      </c>
      <c r="J1411">
        <f>VLOOKUP(Table1[[#This Row],[end_use_level2]],Table2[#All],2,0)</f>
        <v>2</v>
      </c>
      <c r="K1411" t="s">
        <v>6</v>
      </c>
      <c r="L1411">
        <v>0</v>
      </c>
    </row>
    <row r="1412" spans="1:12" x14ac:dyDescent="0.25">
      <c r="A1412">
        <v>3</v>
      </c>
      <c r="B1412">
        <v>34</v>
      </c>
      <c r="C1412" t="s">
        <v>26</v>
      </c>
      <c r="D1412">
        <v>12</v>
      </c>
      <c r="E1412" t="s">
        <v>21</v>
      </c>
      <c r="F1412">
        <v>2020</v>
      </c>
      <c r="G1412" t="s">
        <v>13</v>
      </c>
      <c r="H1412">
        <f>VLOOKUP(Table1[[#This Row],[end_use_level2]],Table2[#All],3,0)</f>
        <v>1</v>
      </c>
      <c r="I1412" t="str">
        <f>VLOOKUP(Table1[[#This Row],[id_end_use]],Table3[#All],2,0)</f>
        <v>appliance</v>
      </c>
      <c r="J1412">
        <f>VLOOKUP(Table1[[#This Row],[end_use_level2]],Table2[#All],2,0)</f>
        <v>3</v>
      </c>
      <c r="K1412" t="s">
        <v>7</v>
      </c>
      <c r="L1412">
        <v>0</v>
      </c>
    </row>
    <row r="1413" spans="1:12" x14ac:dyDescent="0.25">
      <c r="A1413">
        <v>3</v>
      </c>
      <c r="B1413">
        <v>34</v>
      </c>
      <c r="C1413" t="s">
        <v>26</v>
      </c>
      <c r="D1413">
        <v>12</v>
      </c>
      <c r="E1413" t="s">
        <v>21</v>
      </c>
      <c r="F1413">
        <v>2020</v>
      </c>
      <c r="G1413" t="s">
        <v>13</v>
      </c>
      <c r="H1413">
        <f>VLOOKUP(Table1[[#This Row],[end_use_level2]],Table2[#All],3,0)</f>
        <v>4</v>
      </c>
      <c r="I1413" t="str">
        <f>VLOOKUP(Table1[[#This Row],[id_end_use]],Table3[#All],2,0)</f>
        <v>domestic hot water</v>
      </c>
      <c r="J1413">
        <f>VLOOKUP(Table1[[#This Row],[end_use_level2]],Table2[#All],2,0)</f>
        <v>4</v>
      </c>
      <c r="K1413" t="s">
        <v>8</v>
      </c>
      <c r="L1413">
        <v>15495946.13209424</v>
      </c>
    </row>
    <row r="1414" spans="1:12" x14ac:dyDescent="0.25">
      <c r="A1414">
        <v>3</v>
      </c>
      <c r="B1414">
        <v>34</v>
      </c>
      <c r="C1414" t="s">
        <v>26</v>
      </c>
      <c r="D1414">
        <v>12</v>
      </c>
      <c r="E1414" t="s">
        <v>21</v>
      </c>
      <c r="F1414">
        <v>2020</v>
      </c>
      <c r="G1414" t="s">
        <v>13</v>
      </c>
      <c r="H1414">
        <f>VLOOKUP(Table1[[#This Row],[end_use_level2]],Table2[#All],3,0)</f>
        <v>1</v>
      </c>
      <c r="I1414" t="str">
        <f>VLOOKUP(Table1[[#This Row],[id_end_use]],Table3[#All],2,0)</f>
        <v>appliance</v>
      </c>
      <c r="J1414">
        <f>VLOOKUP(Table1[[#This Row],[end_use_level2]],Table2[#All],2,0)</f>
        <v>5</v>
      </c>
      <c r="K1414" t="s">
        <v>9</v>
      </c>
      <c r="L1414">
        <v>0</v>
      </c>
    </row>
    <row r="1415" spans="1:12" x14ac:dyDescent="0.25">
      <c r="A1415">
        <v>3</v>
      </c>
      <c r="B1415">
        <v>34</v>
      </c>
      <c r="C1415" t="s">
        <v>26</v>
      </c>
      <c r="D1415">
        <v>12</v>
      </c>
      <c r="E1415" t="s">
        <v>21</v>
      </c>
      <c r="F1415">
        <v>2020</v>
      </c>
      <c r="G1415" t="s">
        <v>13</v>
      </c>
      <c r="H1415">
        <f>VLOOKUP(Table1[[#This Row],[end_use_level2]],Table2[#All],3,0)</f>
        <v>3</v>
      </c>
      <c r="I1415" t="str">
        <f>VLOOKUP(Table1[[#This Row],[id_end_use]],Table3[#All],2,0)</f>
        <v>space heating</v>
      </c>
      <c r="J1415">
        <f>VLOOKUP(Table1[[#This Row],[end_use_level2]],Table2[#All],2,0)</f>
        <v>6</v>
      </c>
      <c r="K1415" t="s">
        <v>10</v>
      </c>
      <c r="L1415">
        <v>69218774.7098708</v>
      </c>
    </row>
    <row r="1416" spans="1:12" x14ac:dyDescent="0.25">
      <c r="A1416">
        <v>3</v>
      </c>
      <c r="B1416">
        <v>34</v>
      </c>
      <c r="C1416" t="s">
        <v>26</v>
      </c>
      <c r="D1416">
        <v>12</v>
      </c>
      <c r="E1416" t="s">
        <v>21</v>
      </c>
      <c r="F1416">
        <v>2020</v>
      </c>
      <c r="G1416" t="s">
        <v>13</v>
      </c>
      <c r="H1416">
        <f>VLOOKUP(Table1[[#This Row],[end_use_level2]],Table2[#All],3,0)</f>
        <v>1</v>
      </c>
      <c r="I1416" t="str">
        <f>VLOOKUP(Table1[[#This Row],[id_end_use]],Table3[#All],2,0)</f>
        <v>appliance</v>
      </c>
      <c r="J1416">
        <f>VLOOKUP(Table1[[#This Row],[end_use_level2]],Table2[#All],2,0)</f>
        <v>7</v>
      </c>
      <c r="K1416" t="s">
        <v>11</v>
      </c>
      <c r="L1416">
        <v>0</v>
      </c>
    </row>
    <row r="1417" spans="1:12" x14ac:dyDescent="0.25">
      <c r="A1417">
        <v>3</v>
      </c>
      <c r="B1417">
        <v>34</v>
      </c>
      <c r="C1417" t="s">
        <v>26</v>
      </c>
      <c r="D1417">
        <v>12</v>
      </c>
      <c r="E1417" t="s">
        <v>21</v>
      </c>
      <c r="F1417">
        <v>2020</v>
      </c>
      <c r="G1417" t="s">
        <v>13</v>
      </c>
      <c r="H1417">
        <f>VLOOKUP(Table1[[#This Row],[end_use_level2]],Table2[#All],3,0)</f>
        <v>2</v>
      </c>
      <c r="I1417" t="str">
        <f>VLOOKUP(Table1[[#This Row],[id_end_use]],Table3[#All],2,0)</f>
        <v>space cooling</v>
      </c>
      <c r="J1417">
        <f>VLOOKUP(Table1[[#This Row],[end_use_level2]],Table2[#All],2,0)</f>
        <v>8</v>
      </c>
      <c r="K1417" t="s">
        <v>12</v>
      </c>
      <c r="L1417">
        <v>0</v>
      </c>
    </row>
    <row r="1418" spans="1:12" x14ac:dyDescent="0.25">
      <c r="A1418">
        <v>3</v>
      </c>
      <c r="B1418">
        <v>34</v>
      </c>
      <c r="C1418" t="s">
        <v>26</v>
      </c>
      <c r="D1418">
        <v>14</v>
      </c>
      <c r="E1418" t="s">
        <v>23</v>
      </c>
      <c r="F1418">
        <v>2020</v>
      </c>
      <c r="G1418" t="s">
        <v>13</v>
      </c>
      <c r="H1418">
        <f>VLOOKUP(Table1[[#This Row],[end_use_level2]],Table2[#All],3,0)</f>
        <v>1</v>
      </c>
      <c r="I1418" t="str">
        <f>VLOOKUP(Table1[[#This Row],[id_end_use]],Table3[#All],2,0)</f>
        <v>appliance</v>
      </c>
      <c r="J1418">
        <f>VLOOKUP(Table1[[#This Row],[end_use_level2]],Table2[#All],2,0)</f>
        <v>1</v>
      </c>
      <c r="K1418" t="s">
        <v>5</v>
      </c>
      <c r="L1418">
        <v>0</v>
      </c>
    </row>
    <row r="1419" spans="1:12" x14ac:dyDescent="0.25">
      <c r="A1419">
        <v>3</v>
      </c>
      <c r="B1419">
        <v>34</v>
      </c>
      <c r="C1419" t="s">
        <v>26</v>
      </c>
      <c r="D1419">
        <v>14</v>
      </c>
      <c r="E1419" t="s">
        <v>23</v>
      </c>
      <c r="F1419">
        <v>2020</v>
      </c>
      <c r="G1419" t="s">
        <v>13</v>
      </c>
      <c r="H1419">
        <f>VLOOKUP(Table1[[#This Row],[end_use_level2]],Table2[#All],3,0)</f>
        <v>1</v>
      </c>
      <c r="I1419" t="str">
        <f>VLOOKUP(Table1[[#This Row],[id_end_use]],Table3[#All],2,0)</f>
        <v>appliance</v>
      </c>
      <c r="J1419">
        <f>VLOOKUP(Table1[[#This Row],[end_use_level2]],Table2[#All],2,0)</f>
        <v>2</v>
      </c>
      <c r="K1419" t="s">
        <v>6</v>
      </c>
      <c r="L1419">
        <v>0</v>
      </c>
    </row>
    <row r="1420" spans="1:12" x14ac:dyDescent="0.25">
      <c r="A1420">
        <v>3</v>
      </c>
      <c r="B1420">
        <v>34</v>
      </c>
      <c r="C1420" t="s">
        <v>26</v>
      </c>
      <c r="D1420">
        <v>14</v>
      </c>
      <c r="E1420" t="s">
        <v>23</v>
      </c>
      <c r="F1420">
        <v>2020</v>
      </c>
      <c r="G1420" t="s">
        <v>13</v>
      </c>
      <c r="H1420">
        <f>VLOOKUP(Table1[[#This Row],[end_use_level2]],Table2[#All],3,0)</f>
        <v>1</v>
      </c>
      <c r="I1420" t="str">
        <f>VLOOKUP(Table1[[#This Row],[id_end_use]],Table3[#All],2,0)</f>
        <v>appliance</v>
      </c>
      <c r="J1420">
        <f>VLOOKUP(Table1[[#This Row],[end_use_level2]],Table2[#All],2,0)</f>
        <v>3</v>
      </c>
      <c r="K1420" t="s">
        <v>7</v>
      </c>
      <c r="L1420">
        <v>0</v>
      </c>
    </row>
    <row r="1421" spans="1:12" x14ac:dyDescent="0.25">
      <c r="A1421">
        <v>3</v>
      </c>
      <c r="B1421">
        <v>34</v>
      </c>
      <c r="C1421" t="s">
        <v>26</v>
      </c>
      <c r="D1421">
        <v>14</v>
      </c>
      <c r="E1421" t="s">
        <v>23</v>
      </c>
      <c r="F1421">
        <v>2020</v>
      </c>
      <c r="G1421" t="s">
        <v>13</v>
      </c>
      <c r="H1421">
        <f>VLOOKUP(Table1[[#This Row],[end_use_level2]],Table2[#All],3,0)</f>
        <v>4</v>
      </c>
      <c r="I1421" t="str">
        <f>VLOOKUP(Table1[[#This Row],[id_end_use]],Table3[#All],2,0)</f>
        <v>domestic hot water</v>
      </c>
      <c r="J1421">
        <f>VLOOKUP(Table1[[#This Row],[end_use_level2]],Table2[#All],2,0)</f>
        <v>4</v>
      </c>
      <c r="K1421" t="s">
        <v>8</v>
      </c>
      <c r="L1421">
        <v>15579006.776403204</v>
      </c>
    </row>
    <row r="1422" spans="1:12" x14ac:dyDescent="0.25">
      <c r="A1422">
        <v>3</v>
      </c>
      <c r="B1422">
        <v>34</v>
      </c>
      <c r="C1422" t="s">
        <v>26</v>
      </c>
      <c r="D1422">
        <v>14</v>
      </c>
      <c r="E1422" t="s">
        <v>23</v>
      </c>
      <c r="F1422">
        <v>2020</v>
      </c>
      <c r="G1422" t="s">
        <v>13</v>
      </c>
      <c r="H1422">
        <f>VLOOKUP(Table1[[#This Row],[end_use_level2]],Table2[#All],3,0)</f>
        <v>1</v>
      </c>
      <c r="I1422" t="str">
        <f>VLOOKUP(Table1[[#This Row],[id_end_use]],Table3[#All],2,0)</f>
        <v>appliance</v>
      </c>
      <c r="J1422">
        <f>VLOOKUP(Table1[[#This Row],[end_use_level2]],Table2[#All],2,0)</f>
        <v>5</v>
      </c>
      <c r="K1422" t="s">
        <v>9</v>
      </c>
      <c r="L1422">
        <v>12856194.83671225</v>
      </c>
    </row>
    <row r="1423" spans="1:12" x14ac:dyDescent="0.25">
      <c r="A1423">
        <v>3</v>
      </c>
      <c r="B1423">
        <v>34</v>
      </c>
      <c r="C1423" t="s">
        <v>26</v>
      </c>
      <c r="D1423">
        <v>14</v>
      </c>
      <c r="E1423" t="s">
        <v>23</v>
      </c>
      <c r="F1423">
        <v>2020</v>
      </c>
      <c r="G1423" t="s">
        <v>13</v>
      </c>
      <c r="H1423">
        <f>VLOOKUP(Table1[[#This Row],[end_use_level2]],Table2[#All],3,0)</f>
        <v>3</v>
      </c>
      <c r="I1423" t="str">
        <f>VLOOKUP(Table1[[#This Row],[id_end_use]],Table3[#All],2,0)</f>
        <v>space heating</v>
      </c>
      <c r="J1423">
        <f>VLOOKUP(Table1[[#This Row],[end_use_level2]],Table2[#All],2,0)</f>
        <v>6</v>
      </c>
      <c r="K1423" t="s">
        <v>10</v>
      </c>
      <c r="L1423">
        <v>252431611.80191621</v>
      </c>
    </row>
    <row r="1424" spans="1:12" x14ac:dyDescent="0.25">
      <c r="A1424">
        <v>3</v>
      </c>
      <c r="B1424">
        <v>34</v>
      </c>
      <c r="C1424" t="s">
        <v>26</v>
      </c>
      <c r="D1424">
        <v>14</v>
      </c>
      <c r="E1424" t="s">
        <v>23</v>
      </c>
      <c r="F1424">
        <v>2020</v>
      </c>
      <c r="G1424" t="s">
        <v>13</v>
      </c>
      <c r="H1424">
        <f>VLOOKUP(Table1[[#This Row],[end_use_level2]],Table2[#All],3,0)</f>
        <v>1</v>
      </c>
      <c r="I1424" t="str">
        <f>VLOOKUP(Table1[[#This Row],[id_end_use]],Table3[#All],2,0)</f>
        <v>appliance</v>
      </c>
      <c r="J1424">
        <f>VLOOKUP(Table1[[#This Row],[end_use_level2]],Table2[#All],2,0)</f>
        <v>7</v>
      </c>
      <c r="K1424" t="s">
        <v>11</v>
      </c>
      <c r="L1424">
        <v>0</v>
      </c>
    </row>
    <row r="1425" spans="1:12" x14ac:dyDescent="0.25">
      <c r="A1425">
        <v>3</v>
      </c>
      <c r="B1425">
        <v>34</v>
      </c>
      <c r="C1425" t="s">
        <v>26</v>
      </c>
      <c r="D1425">
        <v>14</v>
      </c>
      <c r="E1425" t="s">
        <v>23</v>
      </c>
      <c r="F1425">
        <v>2020</v>
      </c>
      <c r="G1425" t="s">
        <v>13</v>
      </c>
      <c r="H1425">
        <f>VLOOKUP(Table1[[#This Row],[end_use_level2]],Table2[#All],3,0)</f>
        <v>2</v>
      </c>
      <c r="I1425" t="str">
        <f>VLOOKUP(Table1[[#This Row],[id_end_use]],Table3[#All],2,0)</f>
        <v>space cooling</v>
      </c>
      <c r="J1425">
        <f>VLOOKUP(Table1[[#This Row],[end_use_level2]],Table2[#All],2,0)</f>
        <v>8</v>
      </c>
      <c r="K1425" t="s">
        <v>12</v>
      </c>
      <c r="L1425">
        <v>0</v>
      </c>
    </row>
    <row r="1426" spans="1:12" x14ac:dyDescent="0.25">
      <c r="A1426">
        <v>3</v>
      </c>
      <c r="B1426">
        <v>34</v>
      </c>
      <c r="C1426" t="s">
        <v>26</v>
      </c>
      <c r="D1426">
        <v>13</v>
      </c>
      <c r="E1426" t="s">
        <v>22</v>
      </c>
      <c r="F1426">
        <v>2020</v>
      </c>
      <c r="G1426" t="s">
        <v>13</v>
      </c>
      <c r="H1426">
        <f>VLOOKUP(Table1[[#This Row],[end_use_level2]],Table2[#All],3,0)</f>
        <v>1</v>
      </c>
      <c r="I1426" t="str">
        <f>VLOOKUP(Table1[[#This Row],[id_end_use]],Table3[#All],2,0)</f>
        <v>appliance</v>
      </c>
      <c r="J1426">
        <f>VLOOKUP(Table1[[#This Row],[end_use_level2]],Table2[#All],2,0)</f>
        <v>1</v>
      </c>
      <c r="K1426" t="s">
        <v>5</v>
      </c>
      <c r="L1426">
        <v>0</v>
      </c>
    </row>
    <row r="1427" spans="1:12" x14ac:dyDescent="0.25">
      <c r="A1427">
        <v>3</v>
      </c>
      <c r="B1427">
        <v>34</v>
      </c>
      <c r="C1427" t="s">
        <v>26</v>
      </c>
      <c r="D1427">
        <v>13</v>
      </c>
      <c r="E1427" t="s">
        <v>22</v>
      </c>
      <c r="F1427">
        <v>2020</v>
      </c>
      <c r="G1427" t="s">
        <v>13</v>
      </c>
      <c r="H1427">
        <f>VLOOKUP(Table1[[#This Row],[end_use_level2]],Table2[#All],3,0)</f>
        <v>1</v>
      </c>
      <c r="I1427" t="str">
        <f>VLOOKUP(Table1[[#This Row],[id_end_use]],Table3[#All],2,0)</f>
        <v>appliance</v>
      </c>
      <c r="J1427">
        <f>VLOOKUP(Table1[[#This Row],[end_use_level2]],Table2[#All],2,0)</f>
        <v>2</v>
      </c>
      <c r="K1427" t="s">
        <v>6</v>
      </c>
      <c r="L1427">
        <v>0</v>
      </c>
    </row>
    <row r="1428" spans="1:12" x14ac:dyDescent="0.25">
      <c r="A1428">
        <v>3</v>
      </c>
      <c r="B1428">
        <v>34</v>
      </c>
      <c r="C1428" t="s">
        <v>26</v>
      </c>
      <c r="D1428">
        <v>13</v>
      </c>
      <c r="E1428" t="s">
        <v>22</v>
      </c>
      <c r="F1428">
        <v>2020</v>
      </c>
      <c r="G1428" t="s">
        <v>13</v>
      </c>
      <c r="H1428">
        <f>VLOOKUP(Table1[[#This Row],[end_use_level2]],Table2[#All],3,0)</f>
        <v>1</v>
      </c>
      <c r="I1428" t="str">
        <f>VLOOKUP(Table1[[#This Row],[id_end_use]],Table3[#All],2,0)</f>
        <v>appliance</v>
      </c>
      <c r="J1428">
        <f>VLOOKUP(Table1[[#This Row],[end_use_level2]],Table2[#All],2,0)</f>
        <v>3</v>
      </c>
      <c r="K1428" t="s">
        <v>7</v>
      </c>
      <c r="L1428">
        <v>0</v>
      </c>
    </row>
    <row r="1429" spans="1:12" x14ac:dyDescent="0.25">
      <c r="A1429">
        <v>3</v>
      </c>
      <c r="B1429">
        <v>34</v>
      </c>
      <c r="C1429" t="s">
        <v>26</v>
      </c>
      <c r="D1429">
        <v>13</v>
      </c>
      <c r="E1429" t="s">
        <v>22</v>
      </c>
      <c r="F1429">
        <v>2020</v>
      </c>
      <c r="G1429" t="s">
        <v>13</v>
      </c>
      <c r="H1429">
        <f>VLOOKUP(Table1[[#This Row],[end_use_level2]],Table2[#All],3,0)</f>
        <v>4</v>
      </c>
      <c r="I1429" t="str">
        <f>VLOOKUP(Table1[[#This Row],[id_end_use]],Table3[#All],2,0)</f>
        <v>domestic hot water</v>
      </c>
      <c r="J1429">
        <f>VLOOKUP(Table1[[#This Row],[end_use_level2]],Table2[#All],2,0)</f>
        <v>4</v>
      </c>
      <c r="K1429" t="s">
        <v>8</v>
      </c>
      <c r="L1429">
        <v>40365001.689519219</v>
      </c>
    </row>
    <row r="1430" spans="1:12" x14ac:dyDescent="0.25">
      <c r="A1430">
        <v>3</v>
      </c>
      <c r="B1430">
        <v>34</v>
      </c>
      <c r="C1430" t="s">
        <v>26</v>
      </c>
      <c r="D1430">
        <v>13</v>
      </c>
      <c r="E1430" t="s">
        <v>22</v>
      </c>
      <c r="F1430">
        <v>2020</v>
      </c>
      <c r="G1430" t="s">
        <v>13</v>
      </c>
      <c r="H1430">
        <f>VLOOKUP(Table1[[#This Row],[end_use_level2]],Table2[#All],3,0)</f>
        <v>1</v>
      </c>
      <c r="I1430" t="str">
        <f>VLOOKUP(Table1[[#This Row],[id_end_use]],Table3[#All],2,0)</f>
        <v>appliance</v>
      </c>
      <c r="J1430">
        <f>VLOOKUP(Table1[[#This Row],[end_use_level2]],Table2[#All],2,0)</f>
        <v>5</v>
      </c>
      <c r="K1430" t="s">
        <v>9</v>
      </c>
      <c r="L1430">
        <v>0</v>
      </c>
    </row>
    <row r="1431" spans="1:12" x14ac:dyDescent="0.25">
      <c r="A1431">
        <v>3</v>
      </c>
      <c r="B1431">
        <v>34</v>
      </c>
      <c r="C1431" t="s">
        <v>26</v>
      </c>
      <c r="D1431">
        <v>13</v>
      </c>
      <c r="E1431" t="s">
        <v>22</v>
      </c>
      <c r="F1431">
        <v>2020</v>
      </c>
      <c r="G1431" t="s">
        <v>13</v>
      </c>
      <c r="H1431">
        <f>VLOOKUP(Table1[[#This Row],[end_use_level2]],Table2[#All],3,0)</f>
        <v>3</v>
      </c>
      <c r="I1431" t="str">
        <f>VLOOKUP(Table1[[#This Row],[id_end_use]],Table3[#All],2,0)</f>
        <v>space heating</v>
      </c>
      <c r="J1431">
        <f>VLOOKUP(Table1[[#This Row],[end_use_level2]],Table2[#All],2,0)</f>
        <v>6</v>
      </c>
      <c r="K1431" t="s">
        <v>10</v>
      </c>
      <c r="L1431">
        <v>846245936.70071304</v>
      </c>
    </row>
    <row r="1432" spans="1:12" x14ac:dyDescent="0.25">
      <c r="A1432">
        <v>3</v>
      </c>
      <c r="B1432">
        <v>34</v>
      </c>
      <c r="C1432" t="s">
        <v>26</v>
      </c>
      <c r="D1432">
        <v>13</v>
      </c>
      <c r="E1432" t="s">
        <v>22</v>
      </c>
      <c r="F1432">
        <v>2020</v>
      </c>
      <c r="G1432" t="s">
        <v>13</v>
      </c>
      <c r="H1432">
        <f>VLOOKUP(Table1[[#This Row],[end_use_level2]],Table2[#All],3,0)</f>
        <v>1</v>
      </c>
      <c r="I1432" t="str">
        <f>VLOOKUP(Table1[[#This Row],[id_end_use]],Table3[#All],2,0)</f>
        <v>appliance</v>
      </c>
      <c r="J1432">
        <f>VLOOKUP(Table1[[#This Row],[end_use_level2]],Table2[#All],2,0)</f>
        <v>7</v>
      </c>
      <c r="K1432" t="s">
        <v>11</v>
      </c>
      <c r="L1432">
        <v>0</v>
      </c>
    </row>
    <row r="1433" spans="1:12" x14ac:dyDescent="0.25">
      <c r="A1433">
        <v>3</v>
      </c>
      <c r="B1433">
        <v>34</v>
      </c>
      <c r="C1433" t="s">
        <v>26</v>
      </c>
      <c r="D1433">
        <v>13</v>
      </c>
      <c r="E1433" t="s">
        <v>22</v>
      </c>
      <c r="F1433">
        <v>2020</v>
      </c>
      <c r="G1433" t="s">
        <v>13</v>
      </c>
      <c r="H1433">
        <f>VLOOKUP(Table1[[#This Row],[end_use_level2]],Table2[#All],3,0)</f>
        <v>2</v>
      </c>
      <c r="I1433" t="str">
        <f>VLOOKUP(Table1[[#This Row],[id_end_use]],Table3[#All],2,0)</f>
        <v>space cooling</v>
      </c>
      <c r="J1433">
        <f>VLOOKUP(Table1[[#This Row],[end_use_level2]],Table2[#All],2,0)</f>
        <v>8</v>
      </c>
      <c r="K1433" t="s">
        <v>12</v>
      </c>
      <c r="L1433">
        <v>0</v>
      </c>
    </row>
    <row r="1434" spans="1:12" x14ac:dyDescent="0.25">
      <c r="A1434">
        <v>3</v>
      </c>
      <c r="B1434">
        <v>34</v>
      </c>
      <c r="C1434" t="s">
        <v>26</v>
      </c>
      <c r="D1434">
        <v>1</v>
      </c>
      <c r="E1434" t="s">
        <v>15</v>
      </c>
      <c r="F1434">
        <v>2020</v>
      </c>
      <c r="G1434" t="s">
        <v>13</v>
      </c>
      <c r="H1434">
        <f>VLOOKUP(Table1[[#This Row],[end_use_level2]],Table2[#All],3,0)</f>
        <v>1</v>
      </c>
      <c r="I1434" t="str">
        <f>VLOOKUP(Table1[[#This Row],[id_end_use]],Table3[#All],2,0)</f>
        <v>appliance</v>
      </c>
      <c r="J1434">
        <f>VLOOKUP(Table1[[#This Row],[end_use_level2]],Table2[#All],2,0)</f>
        <v>1</v>
      </c>
      <c r="K1434" t="s">
        <v>5</v>
      </c>
      <c r="L1434">
        <v>7490995412.2965899</v>
      </c>
    </row>
    <row r="1435" spans="1:12" x14ac:dyDescent="0.25">
      <c r="A1435">
        <v>3</v>
      </c>
      <c r="B1435">
        <v>34</v>
      </c>
      <c r="C1435" t="s">
        <v>26</v>
      </c>
      <c r="D1435">
        <v>1</v>
      </c>
      <c r="E1435" t="s">
        <v>15</v>
      </c>
      <c r="F1435">
        <v>2020</v>
      </c>
      <c r="G1435" t="s">
        <v>13</v>
      </c>
      <c r="H1435">
        <f>VLOOKUP(Table1[[#This Row],[end_use_level2]],Table2[#All],3,0)</f>
        <v>1</v>
      </c>
      <c r="I1435" t="str">
        <f>VLOOKUP(Table1[[#This Row],[id_end_use]],Table3[#All],2,0)</f>
        <v>appliance</v>
      </c>
      <c r="J1435">
        <f>VLOOKUP(Table1[[#This Row],[end_use_level2]],Table2[#All],2,0)</f>
        <v>2</v>
      </c>
      <c r="K1435" t="s">
        <v>6</v>
      </c>
      <c r="L1435">
        <v>6531392534.2051954</v>
      </c>
    </row>
    <row r="1436" spans="1:12" x14ac:dyDescent="0.25">
      <c r="A1436">
        <v>3</v>
      </c>
      <c r="B1436">
        <v>34</v>
      </c>
      <c r="C1436" t="s">
        <v>26</v>
      </c>
      <c r="D1436">
        <v>1</v>
      </c>
      <c r="E1436" t="s">
        <v>15</v>
      </c>
      <c r="F1436">
        <v>2020</v>
      </c>
      <c r="G1436" t="s">
        <v>13</v>
      </c>
      <c r="H1436">
        <f>VLOOKUP(Table1[[#This Row],[end_use_level2]],Table2[#All],3,0)</f>
        <v>1</v>
      </c>
      <c r="I1436" t="str">
        <f>VLOOKUP(Table1[[#This Row],[id_end_use]],Table3[#All],2,0)</f>
        <v>appliance</v>
      </c>
      <c r="J1436">
        <f>VLOOKUP(Table1[[#This Row],[end_use_level2]],Table2[#All],2,0)</f>
        <v>3</v>
      </c>
      <c r="K1436" t="s">
        <v>7</v>
      </c>
      <c r="L1436">
        <v>1601068969.0143805</v>
      </c>
    </row>
    <row r="1437" spans="1:12" x14ac:dyDescent="0.25">
      <c r="A1437">
        <v>3</v>
      </c>
      <c r="B1437">
        <v>34</v>
      </c>
      <c r="C1437" t="s">
        <v>26</v>
      </c>
      <c r="D1437">
        <v>1</v>
      </c>
      <c r="E1437" t="s">
        <v>15</v>
      </c>
      <c r="F1437">
        <v>2020</v>
      </c>
      <c r="G1437" t="s">
        <v>13</v>
      </c>
      <c r="H1437">
        <f>VLOOKUP(Table1[[#This Row],[end_use_level2]],Table2[#All],3,0)</f>
        <v>4</v>
      </c>
      <c r="I1437" t="str">
        <f>VLOOKUP(Table1[[#This Row],[id_end_use]],Table3[#All],2,0)</f>
        <v>domestic hot water</v>
      </c>
      <c r="J1437">
        <f>VLOOKUP(Table1[[#This Row],[end_use_level2]],Table2[#All],2,0)</f>
        <v>4</v>
      </c>
      <c r="K1437" t="s">
        <v>8</v>
      </c>
      <c r="L1437">
        <v>219645453.29445115</v>
      </c>
    </row>
    <row r="1438" spans="1:12" x14ac:dyDescent="0.25">
      <c r="A1438">
        <v>3</v>
      </c>
      <c r="B1438">
        <v>34</v>
      </c>
      <c r="C1438" t="s">
        <v>26</v>
      </c>
      <c r="D1438">
        <v>1</v>
      </c>
      <c r="E1438" t="s">
        <v>15</v>
      </c>
      <c r="F1438">
        <v>2020</v>
      </c>
      <c r="G1438" t="s">
        <v>13</v>
      </c>
      <c r="H1438">
        <f>VLOOKUP(Table1[[#This Row],[end_use_level2]],Table2[#All],3,0)</f>
        <v>1</v>
      </c>
      <c r="I1438" t="str">
        <f>VLOOKUP(Table1[[#This Row],[id_end_use]],Table3[#All],2,0)</f>
        <v>appliance</v>
      </c>
      <c r="J1438">
        <f>VLOOKUP(Table1[[#This Row],[end_use_level2]],Table2[#All],2,0)</f>
        <v>5</v>
      </c>
      <c r="K1438" t="s">
        <v>9</v>
      </c>
      <c r="L1438">
        <v>59941840.871023141</v>
      </c>
    </row>
    <row r="1439" spans="1:12" x14ac:dyDescent="0.25">
      <c r="A1439">
        <v>3</v>
      </c>
      <c r="B1439">
        <v>34</v>
      </c>
      <c r="C1439" t="s">
        <v>26</v>
      </c>
      <c r="D1439">
        <v>1</v>
      </c>
      <c r="E1439" t="s">
        <v>15</v>
      </c>
      <c r="F1439">
        <v>2020</v>
      </c>
      <c r="G1439" t="s">
        <v>13</v>
      </c>
      <c r="H1439">
        <f>VLOOKUP(Table1[[#This Row],[end_use_level2]],Table2[#All],3,0)</f>
        <v>3</v>
      </c>
      <c r="I1439" t="str">
        <f>VLOOKUP(Table1[[#This Row],[id_end_use]],Table3[#All],2,0)</f>
        <v>space heating</v>
      </c>
      <c r="J1439">
        <f>VLOOKUP(Table1[[#This Row],[end_use_level2]],Table2[#All],2,0)</f>
        <v>6</v>
      </c>
      <c r="K1439" t="s">
        <v>10</v>
      </c>
      <c r="L1439">
        <v>1951420931.3204067</v>
      </c>
    </row>
    <row r="1440" spans="1:12" x14ac:dyDescent="0.25">
      <c r="A1440">
        <v>3</v>
      </c>
      <c r="B1440">
        <v>34</v>
      </c>
      <c r="C1440" t="s">
        <v>26</v>
      </c>
      <c r="D1440">
        <v>1</v>
      </c>
      <c r="E1440" t="s">
        <v>15</v>
      </c>
      <c r="F1440">
        <v>2020</v>
      </c>
      <c r="G1440" t="s">
        <v>13</v>
      </c>
      <c r="H1440">
        <f>VLOOKUP(Table1[[#This Row],[end_use_level2]],Table2[#All],3,0)</f>
        <v>1</v>
      </c>
      <c r="I1440" t="str">
        <f>VLOOKUP(Table1[[#This Row],[id_end_use]],Table3[#All],2,0)</f>
        <v>appliance</v>
      </c>
      <c r="J1440">
        <f>VLOOKUP(Table1[[#This Row],[end_use_level2]],Table2[#All],2,0)</f>
        <v>7</v>
      </c>
      <c r="K1440" t="s">
        <v>11</v>
      </c>
      <c r="L1440">
        <v>1499306252.6073475</v>
      </c>
    </row>
    <row r="1441" spans="1:12" x14ac:dyDescent="0.25">
      <c r="A1441">
        <v>3</v>
      </c>
      <c r="B1441">
        <v>34</v>
      </c>
      <c r="C1441" t="s">
        <v>26</v>
      </c>
      <c r="D1441">
        <v>1</v>
      </c>
      <c r="E1441" t="s">
        <v>15</v>
      </c>
      <c r="F1441">
        <v>2020</v>
      </c>
      <c r="G1441" t="s">
        <v>13</v>
      </c>
      <c r="H1441">
        <f>VLOOKUP(Table1[[#This Row],[end_use_level2]],Table2[#All],3,0)</f>
        <v>2</v>
      </c>
      <c r="I1441" t="str">
        <f>VLOOKUP(Table1[[#This Row],[id_end_use]],Table3[#All],2,0)</f>
        <v>space cooling</v>
      </c>
      <c r="J1441">
        <f>VLOOKUP(Table1[[#This Row],[end_use_level2]],Table2[#All],2,0)</f>
        <v>8</v>
      </c>
      <c r="K1441" t="s">
        <v>12</v>
      </c>
      <c r="L1441">
        <v>559359093.85107815</v>
      </c>
    </row>
    <row r="1442" spans="1:12" x14ac:dyDescent="0.25">
      <c r="A1442">
        <v>3</v>
      </c>
      <c r="B1442">
        <v>35</v>
      </c>
      <c r="C1442" t="s">
        <v>27</v>
      </c>
      <c r="D1442">
        <v>3</v>
      </c>
      <c r="E1442" t="s">
        <v>17</v>
      </c>
      <c r="F1442">
        <v>2020</v>
      </c>
      <c r="G1442" t="s">
        <v>13</v>
      </c>
      <c r="H1442">
        <f>VLOOKUP(Table1[[#This Row],[end_use_level2]],Table2[#All],3,0)</f>
        <v>1</v>
      </c>
      <c r="I1442" t="str">
        <f>VLOOKUP(Table1[[#This Row],[id_end_use]],Table3[#All],2,0)</f>
        <v>appliance</v>
      </c>
      <c r="J1442">
        <f>VLOOKUP(Table1[[#This Row],[end_use_level2]],Table2[#All],2,0)</f>
        <v>1</v>
      </c>
      <c r="K1442" t="s">
        <v>5</v>
      </c>
      <c r="L1442">
        <v>0</v>
      </c>
    </row>
    <row r="1443" spans="1:12" x14ac:dyDescent="0.25">
      <c r="A1443">
        <v>3</v>
      </c>
      <c r="B1443">
        <v>35</v>
      </c>
      <c r="C1443" t="s">
        <v>27</v>
      </c>
      <c r="D1443">
        <v>3</v>
      </c>
      <c r="E1443" t="s">
        <v>17</v>
      </c>
      <c r="F1443">
        <v>2020</v>
      </c>
      <c r="G1443" t="s">
        <v>13</v>
      </c>
      <c r="H1443">
        <f>VLOOKUP(Table1[[#This Row],[end_use_level2]],Table2[#All],3,0)</f>
        <v>1</v>
      </c>
      <c r="I1443" t="str">
        <f>VLOOKUP(Table1[[#This Row],[id_end_use]],Table3[#All],2,0)</f>
        <v>appliance</v>
      </c>
      <c r="J1443">
        <f>VLOOKUP(Table1[[#This Row],[end_use_level2]],Table2[#All],2,0)</f>
        <v>2</v>
      </c>
      <c r="K1443" t="s">
        <v>6</v>
      </c>
      <c r="L1443">
        <v>0</v>
      </c>
    </row>
    <row r="1444" spans="1:12" x14ac:dyDescent="0.25">
      <c r="A1444">
        <v>3</v>
      </c>
      <c r="B1444">
        <v>35</v>
      </c>
      <c r="C1444" t="s">
        <v>27</v>
      </c>
      <c r="D1444">
        <v>3</v>
      </c>
      <c r="E1444" t="s">
        <v>17</v>
      </c>
      <c r="F1444">
        <v>2020</v>
      </c>
      <c r="G1444" t="s">
        <v>13</v>
      </c>
      <c r="H1444">
        <f>VLOOKUP(Table1[[#This Row],[end_use_level2]],Table2[#All],3,0)</f>
        <v>1</v>
      </c>
      <c r="I1444" t="str">
        <f>VLOOKUP(Table1[[#This Row],[id_end_use]],Table3[#All],2,0)</f>
        <v>appliance</v>
      </c>
      <c r="J1444">
        <f>VLOOKUP(Table1[[#This Row],[end_use_level2]],Table2[#All],2,0)</f>
        <v>3</v>
      </c>
      <c r="K1444" t="s">
        <v>7</v>
      </c>
      <c r="L1444">
        <v>0</v>
      </c>
    </row>
    <row r="1445" spans="1:12" x14ac:dyDescent="0.25">
      <c r="A1445">
        <v>3</v>
      </c>
      <c r="B1445">
        <v>35</v>
      </c>
      <c r="C1445" t="s">
        <v>27</v>
      </c>
      <c r="D1445">
        <v>3</v>
      </c>
      <c r="E1445" t="s">
        <v>17</v>
      </c>
      <c r="F1445">
        <v>2020</v>
      </c>
      <c r="G1445" t="s">
        <v>13</v>
      </c>
      <c r="H1445">
        <f>VLOOKUP(Table1[[#This Row],[end_use_level2]],Table2[#All],3,0)</f>
        <v>4</v>
      </c>
      <c r="I1445" t="str">
        <f>VLOOKUP(Table1[[#This Row],[id_end_use]],Table3[#All],2,0)</f>
        <v>domestic hot water</v>
      </c>
      <c r="J1445">
        <f>VLOOKUP(Table1[[#This Row],[end_use_level2]],Table2[#All],2,0)</f>
        <v>4</v>
      </c>
      <c r="K1445" t="s">
        <v>8</v>
      </c>
      <c r="L1445">
        <v>0</v>
      </c>
    </row>
    <row r="1446" spans="1:12" x14ac:dyDescent="0.25">
      <c r="A1446">
        <v>3</v>
      </c>
      <c r="B1446">
        <v>35</v>
      </c>
      <c r="C1446" t="s">
        <v>27</v>
      </c>
      <c r="D1446">
        <v>3</v>
      </c>
      <c r="E1446" t="s">
        <v>17</v>
      </c>
      <c r="F1446">
        <v>2020</v>
      </c>
      <c r="G1446" t="s">
        <v>13</v>
      </c>
      <c r="H1446">
        <f>VLOOKUP(Table1[[#This Row],[end_use_level2]],Table2[#All],3,0)</f>
        <v>1</v>
      </c>
      <c r="I1446" t="str">
        <f>VLOOKUP(Table1[[#This Row],[id_end_use]],Table3[#All],2,0)</f>
        <v>appliance</v>
      </c>
      <c r="J1446">
        <f>VLOOKUP(Table1[[#This Row],[end_use_level2]],Table2[#All],2,0)</f>
        <v>5</v>
      </c>
      <c r="K1446" t="s">
        <v>9</v>
      </c>
      <c r="L1446">
        <v>0</v>
      </c>
    </row>
    <row r="1447" spans="1:12" x14ac:dyDescent="0.25">
      <c r="A1447">
        <v>3</v>
      </c>
      <c r="B1447">
        <v>35</v>
      </c>
      <c r="C1447" t="s">
        <v>27</v>
      </c>
      <c r="D1447">
        <v>3</v>
      </c>
      <c r="E1447" t="s">
        <v>17</v>
      </c>
      <c r="F1447">
        <v>2020</v>
      </c>
      <c r="G1447" t="s">
        <v>13</v>
      </c>
      <c r="H1447">
        <f>VLOOKUP(Table1[[#This Row],[end_use_level2]],Table2[#All],3,0)</f>
        <v>3</v>
      </c>
      <c r="I1447" t="str">
        <f>VLOOKUP(Table1[[#This Row],[id_end_use]],Table3[#All],2,0)</f>
        <v>space heating</v>
      </c>
      <c r="J1447">
        <f>VLOOKUP(Table1[[#This Row],[end_use_level2]],Table2[#All],2,0)</f>
        <v>6</v>
      </c>
      <c r="K1447" t="s">
        <v>10</v>
      </c>
      <c r="L1447">
        <v>0</v>
      </c>
    </row>
    <row r="1448" spans="1:12" x14ac:dyDescent="0.25">
      <c r="A1448">
        <v>3</v>
      </c>
      <c r="B1448">
        <v>35</v>
      </c>
      <c r="C1448" t="s">
        <v>27</v>
      </c>
      <c r="D1448">
        <v>3</v>
      </c>
      <c r="E1448" t="s">
        <v>17</v>
      </c>
      <c r="F1448">
        <v>2020</v>
      </c>
      <c r="G1448" t="s">
        <v>13</v>
      </c>
      <c r="H1448">
        <f>VLOOKUP(Table1[[#This Row],[end_use_level2]],Table2[#All],3,0)</f>
        <v>1</v>
      </c>
      <c r="I1448" t="str">
        <f>VLOOKUP(Table1[[#This Row],[id_end_use]],Table3[#All],2,0)</f>
        <v>appliance</v>
      </c>
      <c r="J1448">
        <f>VLOOKUP(Table1[[#This Row],[end_use_level2]],Table2[#All],2,0)</f>
        <v>7</v>
      </c>
      <c r="K1448" t="s">
        <v>11</v>
      </c>
      <c r="L1448">
        <v>0</v>
      </c>
    </row>
    <row r="1449" spans="1:12" x14ac:dyDescent="0.25">
      <c r="A1449">
        <v>3</v>
      </c>
      <c r="B1449">
        <v>35</v>
      </c>
      <c r="C1449" t="s">
        <v>27</v>
      </c>
      <c r="D1449">
        <v>3</v>
      </c>
      <c r="E1449" t="s">
        <v>17</v>
      </c>
      <c r="F1449">
        <v>2020</v>
      </c>
      <c r="G1449" t="s">
        <v>13</v>
      </c>
      <c r="H1449">
        <f>VLOOKUP(Table1[[#This Row],[end_use_level2]],Table2[#All],3,0)</f>
        <v>2</v>
      </c>
      <c r="I1449" t="str">
        <f>VLOOKUP(Table1[[#This Row],[id_end_use]],Table3[#All],2,0)</f>
        <v>space cooling</v>
      </c>
      <c r="J1449">
        <f>VLOOKUP(Table1[[#This Row],[end_use_level2]],Table2[#All],2,0)</f>
        <v>8</v>
      </c>
      <c r="K1449" t="s">
        <v>12</v>
      </c>
      <c r="L1449">
        <v>0</v>
      </c>
    </row>
    <row r="1450" spans="1:12" x14ac:dyDescent="0.25">
      <c r="A1450">
        <v>3</v>
      </c>
      <c r="B1450">
        <v>35</v>
      </c>
      <c r="C1450" t="s">
        <v>27</v>
      </c>
      <c r="D1450">
        <v>2</v>
      </c>
      <c r="E1450" t="s">
        <v>16</v>
      </c>
      <c r="F1450">
        <v>2020</v>
      </c>
      <c r="G1450" t="s">
        <v>13</v>
      </c>
      <c r="H1450">
        <f>VLOOKUP(Table1[[#This Row],[end_use_level2]],Table2[#All],3,0)</f>
        <v>1</v>
      </c>
      <c r="I1450" t="str">
        <f>VLOOKUP(Table1[[#This Row],[id_end_use]],Table3[#All],2,0)</f>
        <v>appliance</v>
      </c>
      <c r="J1450">
        <f>VLOOKUP(Table1[[#This Row],[end_use_level2]],Table2[#All],2,0)</f>
        <v>1</v>
      </c>
      <c r="K1450" t="s">
        <v>5</v>
      </c>
      <c r="L1450">
        <v>0</v>
      </c>
    </row>
    <row r="1451" spans="1:12" x14ac:dyDescent="0.25">
      <c r="A1451">
        <v>3</v>
      </c>
      <c r="B1451">
        <v>35</v>
      </c>
      <c r="C1451" t="s">
        <v>27</v>
      </c>
      <c r="D1451">
        <v>2</v>
      </c>
      <c r="E1451" t="s">
        <v>16</v>
      </c>
      <c r="F1451">
        <v>2020</v>
      </c>
      <c r="G1451" t="s">
        <v>13</v>
      </c>
      <c r="H1451">
        <f>VLOOKUP(Table1[[#This Row],[end_use_level2]],Table2[#All],3,0)</f>
        <v>1</v>
      </c>
      <c r="I1451" t="str">
        <f>VLOOKUP(Table1[[#This Row],[id_end_use]],Table3[#All],2,0)</f>
        <v>appliance</v>
      </c>
      <c r="J1451">
        <f>VLOOKUP(Table1[[#This Row],[end_use_level2]],Table2[#All],2,0)</f>
        <v>2</v>
      </c>
      <c r="K1451" t="s">
        <v>6</v>
      </c>
      <c r="L1451">
        <v>0</v>
      </c>
    </row>
    <row r="1452" spans="1:12" x14ac:dyDescent="0.25">
      <c r="A1452">
        <v>3</v>
      </c>
      <c r="B1452">
        <v>35</v>
      </c>
      <c r="C1452" t="s">
        <v>27</v>
      </c>
      <c r="D1452">
        <v>2</v>
      </c>
      <c r="E1452" t="s">
        <v>16</v>
      </c>
      <c r="F1452">
        <v>2020</v>
      </c>
      <c r="G1452" t="s">
        <v>13</v>
      </c>
      <c r="H1452">
        <f>VLOOKUP(Table1[[#This Row],[end_use_level2]],Table2[#All],3,0)</f>
        <v>1</v>
      </c>
      <c r="I1452" t="str">
        <f>VLOOKUP(Table1[[#This Row],[id_end_use]],Table3[#All],2,0)</f>
        <v>appliance</v>
      </c>
      <c r="J1452">
        <f>VLOOKUP(Table1[[#This Row],[end_use_level2]],Table2[#All],2,0)</f>
        <v>3</v>
      </c>
      <c r="K1452" t="s">
        <v>7</v>
      </c>
      <c r="L1452">
        <v>974113261.68794751</v>
      </c>
    </row>
    <row r="1453" spans="1:12" x14ac:dyDescent="0.25">
      <c r="A1453">
        <v>3</v>
      </c>
      <c r="B1453">
        <v>35</v>
      </c>
      <c r="C1453" t="s">
        <v>27</v>
      </c>
      <c r="D1453">
        <v>2</v>
      </c>
      <c r="E1453" t="s">
        <v>16</v>
      </c>
      <c r="F1453">
        <v>2020</v>
      </c>
      <c r="G1453" t="s">
        <v>13</v>
      </c>
      <c r="H1453">
        <f>VLOOKUP(Table1[[#This Row],[end_use_level2]],Table2[#All],3,0)</f>
        <v>4</v>
      </c>
      <c r="I1453" t="str">
        <f>VLOOKUP(Table1[[#This Row],[id_end_use]],Table3[#All],2,0)</f>
        <v>domestic hot water</v>
      </c>
      <c r="J1453">
        <f>VLOOKUP(Table1[[#This Row],[end_use_level2]],Table2[#All],2,0)</f>
        <v>4</v>
      </c>
      <c r="K1453" t="s">
        <v>8</v>
      </c>
      <c r="L1453">
        <v>0</v>
      </c>
    </row>
    <row r="1454" spans="1:12" x14ac:dyDescent="0.25">
      <c r="A1454">
        <v>3</v>
      </c>
      <c r="B1454">
        <v>35</v>
      </c>
      <c r="C1454" t="s">
        <v>27</v>
      </c>
      <c r="D1454">
        <v>2</v>
      </c>
      <c r="E1454" t="s">
        <v>16</v>
      </c>
      <c r="F1454">
        <v>2020</v>
      </c>
      <c r="G1454" t="s">
        <v>13</v>
      </c>
      <c r="H1454">
        <f>VLOOKUP(Table1[[#This Row],[end_use_level2]],Table2[#All],3,0)</f>
        <v>1</v>
      </c>
      <c r="I1454" t="str">
        <f>VLOOKUP(Table1[[#This Row],[id_end_use]],Table3[#All],2,0)</f>
        <v>appliance</v>
      </c>
      <c r="J1454">
        <f>VLOOKUP(Table1[[#This Row],[end_use_level2]],Table2[#All],2,0)</f>
        <v>5</v>
      </c>
      <c r="K1454" t="s">
        <v>9</v>
      </c>
      <c r="L1454">
        <v>0</v>
      </c>
    </row>
    <row r="1455" spans="1:12" x14ac:dyDescent="0.25">
      <c r="A1455">
        <v>3</v>
      </c>
      <c r="B1455">
        <v>35</v>
      </c>
      <c r="C1455" t="s">
        <v>27</v>
      </c>
      <c r="D1455">
        <v>2</v>
      </c>
      <c r="E1455" t="s">
        <v>16</v>
      </c>
      <c r="F1455">
        <v>2020</v>
      </c>
      <c r="G1455" t="s">
        <v>13</v>
      </c>
      <c r="H1455">
        <f>VLOOKUP(Table1[[#This Row],[end_use_level2]],Table2[#All],3,0)</f>
        <v>3</v>
      </c>
      <c r="I1455" t="str">
        <f>VLOOKUP(Table1[[#This Row],[id_end_use]],Table3[#All],2,0)</f>
        <v>space heating</v>
      </c>
      <c r="J1455">
        <f>VLOOKUP(Table1[[#This Row],[end_use_level2]],Table2[#All],2,0)</f>
        <v>6</v>
      </c>
      <c r="K1455" t="s">
        <v>10</v>
      </c>
      <c r="L1455">
        <v>0</v>
      </c>
    </row>
    <row r="1456" spans="1:12" x14ac:dyDescent="0.25">
      <c r="A1456">
        <v>3</v>
      </c>
      <c r="B1456">
        <v>35</v>
      </c>
      <c r="C1456" t="s">
        <v>27</v>
      </c>
      <c r="D1456">
        <v>2</v>
      </c>
      <c r="E1456" t="s">
        <v>16</v>
      </c>
      <c r="F1456">
        <v>2020</v>
      </c>
      <c r="G1456" t="s">
        <v>13</v>
      </c>
      <c r="H1456">
        <f>VLOOKUP(Table1[[#This Row],[end_use_level2]],Table2[#All],3,0)</f>
        <v>1</v>
      </c>
      <c r="I1456" t="str">
        <f>VLOOKUP(Table1[[#This Row],[id_end_use]],Table3[#All],2,0)</f>
        <v>appliance</v>
      </c>
      <c r="J1456">
        <f>VLOOKUP(Table1[[#This Row],[end_use_level2]],Table2[#All],2,0)</f>
        <v>7</v>
      </c>
      <c r="K1456" t="s">
        <v>11</v>
      </c>
      <c r="L1456">
        <v>0</v>
      </c>
    </row>
    <row r="1457" spans="1:12" x14ac:dyDescent="0.25">
      <c r="A1457">
        <v>3</v>
      </c>
      <c r="B1457">
        <v>35</v>
      </c>
      <c r="C1457" t="s">
        <v>27</v>
      </c>
      <c r="D1457">
        <v>2</v>
      </c>
      <c r="E1457" t="s">
        <v>16</v>
      </c>
      <c r="F1457">
        <v>2020</v>
      </c>
      <c r="G1457" t="s">
        <v>13</v>
      </c>
      <c r="H1457">
        <f>VLOOKUP(Table1[[#This Row],[end_use_level2]],Table2[#All],3,0)</f>
        <v>2</v>
      </c>
      <c r="I1457" t="str">
        <f>VLOOKUP(Table1[[#This Row],[id_end_use]],Table3[#All],2,0)</f>
        <v>space cooling</v>
      </c>
      <c r="J1457">
        <f>VLOOKUP(Table1[[#This Row],[end_use_level2]],Table2[#All],2,0)</f>
        <v>8</v>
      </c>
      <c r="K1457" t="s">
        <v>12</v>
      </c>
      <c r="L1457">
        <v>0</v>
      </c>
    </row>
    <row r="1458" spans="1:12" x14ac:dyDescent="0.25">
      <c r="A1458">
        <v>3</v>
      </c>
      <c r="B1458">
        <v>35</v>
      </c>
      <c r="C1458" t="s">
        <v>27</v>
      </c>
      <c r="D1458">
        <v>8</v>
      </c>
      <c r="E1458" t="s">
        <v>19</v>
      </c>
      <c r="F1458">
        <v>2020</v>
      </c>
      <c r="G1458" t="s">
        <v>13</v>
      </c>
      <c r="H1458">
        <f>VLOOKUP(Table1[[#This Row],[end_use_level2]],Table2[#All],3,0)</f>
        <v>1</v>
      </c>
      <c r="I1458" t="str">
        <f>VLOOKUP(Table1[[#This Row],[id_end_use]],Table3[#All],2,0)</f>
        <v>appliance</v>
      </c>
      <c r="J1458">
        <f>VLOOKUP(Table1[[#This Row],[end_use_level2]],Table2[#All],2,0)</f>
        <v>1</v>
      </c>
      <c r="K1458" t="s">
        <v>5</v>
      </c>
      <c r="L1458">
        <v>0</v>
      </c>
    </row>
    <row r="1459" spans="1:12" x14ac:dyDescent="0.25">
      <c r="A1459">
        <v>3</v>
      </c>
      <c r="B1459">
        <v>35</v>
      </c>
      <c r="C1459" t="s">
        <v>27</v>
      </c>
      <c r="D1459">
        <v>8</v>
      </c>
      <c r="E1459" t="s">
        <v>19</v>
      </c>
      <c r="F1459">
        <v>2020</v>
      </c>
      <c r="G1459" t="s">
        <v>13</v>
      </c>
      <c r="H1459">
        <f>VLOOKUP(Table1[[#This Row],[end_use_level2]],Table2[#All],3,0)</f>
        <v>1</v>
      </c>
      <c r="I1459" t="str">
        <f>VLOOKUP(Table1[[#This Row],[id_end_use]],Table3[#All],2,0)</f>
        <v>appliance</v>
      </c>
      <c r="J1459">
        <f>VLOOKUP(Table1[[#This Row],[end_use_level2]],Table2[#All],2,0)</f>
        <v>2</v>
      </c>
      <c r="K1459" t="s">
        <v>6</v>
      </c>
      <c r="L1459">
        <v>0</v>
      </c>
    </row>
    <row r="1460" spans="1:12" x14ac:dyDescent="0.25">
      <c r="A1460">
        <v>3</v>
      </c>
      <c r="B1460">
        <v>35</v>
      </c>
      <c r="C1460" t="s">
        <v>27</v>
      </c>
      <c r="D1460">
        <v>8</v>
      </c>
      <c r="E1460" t="s">
        <v>19</v>
      </c>
      <c r="F1460">
        <v>2020</v>
      </c>
      <c r="G1460" t="s">
        <v>13</v>
      </c>
      <c r="H1460">
        <f>VLOOKUP(Table1[[#This Row],[end_use_level2]],Table2[#All],3,0)</f>
        <v>1</v>
      </c>
      <c r="I1460" t="str">
        <f>VLOOKUP(Table1[[#This Row],[id_end_use]],Table3[#All],2,0)</f>
        <v>appliance</v>
      </c>
      <c r="J1460">
        <f>VLOOKUP(Table1[[#This Row],[end_use_level2]],Table2[#All],2,0)</f>
        <v>3</v>
      </c>
      <c r="K1460" t="s">
        <v>7</v>
      </c>
      <c r="L1460">
        <v>0</v>
      </c>
    </row>
    <row r="1461" spans="1:12" x14ac:dyDescent="0.25">
      <c r="A1461">
        <v>3</v>
      </c>
      <c r="B1461">
        <v>35</v>
      </c>
      <c r="C1461" t="s">
        <v>27</v>
      </c>
      <c r="D1461">
        <v>8</v>
      </c>
      <c r="E1461" t="s">
        <v>19</v>
      </c>
      <c r="F1461">
        <v>2020</v>
      </c>
      <c r="G1461" t="s">
        <v>13</v>
      </c>
      <c r="H1461">
        <f>VLOOKUP(Table1[[#This Row],[end_use_level2]],Table2[#All],3,0)</f>
        <v>4</v>
      </c>
      <c r="I1461" t="str">
        <f>VLOOKUP(Table1[[#This Row],[id_end_use]],Table3[#All],2,0)</f>
        <v>domestic hot water</v>
      </c>
      <c r="J1461">
        <f>VLOOKUP(Table1[[#This Row],[end_use_level2]],Table2[#All],2,0)</f>
        <v>4</v>
      </c>
      <c r="K1461" t="s">
        <v>8</v>
      </c>
      <c r="L1461">
        <v>627619.88484440895</v>
      </c>
    </row>
    <row r="1462" spans="1:12" x14ac:dyDescent="0.25">
      <c r="A1462">
        <v>3</v>
      </c>
      <c r="B1462">
        <v>35</v>
      </c>
      <c r="C1462" t="s">
        <v>27</v>
      </c>
      <c r="D1462">
        <v>8</v>
      </c>
      <c r="E1462" t="s">
        <v>19</v>
      </c>
      <c r="F1462">
        <v>2020</v>
      </c>
      <c r="G1462" t="s">
        <v>13</v>
      </c>
      <c r="H1462">
        <f>VLOOKUP(Table1[[#This Row],[end_use_level2]],Table2[#All],3,0)</f>
        <v>1</v>
      </c>
      <c r="I1462" t="str">
        <f>VLOOKUP(Table1[[#This Row],[id_end_use]],Table3[#All],2,0)</f>
        <v>appliance</v>
      </c>
      <c r="J1462">
        <f>VLOOKUP(Table1[[#This Row],[end_use_level2]],Table2[#All],2,0)</f>
        <v>5</v>
      </c>
      <c r="K1462" t="s">
        <v>9</v>
      </c>
      <c r="L1462">
        <v>0</v>
      </c>
    </row>
    <row r="1463" spans="1:12" x14ac:dyDescent="0.25">
      <c r="A1463">
        <v>3</v>
      </c>
      <c r="B1463">
        <v>35</v>
      </c>
      <c r="C1463" t="s">
        <v>27</v>
      </c>
      <c r="D1463">
        <v>8</v>
      </c>
      <c r="E1463" t="s">
        <v>19</v>
      </c>
      <c r="F1463">
        <v>2020</v>
      </c>
      <c r="G1463" t="s">
        <v>13</v>
      </c>
      <c r="H1463">
        <f>VLOOKUP(Table1[[#This Row],[end_use_level2]],Table2[#All],3,0)</f>
        <v>3</v>
      </c>
      <c r="I1463" t="str">
        <f>VLOOKUP(Table1[[#This Row],[id_end_use]],Table3[#All],2,0)</f>
        <v>space heating</v>
      </c>
      <c r="J1463">
        <f>VLOOKUP(Table1[[#This Row],[end_use_level2]],Table2[#All],2,0)</f>
        <v>6</v>
      </c>
      <c r="K1463" t="s">
        <v>10</v>
      </c>
      <c r="L1463">
        <v>1061695766.7570038</v>
      </c>
    </row>
    <row r="1464" spans="1:12" x14ac:dyDescent="0.25">
      <c r="A1464">
        <v>3</v>
      </c>
      <c r="B1464">
        <v>35</v>
      </c>
      <c r="C1464" t="s">
        <v>27</v>
      </c>
      <c r="D1464">
        <v>8</v>
      </c>
      <c r="E1464" t="s">
        <v>19</v>
      </c>
      <c r="F1464">
        <v>2020</v>
      </c>
      <c r="G1464" t="s">
        <v>13</v>
      </c>
      <c r="H1464">
        <f>VLOOKUP(Table1[[#This Row],[end_use_level2]],Table2[#All],3,0)</f>
        <v>1</v>
      </c>
      <c r="I1464" t="str">
        <f>VLOOKUP(Table1[[#This Row],[id_end_use]],Table3[#All],2,0)</f>
        <v>appliance</v>
      </c>
      <c r="J1464">
        <f>VLOOKUP(Table1[[#This Row],[end_use_level2]],Table2[#All],2,0)</f>
        <v>7</v>
      </c>
      <c r="K1464" t="s">
        <v>11</v>
      </c>
      <c r="L1464">
        <v>0</v>
      </c>
    </row>
    <row r="1465" spans="1:12" x14ac:dyDescent="0.25">
      <c r="A1465">
        <v>3</v>
      </c>
      <c r="B1465">
        <v>35</v>
      </c>
      <c r="C1465" t="s">
        <v>27</v>
      </c>
      <c r="D1465">
        <v>8</v>
      </c>
      <c r="E1465" t="s">
        <v>19</v>
      </c>
      <c r="F1465">
        <v>2020</v>
      </c>
      <c r="G1465" t="s">
        <v>13</v>
      </c>
      <c r="H1465">
        <f>VLOOKUP(Table1[[#This Row],[end_use_level2]],Table2[#All],3,0)</f>
        <v>2</v>
      </c>
      <c r="I1465" t="str">
        <f>VLOOKUP(Table1[[#This Row],[id_end_use]],Table3[#All],2,0)</f>
        <v>space cooling</v>
      </c>
      <c r="J1465">
        <f>VLOOKUP(Table1[[#This Row],[end_use_level2]],Table2[#All],2,0)</f>
        <v>8</v>
      </c>
      <c r="K1465" t="s">
        <v>12</v>
      </c>
      <c r="L1465">
        <v>0</v>
      </c>
    </row>
    <row r="1466" spans="1:12" x14ac:dyDescent="0.25">
      <c r="A1466">
        <v>3</v>
      </c>
      <c r="B1466">
        <v>35</v>
      </c>
      <c r="C1466" t="s">
        <v>27</v>
      </c>
      <c r="D1466">
        <v>9</v>
      </c>
      <c r="E1466" t="s">
        <v>20</v>
      </c>
      <c r="F1466">
        <v>2020</v>
      </c>
      <c r="G1466" t="s">
        <v>13</v>
      </c>
      <c r="H1466">
        <f>VLOOKUP(Table1[[#This Row],[end_use_level2]],Table2[#All],3,0)</f>
        <v>1</v>
      </c>
      <c r="I1466" t="str">
        <f>VLOOKUP(Table1[[#This Row],[id_end_use]],Table3[#All],2,0)</f>
        <v>appliance</v>
      </c>
      <c r="J1466">
        <f>VLOOKUP(Table1[[#This Row],[end_use_level2]],Table2[#All],2,0)</f>
        <v>1</v>
      </c>
      <c r="K1466" t="s">
        <v>5</v>
      </c>
      <c r="L1466">
        <v>0</v>
      </c>
    </row>
    <row r="1467" spans="1:12" x14ac:dyDescent="0.25">
      <c r="A1467">
        <v>3</v>
      </c>
      <c r="B1467">
        <v>35</v>
      </c>
      <c r="C1467" t="s">
        <v>27</v>
      </c>
      <c r="D1467">
        <v>9</v>
      </c>
      <c r="E1467" t="s">
        <v>20</v>
      </c>
      <c r="F1467">
        <v>2020</v>
      </c>
      <c r="G1467" t="s">
        <v>13</v>
      </c>
      <c r="H1467">
        <f>VLOOKUP(Table1[[#This Row],[end_use_level2]],Table2[#All],3,0)</f>
        <v>1</v>
      </c>
      <c r="I1467" t="str">
        <f>VLOOKUP(Table1[[#This Row],[id_end_use]],Table3[#All],2,0)</f>
        <v>appliance</v>
      </c>
      <c r="J1467">
        <f>VLOOKUP(Table1[[#This Row],[end_use_level2]],Table2[#All],2,0)</f>
        <v>2</v>
      </c>
      <c r="K1467" t="s">
        <v>6</v>
      </c>
      <c r="L1467">
        <v>0</v>
      </c>
    </row>
    <row r="1468" spans="1:12" x14ac:dyDescent="0.25">
      <c r="A1468">
        <v>3</v>
      </c>
      <c r="B1468">
        <v>35</v>
      </c>
      <c r="C1468" t="s">
        <v>27</v>
      </c>
      <c r="D1468">
        <v>9</v>
      </c>
      <c r="E1468" t="s">
        <v>20</v>
      </c>
      <c r="F1468">
        <v>2020</v>
      </c>
      <c r="G1468" t="s">
        <v>13</v>
      </c>
      <c r="H1468">
        <f>VLOOKUP(Table1[[#This Row],[end_use_level2]],Table2[#All],3,0)</f>
        <v>1</v>
      </c>
      <c r="I1468" t="str">
        <f>VLOOKUP(Table1[[#This Row],[id_end_use]],Table3[#All],2,0)</f>
        <v>appliance</v>
      </c>
      <c r="J1468">
        <f>VLOOKUP(Table1[[#This Row],[end_use_level2]],Table2[#All],2,0)</f>
        <v>3</v>
      </c>
      <c r="K1468" t="s">
        <v>7</v>
      </c>
      <c r="L1468">
        <v>0</v>
      </c>
    </row>
    <row r="1469" spans="1:12" x14ac:dyDescent="0.25">
      <c r="A1469">
        <v>3</v>
      </c>
      <c r="B1469">
        <v>35</v>
      </c>
      <c r="C1469" t="s">
        <v>27</v>
      </c>
      <c r="D1469">
        <v>9</v>
      </c>
      <c r="E1469" t="s">
        <v>20</v>
      </c>
      <c r="F1469">
        <v>2020</v>
      </c>
      <c r="G1469" t="s">
        <v>13</v>
      </c>
      <c r="H1469">
        <f>VLOOKUP(Table1[[#This Row],[end_use_level2]],Table2[#All],3,0)</f>
        <v>4</v>
      </c>
      <c r="I1469" t="str">
        <f>VLOOKUP(Table1[[#This Row],[id_end_use]],Table3[#All],2,0)</f>
        <v>domestic hot water</v>
      </c>
      <c r="J1469">
        <f>VLOOKUP(Table1[[#This Row],[end_use_level2]],Table2[#All],2,0)</f>
        <v>4</v>
      </c>
      <c r="K1469" t="s">
        <v>8</v>
      </c>
      <c r="L1469">
        <v>474.9306101110547</v>
      </c>
    </row>
    <row r="1470" spans="1:12" x14ac:dyDescent="0.25">
      <c r="A1470">
        <v>3</v>
      </c>
      <c r="B1470">
        <v>35</v>
      </c>
      <c r="C1470" t="s">
        <v>27</v>
      </c>
      <c r="D1470">
        <v>9</v>
      </c>
      <c r="E1470" t="s">
        <v>20</v>
      </c>
      <c r="F1470">
        <v>2020</v>
      </c>
      <c r="G1470" t="s">
        <v>13</v>
      </c>
      <c r="H1470">
        <f>VLOOKUP(Table1[[#This Row],[end_use_level2]],Table2[#All],3,0)</f>
        <v>1</v>
      </c>
      <c r="I1470" t="str">
        <f>VLOOKUP(Table1[[#This Row],[id_end_use]],Table3[#All],2,0)</f>
        <v>appliance</v>
      </c>
      <c r="J1470">
        <f>VLOOKUP(Table1[[#This Row],[end_use_level2]],Table2[#All],2,0)</f>
        <v>5</v>
      </c>
      <c r="K1470" t="s">
        <v>9</v>
      </c>
      <c r="L1470">
        <v>0</v>
      </c>
    </row>
    <row r="1471" spans="1:12" x14ac:dyDescent="0.25">
      <c r="A1471">
        <v>3</v>
      </c>
      <c r="B1471">
        <v>35</v>
      </c>
      <c r="C1471" t="s">
        <v>27</v>
      </c>
      <c r="D1471">
        <v>9</v>
      </c>
      <c r="E1471" t="s">
        <v>20</v>
      </c>
      <c r="F1471">
        <v>2020</v>
      </c>
      <c r="G1471" t="s">
        <v>13</v>
      </c>
      <c r="H1471">
        <f>VLOOKUP(Table1[[#This Row],[end_use_level2]],Table2[#All],3,0)</f>
        <v>3</v>
      </c>
      <c r="I1471" t="str">
        <f>VLOOKUP(Table1[[#This Row],[id_end_use]],Table3[#All],2,0)</f>
        <v>space heating</v>
      </c>
      <c r="J1471">
        <f>VLOOKUP(Table1[[#This Row],[end_use_level2]],Table2[#All],2,0)</f>
        <v>6</v>
      </c>
      <c r="K1471" t="s">
        <v>10</v>
      </c>
      <c r="L1471">
        <v>32544.88583425499</v>
      </c>
    </row>
    <row r="1472" spans="1:12" x14ac:dyDescent="0.25">
      <c r="A1472">
        <v>3</v>
      </c>
      <c r="B1472">
        <v>35</v>
      </c>
      <c r="C1472" t="s">
        <v>27</v>
      </c>
      <c r="D1472">
        <v>9</v>
      </c>
      <c r="E1472" t="s">
        <v>20</v>
      </c>
      <c r="F1472">
        <v>2020</v>
      </c>
      <c r="G1472" t="s">
        <v>13</v>
      </c>
      <c r="H1472">
        <f>VLOOKUP(Table1[[#This Row],[end_use_level2]],Table2[#All],3,0)</f>
        <v>1</v>
      </c>
      <c r="I1472" t="str">
        <f>VLOOKUP(Table1[[#This Row],[id_end_use]],Table3[#All],2,0)</f>
        <v>appliance</v>
      </c>
      <c r="J1472">
        <f>VLOOKUP(Table1[[#This Row],[end_use_level2]],Table2[#All],2,0)</f>
        <v>7</v>
      </c>
      <c r="K1472" t="s">
        <v>11</v>
      </c>
      <c r="L1472">
        <v>0</v>
      </c>
    </row>
    <row r="1473" spans="1:12" x14ac:dyDescent="0.25">
      <c r="A1473">
        <v>3</v>
      </c>
      <c r="B1473">
        <v>35</v>
      </c>
      <c r="C1473" t="s">
        <v>27</v>
      </c>
      <c r="D1473">
        <v>9</v>
      </c>
      <c r="E1473" t="s">
        <v>20</v>
      </c>
      <c r="F1473">
        <v>2020</v>
      </c>
      <c r="G1473" t="s">
        <v>13</v>
      </c>
      <c r="H1473">
        <f>VLOOKUP(Table1[[#This Row],[end_use_level2]],Table2[#All],3,0)</f>
        <v>2</v>
      </c>
      <c r="I1473" t="str">
        <f>VLOOKUP(Table1[[#This Row],[id_end_use]],Table3[#All],2,0)</f>
        <v>space cooling</v>
      </c>
      <c r="J1473">
        <f>VLOOKUP(Table1[[#This Row],[end_use_level2]],Table2[#All],2,0)</f>
        <v>8</v>
      </c>
      <c r="K1473" t="s">
        <v>12</v>
      </c>
      <c r="L1473">
        <v>0</v>
      </c>
    </row>
    <row r="1474" spans="1:12" x14ac:dyDescent="0.25">
      <c r="A1474">
        <v>3</v>
      </c>
      <c r="B1474">
        <v>35</v>
      </c>
      <c r="C1474" t="s">
        <v>27</v>
      </c>
      <c r="D1474">
        <v>6</v>
      </c>
      <c r="E1474" t="s">
        <v>18</v>
      </c>
      <c r="F1474">
        <v>2020</v>
      </c>
      <c r="G1474" t="s">
        <v>13</v>
      </c>
      <c r="H1474">
        <f>VLOOKUP(Table1[[#This Row],[end_use_level2]],Table2[#All],3,0)</f>
        <v>1</v>
      </c>
      <c r="I1474" t="str">
        <f>VLOOKUP(Table1[[#This Row],[id_end_use]],Table3[#All],2,0)</f>
        <v>appliance</v>
      </c>
      <c r="J1474">
        <f>VLOOKUP(Table1[[#This Row],[end_use_level2]],Table2[#All],2,0)</f>
        <v>1</v>
      </c>
      <c r="K1474" t="s">
        <v>5</v>
      </c>
      <c r="L1474">
        <v>0</v>
      </c>
    </row>
    <row r="1475" spans="1:12" x14ac:dyDescent="0.25">
      <c r="A1475">
        <v>3</v>
      </c>
      <c r="B1475">
        <v>35</v>
      </c>
      <c r="C1475" t="s">
        <v>27</v>
      </c>
      <c r="D1475">
        <v>6</v>
      </c>
      <c r="E1475" t="s">
        <v>18</v>
      </c>
      <c r="F1475">
        <v>2020</v>
      </c>
      <c r="G1475" t="s">
        <v>13</v>
      </c>
      <c r="H1475">
        <f>VLOOKUP(Table1[[#This Row],[end_use_level2]],Table2[#All],3,0)</f>
        <v>1</v>
      </c>
      <c r="I1475" t="str">
        <f>VLOOKUP(Table1[[#This Row],[id_end_use]],Table3[#All],2,0)</f>
        <v>appliance</v>
      </c>
      <c r="J1475">
        <f>VLOOKUP(Table1[[#This Row],[end_use_level2]],Table2[#All],2,0)</f>
        <v>2</v>
      </c>
      <c r="K1475" t="s">
        <v>6</v>
      </c>
      <c r="L1475">
        <v>0</v>
      </c>
    </row>
    <row r="1476" spans="1:12" x14ac:dyDescent="0.25">
      <c r="A1476">
        <v>3</v>
      </c>
      <c r="B1476">
        <v>35</v>
      </c>
      <c r="C1476" t="s">
        <v>27</v>
      </c>
      <c r="D1476">
        <v>6</v>
      </c>
      <c r="E1476" t="s">
        <v>18</v>
      </c>
      <c r="F1476">
        <v>2020</v>
      </c>
      <c r="G1476" t="s">
        <v>13</v>
      </c>
      <c r="H1476">
        <f>VLOOKUP(Table1[[#This Row],[end_use_level2]],Table2[#All],3,0)</f>
        <v>1</v>
      </c>
      <c r="I1476" t="str">
        <f>VLOOKUP(Table1[[#This Row],[id_end_use]],Table3[#All],2,0)</f>
        <v>appliance</v>
      </c>
      <c r="J1476">
        <f>VLOOKUP(Table1[[#This Row],[end_use_level2]],Table2[#All],2,0)</f>
        <v>3</v>
      </c>
      <c r="K1476" t="s">
        <v>7</v>
      </c>
      <c r="L1476">
        <v>0</v>
      </c>
    </row>
    <row r="1477" spans="1:12" x14ac:dyDescent="0.25">
      <c r="A1477">
        <v>3</v>
      </c>
      <c r="B1477">
        <v>35</v>
      </c>
      <c r="C1477" t="s">
        <v>27</v>
      </c>
      <c r="D1477">
        <v>6</v>
      </c>
      <c r="E1477" t="s">
        <v>18</v>
      </c>
      <c r="F1477">
        <v>2020</v>
      </c>
      <c r="G1477" t="s">
        <v>13</v>
      </c>
      <c r="H1477">
        <f>VLOOKUP(Table1[[#This Row],[end_use_level2]],Table2[#All],3,0)</f>
        <v>4</v>
      </c>
      <c r="I1477" t="str">
        <f>VLOOKUP(Table1[[#This Row],[id_end_use]],Table3[#All],2,0)</f>
        <v>domestic hot water</v>
      </c>
      <c r="J1477">
        <f>VLOOKUP(Table1[[#This Row],[end_use_level2]],Table2[#All],2,0)</f>
        <v>4</v>
      </c>
      <c r="K1477" t="s">
        <v>8</v>
      </c>
      <c r="L1477">
        <v>265308370.79654419</v>
      </c>
    </row>
    <row r="1478" spans="1:12" x14ac:dyDescent="0.25">
      <c r="A1478">
        <v>3</v>
      </c>
      <c r="B1478">
        <v>35</v>
      </c>
      <c r="C1478" t="s">
        <v>27</v>
      </c>
      <c r="D1478">
        <v>6</v>
      </c>
      <c r="E1478" t="s">
        <v>18</v>
      </c>
      <c r="F1478">
        <v>2020</v>
      </c>
      <c r="G1478" t="s">
        <v>13</v>
      </c>
      <c r="H1478">
        <f>VLOOKUP(Table1[[#This Row],[end_use_level2]],Table2[#All],3,0)</f>
        <v>1</v>
      </c>
      <c r="I1478" t="str">
        <f>VLOOKUP(Table1[[#This Row],[id_end_use]],Table3[#All],2,0)</f>
        <v>appliance</v>
      </c>
      <c r="J1478">
        <f>VLOOKUP(Table1[[#This Row],[end_use_level2]],Table2[#All],2,0)</f>
        <v>5</v>
      </c>
      <c r="K1478" t="s">
        <v>9</v>
      </c>
      <c r="L1478">
        <v>5737658.3375763195</v>
      </c>
    </row>
    <row r="1479" spans="1:12" x14ac:dyDescent="0.25">
      <c r="A1479">
        <v>3</v>
      </c>
      <c r="B1479">
        <v>35</v>
      </c>
      <c r="C1479" t="s">
        <v>27</v>
      </c>
      <c r="D1479">
        <v>6</v>
      </c>
      <c r="E1479" t="s">
        <v>18</v>
      </c>
      <c r="F1479">
        <v>2020</v>
      </c>
      <c r="G1479" t="s">
        <v>13</v>
      </c>
      <c r="H1479">
        <f>VLOOKUP(Table1[[#This Row],[end_use_level2]],Table2[#All],3,0)</f>
        <v>3</v>
      </c>
      <c r="I1479" t="str">
        <f>VLOOKUP(Table1[[#This Row],[id_end_use]],Table3[#All],2,0)</f>
        <v>space heating</v>
      </c>
      <c r="J1479">
        <f>VLOOKUP(Table1[[#This Row],[end_use_level2]],Table2[#All],2,0)</f>
        <v>6</v>
      </c>
      <c r="K1479" t="s">
        <v>10</v>
      </c>
      <c r="L1479">
        <v>1203674253.7451451</v>
      </c>
    </row>
    <row r="1480" spans="1:12" x14ac:dyDescent="0.25">
      <c r="A1480">
        <v>3</v>
      </c>
      <c r="B1480">
        <v>35</v>
      </c>
      <c r="C1480" t="s">
        <v>27</v>
      </c>
      <c r="D1480">
        <v>6</v>
      </c>
      <c r="E1480" t="s">
        <v>18</v>
      </c>
      <c r="F1480">
        <v>2020</v>
      </c>
      <c r="G1480" t="s">
        <v>13</v>
      </c>
      <c r="H1480">
        <f>VLOOKUP(Table1[[#This Row],[end_use_level2]],Table2[#All],3,0)</f>
        <v>1</v>
      </c>
      <c r="I1480" t="str">
        <f>VLOOKUP(Table1[[#This Row],[id_end_use]],Table3[#All],2,0)</f>
        <v>appliance</v>
      </c>
      <c r="J1480">
        <f>VLOOKUP(Table1[[#This Row],[end_use_level2]],Table2[#All],2,0)</f>
        <v>7</v>
      </c>
      <c r="K1480" t="s">
        <v>11</v>
      </c>
      <c r="L1480">
        <v>0</v>
      </c>
    </row>
    <row r="1481" spans="1:12" x14ac:dyDescent="0.25">
      <c r="A1481">
        <v>3</v>
      </c>
      <c r="B1481">
        <v>35</v>
      </c>
      <c r="C1481" t="s">
        <v>27</v>
      </c>
      <c r="D1481">
        <v>6</v>
      </c>
      <c r="E1481" t="s">
        <v>18</v>
      </c>
      <c r="F1481">
        <v>2020</v>
      </c>
      <c r="G1481" t="s">
        <v>13</v>
      </c>
      <c r="H1481">
        <f>VLOOKUP(Table1[[#This Row],[end_use_level2]],Table2[#All],3,0)</f>
        <v>2</v>
      </c>
      <c r="I1481" t="str">
        <f>VLOOKUP(Table1[[#This Row],[id_end_use]],Table3[#All],2,0)</f>
        <v>space cooling</v>
      </c>
      <c r="J1481">
        <f>VLOOKUP(Table1[[#This Row],[end_use_level2]],Table2[#All],2,0)</f>
        <v>8</v>
      </c>
      <c r="K1481" t="s">
        <v>12</v>
      </c>
      <c r="L1481">
        <v>0</v>
      </c>
    </row>
    <row r="1482" spans="1:12" x14ac:dyDescent="0.25">
      <c r="A1482">
        <v>3</v>
      </c>
      <c r="B1482">
        <v>35</v>
      </c>
      <c r="C1482" t="s">
        <v>27</v>
      </c>
      <c r="D1482">
        <v>12</v>
      </c>
      <c r="E1482" t="s">
        <v>21</v>
      </c>
      <c r="F1482">
        <v>2020</v>
      </c>
      <c r="G1482" t="s">
        <v>13</v>
      </c>
      <c r="H1482">
        <f>VLOOKUP(Table1[[#This Row],[end_use_level2]],Table2[#All],3,0)</f>
        <v>1</v>
      </c>
      <c r="I1482" t="str">
        <f>VLOOKUP(Table1[[#This Row],[id_end_use]],Table3[#All],2,0)</f>
        <v>appliance</v>
      </c>
      <c r="J1482">
        <f>VLOOKUP(Table1[[#This Row],[end_use_level2]],Table2[#All],2,0)</f>
        <v>1</v>
      </c>
      <c r="K1482" t="s">
        <v>5</v>
      </c>
      <c r="L1482">
        <v>0</v>
      </c>
    </row>
    <row r="1483" spans="1:12" x14ac:dyDescent="0.25">
      <c r="A1483">
        <v>3</v>
      </c>
      <c r="B1483">
        <v>35</v>
      </c>
      <c r="C1483" t="s">
        <v>27</v>
      </c>
      <c r="D1483">
        <v>12</v>
      </c>
      <c r="E1483" t="s">
        <v>21</v>
      </c>
      <c r="F1483">
        <v>2020</v>
      </c>
      <c r="G1483" t="s">
        <v>13</v>
      </c>
      <c r="H1483">
        <f>VLOOKUP(Table1[[#This Row],[end_use_level2]],Table2[#All],3,0)</f>
        <v>1</v>
      </c>
      <c r="I1483" t="str">
        <f>VLOOKUP(Table1[[#This Row],[id_end_use]],Table3[#All],2,0)</f>
        <v>appliance</v>
      </c>
      <c r="J1483">
        <f>VLOOKUP(Table1[[#This Row],[end_use_level2]],Table2[#All],2,0)</f>
        <v>2</v>
      </c>
      <c r="K1483" t="s">
        <v>6</v>
      </c>
      <c r="L1483">
        <v>0</v>
      </c>
    </row>
    <row r="1484" spans="1:12" x14ac:dyDescent="0.25">
      <c r="A1484">
        <v>3</v>
      </c>
      <c r="B1484">
        <v>35</v>
      </c>
      <c r="C1484" t="s">
        <v>27</v>
      </c>
      <c r="D1484">
        <v>12</v>
      </c>
      <c r="E1484" t="s">
        <v>21</v>
      </c>
      <c r="F1484">
        <v>2020</v>
      </c>
      <c r="G1484" t="s">
        <v>13</v>
      </c>
      <c r="H1484">
        <f>VLOOKUP(Table1[[#This Row],[end_use_level2]],Table2[#All],3,0)</f>
        <v>1</v>
      </c>
      <c r="I1484" t="str">
        <f>VLOOKUP(Table1[[#This Row],[id_end_use]],Table3[#All],2,0)</f>
        <v>appliance</v>
      </c>
      <c r="J1484">
        <f>VLOOKUP(Table1[[#This Row],[end_use_level2]],Table2[#All],2,0)</f>
        <v>3</v>
      </c>
      <c r="K1484" t="s">
        <v>7</v>
      </c>
      <c r="L1484">
        <v>17562361.91002306</v>
      </c>
    </row>
    <row r="1485" spans="1:12" x14ac:dyDescent="0.25">
      <c r="A1485">
        <v>3</v>
      </c>
      <c r="B1485">
        <v>35</v>
      </c>
      <c r="C1485" t="s">
        <v>27</v>
      </c>
      <c r="D1485">
        <v>12</v>
      </c>
      <c r="E1485" t="s">
        <v>21</v>
      </c>
      <c r="F1485">
        <v>2020</v>
      </c>
      <c r="G1485" t="s">
        <v>13</v>
      </c>
      <c r="H1485">
        <f>VLOOKUP(Table1[[#This Row],[end_use_level2]],Table2[#All],3,0)</f>
        <v>4</v>
      </c>
      <c r="I1485" t="str">
        <f>VLOOKUP(Table1[[#This Row],[id_end_use]],Table3[#All],2,0)</f>
        <v>domestic hot water</v>
      </c>
      <c r="J1485">
        <f>VLOOKUP(Table1[[#This Row],[end_use_level2]],Table2[#All],2,0)</f>
        <v>4</v>
      </c>
      <c r="K1485" t="s">
        <v>8</v>
      </c>
      <c r="L1485">
        <v>597803.33277229907</v>
      </c>
    </row>
    <row r="1486" spans="1:12" x14ac:dyDescent="0.25">
      <c r="A1486">
        <v>3</v>
      </c>
      <c r="B1486">
        <v>35</v>
      </c>
      <c r="C1486" t="s">
        <v>27</v>
      </c>
      <c r="D1486">
        <v>12</v>
      </c>
      <c r="E1486" t="s">
        <v>21</v>
      </c>
      <c r="F1486">
        <v>2020</v>
      </c>
      <c r="G1486" t="s">
        <v>13</v>
      </c>
      <c r="H1486">
        <f>VLOOKUP(Table1[[#This Row],[end_use_level2]],Table2[#All],3,0)</f>
        <v>1</v>
      </c>
      <c r="I1486" t="str">
        <f>VLOOKUP(Table1[[#This Row],[id_end_use]],Table3[#All],2,0)</f>
        <v>appliance</v>
      </c>
      <c r="J1486">
        <f>VLOOKUP(Table1[[#This Row],[end_use_level2]],Table2[#All],2,0)</f>
        <v>5</v>
      </c>
      <c r="K1486" t="s">
        <v>9</v>
      </c>
      <c r="L1486">
        <v>0</v>
      </c>
    </row>
    <row r="1487" spans="1:12" x14ac:dyDescent="0.25">
      <c r="A1487">
        <v>3</v>
      </c>
      <c r="B1487">
        <v>35</v>
      </c>
      <c r="C1487" t="s">
        <v>27</v>
      </c>
      <c r="D1487">
        <v>12</v>
      </c>
      <c r="E1487" t="s">
        <v>21</v>
      </c>
      <c r="F1487">
        <v>2020</v>
      </c>
      <c r="G1487" t="s">
        <v>13</v>
      </c>
      <c r="H1487">
        <f>VLOOKUP(Table1[[#This Row],[end_use_level2]],Table2[#All],3,0)</f>
        <v>3</v>
      </c>
      <c r="I1487" t="str">
        <f>VLOOKUP(Table1[[#This Row],[id_end_use]],Table3[#All],2,0)</f>
        <v>space heating</v>
      </c>
      <c r="J1487">
        <f>VLOOKUP(Table1[[#This Row],[end_use_level2]],Table2[#All],2,0)</f>
        <v>6</v>
      </c>
      <c r="K1487" t="s">
        <v>10</v>
      </c>
      <c r="L1487">
        <v>40018900.222168364</v>
      </c>
    </row>
    <row r="1488" spans="1:12" x14ac:dyDescent="0.25">
      <c r="A1488">
        <v>3</v>
      </c>
      <c r="B1488">
        <v>35</v>
      </c>
      <c r="C1488" t="s">
        <v>27</v>
      </c>
      <c r="D1488">
        <v>12</v>
      </c>
      <c r="E1488" t="s">
        <v>21</v>
      </c>
      <c r="F1488">
        <v>2020</v>
      </c>
      <c r="G1488" t="s">
        <v>13</v>
      </c>
      <c r="H1488">
        <f>VLOOKUP(Table1[[#This Row],[end_use_level2]],Table2[#All],3,0)</f>
        <v>1</v>
      </c>
      <c r="I1488" t="str">
        <f>VLOOKUP(Table1[[#This Row],[id_end_use]],Table3[#All],2,0)</f>
        <v>appliance</v>
      </c>
      <c r="J1488">
        <f>VLOOKUP(Table1[[#This Row],[end_use_level2]],Table2[#All],2,0)</f>
        <v>7</v>
      </c>
      <c r="K1488" t="s">
        <v>11</v>
      </c>
      <c r="L1488">
        <v>0</v>
      </c>
    </row>
    <row r="1489" spans="1:12" x14ac:dyDescent="0.25">
      <c r="A1489">
        <v>3</v>
      </c>
      <c r="B1489">
        <v>35</v>
      </c>
      <c r="C1489" t="s">
        <v>27</v>
      </c>
      <c r="D1489">
        <v>12</v>
      </c>
      <c r="E1489" t="s">
        <v>21</v>
      </c>
      <c r="F1489">
        <v>2020</v>
      </c>
      <c r="G1489" t="s">
        <v>13</v>
      </c>
      <c r="H1489">
        <f>VLOOKUP(Table1[[#This Row],[end_use_level2]],Table2[#All],3,0)</f>
        <v>2</v>
      </c>
      <c r="I1489" t="str">
        <f>VLOOKUP(Table1[[#This Row],[id_end_use]],Table3[#All],2,0)</f>
        <v>space cooling</v>
      </c>
      <c r="J1489">
        <f>VLOOKUP(Table1[[#This Row],[end_use_level2]],Table2[#All],2,0)</f>
        <v>8</v>
      </c>
      <c r="K1489" t="s">
        <v>12</v>
      </c>
      <c r="L1489">
        <v>0</v>
      </c>
    </row>
    <row r="1490" spans="1:12" x14ac:dyDescent="0.25">
      <c r="A1490">
        <v>3</v>
      </c>
      <c r="B1490">
        <v>35</v>
      </c>
      <c r="C1490" t="s">
        <v>27</v>
      </c>
      <c r="D1490">
        <v>14</v>
      </c>
      <c r="E1490" t="s">
        <v>23</v>
      </c>
      <c r="F1490">
        <v>2020</v>
      </c>
      <c r="G1490" t="s">
        <v>13</v>
      </c>
      <c r="H1490">
        <f>VLOOKUP(Table1[[#This Row],[end_use_level2]],Table2[#All],3,0)</f>
        <v>1</v>
      </c>
      <c r="I1490" t="str">
        <f>VLOOKUP(Table1[[#This Row],[id_end_use]],Table3[#All],2,0)</f>
        <v>appliance</v>
      </c>
      <c r="J1490">
        <f>VLOOKUP(Table1[[#This Row],[end_use_level2]],Table2[#All],2,0)</f>
        <v>1</v>
      </c>
      <c r="K1490" t="s">
        <v>5</v>
      </c>
      <c r="L1490">
        <v>0</v>
      </c>
    </row>
    <row r="1491" spans="1:12" x14ac:dyDescent="0.25">
      <c r="A1491">
        <v>3</v>
      </c>
      <c r="B1491">
        <v>35</v>
      </c>
      <c r="C1491" t="s">
        <v>27</v>
      </c>
      <c r="D1491">
        <v>14</v>
      </c>
      <c r="E1491" t="s">
        <v>23</v>
      </c>
      <c r="F1491">
        <v>2020</v>
      </c>
      <c r="G1491" t="s">
        <v>13</v>
      </c>
      <c r="H1491">
        <f>VLOOKUP(Table1[[#This Row],[end_use_level2]],Table2[#All],3,0)</f>
        <v>1</v>
      </c>
      <c r="I1491" t="str">
        <f>VLOOKUP(Table1[[#This Row],[id_end_use]],Table3[#All],2,0)</f>
        <v>appliance</v>
      </c>
      <c r="J1491">
        <f>VLOOKUP(Table1[[#This Row],[end_use_level2]],Table2[#All],2,0)</f>
        <v>2</v>
      </c>
      <c r="K1491" t="s">
        <v>6</v>
      </c>
      <c r="L1491">
        <v>0</v>
      </c>
    </row>
    <row r="1492" spans="1:12" x14ac:dyDescent="0.25">
      <c r="A1492">
        <v>3</v>
      </c>
      <c r="B1492">
        <v>35</v>
      </c>
      <c r="C1492" t="s">
        <v>27</v>
      </c>
      <c r="D1492">
        <v>14</v>
      </c>
      <c r="E1492" t="s">
        <v>23</v>
      </c>
      <c r="F1492">
        <v>2020</v>
      </c>
      <c r="G1492" t="s">
        <v>13</v>
      </c>
      <c r="H1492">
        <f>VLOOKUP(Table1[[#This Row],[end_use_level2]],Table2[#All],3,0)</f>
        <v>1</v>
      </c>
      <c r="I1492" t="str">
        <f>VLOOKUP(Table1[[#This Row],[id_end_use]],Table3[#All],2,0)</f>
        <v>appliance</v>
      </c>
      <c r="J1492">
        <f>VLOOKUP(Table1[[#This Row],[end_use_level2]],Table2[#All],2,0)</f>
        <v>3</v>
      </c>
      <c r="K1492" t="s">
        <v>7</v>
      </c>
      <c r="L1492">
        <v>0</v>
      </c>
    </row>
    <row r="1493" spans="1:12" x14ac:dyDescent="0.25">
      <c r="A1493">
        <v>3</v>
      </c>
      <c r="B1493">
        <v>35</v>
      </c>
      <c r="C1493" t="s">
        <v>27</v>
      </c>
      <c r="D1493">
        <v>14</v>
      </c>
      <c r="E1493" t="s">
        <v>23</v>
      </c>
      <c r="F1493">
        <v>2020</v>
      </c>
      <c r="G1493" t="s">
        <v>13</v>
      </c>
      <c r="H1493">
        <f>VLOOKUP(Table1[[#This Row],[end_use_level2]],Table2[#All],3,0)</f>
        <v>4</v>
      </c>
      <c r="I1493" t="str">
        <f>VLOOKUP(Table1[[#This Row],[id_end_use]],Table3[#All],2,0)</f>
        <v>domestic hot water</v>
      </c>
      <c r="J1493">
        <f>VLOOKUP(Table1[[#This Row],[end_use_level2]],Table2[#All],2,0)</f>
        <v>4</v>
      </c>
      <c r="K1493" t="s">
        <v>8</v>
      </c>
      <c r="L1493">
        <v>12203219.722023629</v>
      </c>
    </row>
    <row r="1494" spans="1:12" x14ac:dyDescent="0.25">
      <c r="A1494">
        <v>3</v>
      </c>
      <c r="B1494">
        <v>35</v>
      </c>
      <c r="C1494" t="s">
        <v>27</v>
      </c>
      <c r="D1494">
        <v>14</v>
      </c>
      <c r="E1494" t="s">
        <v>23</v>
      </c>
      <c r="F1494">
        <v>2020</v>
      </c>
      <c r="G1494" t="s">
        <v>13</v>
      </c>
      <c r="H1494">
        <f>VLOOKUP(Table1[[#This Row],[end_use_level2]],Table2[#All],3,0)</f>
        <v>1</v>
      </c>
      <c r="I1494" t="str">
        <f>VLOOKUP(Table1[[#This Row],[id_end_use]],Table3[#All],2,0)</f>
        <v>appliance</v>
      </c>
      <c r="J1494">
        <f>VLOOKUP(Table1[[#This Row],[end_use_level2]],Table2[#All],2,0)</f>
        <v>5</v>
      </c>
      <c r="K1494" t="s">
        <v>9</v>
      </c>
      <c r="L1494">
        <v>0</v>
      </c>
    </row>
    <row r="1495" spans="1:12" x14ac:dyDescent="0.25">
      <c r="A1495">
        <v>3</v>
      </c>
      <c r="B1495">
        <v>35</v>
      </c>
      <c r="C1495" t="s">
        <v>27</v>
      </c>
      <c r="D1495">
        <v>14</v>
      </c>
      <c r="E1495" t="s">
        <v>23</v>
      </c>
      <c r="F1495">
        <v>2020</v>
      </c>
      <c r="G1495" t="s">
        <v>13</v>
      </c>
      <c r="H1495">
        <f>VLOOKUP(Table1[[#This Row],[end_use_level2]],Table2[#All],3,0)</f>
        <v>3</v>
      </c>
      <c r="I1495" t="str">
        <f>VLOOKUP(Table1[[#This Row],[id_end_use]],Table3[#All],2,0)</f>
        <v>space heating</v>
      </c>
      <c r="J1495">
        <f>VLOOKUP(Table1[[#This Row],[end_use_level2]],Table2[#All],2,0)</f>
        <v>6</v>
      </c>
      <c r="K1495" t="s">
        <v>10</v>
      </c>
      <c r="L1495">
        <v>2953123.3456641142</v>
      </c>
    </row>
    <row r="1496" spans="1:12" x14ac:dyDescent="0.25">
      <c r="A1496">
        <v>3</v>
      </c>
      <c r="B1496">
        <v>35</v>
      </c>
      <c r="C1496" t="s">
        <v>27</v>
      </c>
      <c r="D1496">
        <v>14</v>
      </c>
      <c r="E1496" t="s">
        <v>23</v>
      </c>
      <c r="F1496">
        <v>2020</v>
      </c>
      <c r="G1496" t="s">
        <v>13</v>
      </c>
      <c r="H1496">
        <f>VLOOKUP(Table1[[#This Row],[end_use_level2]],Table2[#All],3,0)</f>
        <v>1</v>
      </c>
      <c r="I1496" t="str">
        <f>VLOOKUP(Table1[[#This Row],[id_end_use]],Table3[#All],2,0)</f>
        <v>appliance</v>
      </c>
      <c r="J1496">
        <f>VLOOKUP(Table1[[#This Row],[end_use_level2]],Table2[#All],2,0)</f>
        <v>7</v>
      </c>
      <c r="K1496" t="s">
        <v>11</v>
      </c>
      <c r="L1496">
        <v>0</v>
      </c>
    </row>
    <row r="1497" spans="1:12" x14ac:dyDescent="0.25">
      <c r="A1497">
        <v>3</v>
      </c>
      <c r="B1497">
        <v>35</v>
      </c>
      <c r="C1497" t="s">
        <v>27</v>
      </c>
      <c r="D1497">
        <v>14</v>
      </c>
      <c r="E1497" t="s">
        <v>23</v>
      </c>
      <c r="F1497">
        <v>2020</v>
      </c>
      <c r="G1497" t="s">
        <v>13</v>
      </c>
      <c r="H1497">
        <f>VLOOKUP(Table1[[#This Row],[end_use_level2]],Table2[#All],3,0)</f>
        <v>2</v>
      </c>
      <c r="I1497" t="str">
        <f>VLOOKUP(Table1[[#This Row],[id_end_use]],Table3[#All],2,0)</f>
        <v>space cooling</v>
      </c>
      <c r="J1497">
        <f>VLOOKUP(Table1[[#This Row],[end_use_level2]],Table2[#All],2,0)</f>
        <v>8</v>
      </c>
      <c r="K1497" t="s">
        <v>12</v>
      </c>
      <c r="L1497">
        <v>0</v>
      </c>
    </row>
    <row r="1498" spans="1:12" x14ac:dyDescent="0.25">
      <c r="A1498">
        <v>3</v>
      </c>
      <c r="B1498">
        <v>35</v>
      </c>
      <c r="C1498" t="s">
        <v>27</v>
      </c>
      <c r="D1498">
        <v>13</v>
      </c>
      <c r="E1498" t="s">
        <v>22</v>
      </c>
      <c r="F1498">
        <v>2020</v>
      </c>
      <c r="G1498" t="s">
        <v>13</v>
      </c>
      <c r="H1498">
        <f>VLOOKUP(Table1[[#This Row],[end_use_level2]],Table2[#All],3,0)</f>
        <v>1</v>
      </c>
      <c r="I1498" t="str">
        <f>VLOOKUP(Table1[[#This Row],[id_end_use]],Table3[#All],2,0)</f>
        <v>appliance</v>
      </c>
      <c r="J1498">
        <f>VLOOKUP(Table1[[#This Row],[end_use_level2]],Table2[#All],2,0)</f>
        <v>1</v>
      </c>
      <c r="K1498" t="s">
        <v>5</v>
      </c>
      <c r="L1498">
        <v>0</v>
      </c>
    </row>
    <row r="1499" spans="1:12" x14ac:dyDescent="0.25">
      <c r="A1499">
        <v>3</v>
      </c>
      <c r="B1499">
        <v>35</v>
      </c>
      <c r="C1499" t="s">
        <v>27</v>
      </c>
      <c r="D1499">
        <v>13</v>
      </c>
      <c r="E1499" t="s">
        <v>22</v>
      </c>
      <c r="F1499">
        <v>2020</v>
      </c>
      <c r="G1499" t="s">
        <v>13</v>
      </c>
      <c r="H1499">
        <f>VLOOKUP(Table1[[#This Row],[end_use_level2]],Table2[#All],3,0)</f>
        <v>1</v>
      </c>
      <c r="I1499" t="str">
        <f>VLOOKUP(Table1[[#This Row],[id_end_use]],Table3[#All],2,0)</f>
        <v>appliance</v>
      </c>
      <c r="J1499">
        <f>VLOOKUP(Table1[[#This Row],[end_use_level2]],Table2[#All],2,0)</f>
        <v>2</v>
      </c>
      <c r="K1499" t="s">
        <v>6</v>
      </c>
      <c r="L1499">
        <v>0</v>
      </c>
    </row>
    <row r="1500" spans="1:12" x14ac:dyDescent="0.25">
      <c r="A1500">
        <v>3</v>
      </c>
      <c r="B1500">
        <v>35</v>
      </c>
      <c r="C1500" t="s">
        <v>27</v>
      </c>
      <c r="D1500">
        <v>13</v>
      </c>
      <c r="E1500" t="s">
        <v>22</v>
      </c>
      <c r="F1500">
        <v>2020</v>
      </c>
      <c r="G1500" t="s">
        <v>13</v>
      </c>
      <c r="H1500">
        <f>VLOOKUP(Table1[[#This Row],[end_use_level2]],Table2[#All],3,0)</f>
        <v>1</v>
      </c>
      <c r="I1500" t="str">
        <f>VLOOKUP(Table1[[#This Row],[id_end_use]],Table3[#All],2,0)</f>
        <v>appliance</v>
      </c>
      <c r="J1500">
        <f>VLOOKUP(Table1[[#This Row],[end_use_level2]],Table2[#All],2,0)</f>
        <v>3</v>
      </c>
      <c r="K1500" t="s">
        <v>7</v>
      </c>
      <c r="L1500">
        <v>0</v>
      </c>
    </row>
    <row r="1501" spans="1:12" x14ac:dyDescent="0.25">
      <c r="A1501">
        <v>3</v>
      </c>
      <c r="B1501">
        <v>35</v>
      </c>
      <c r="C1501" t="s">
        <v>27</v>
      </c>
      <c r="D1501">
        <v>13</v>
      </c>
      <c r="E1501" t="s">
        <v>22</v>
      </c>
      <c r="F1501">
        <v>2020</v>
      </c>
      <c r="G1501" t="s">
        <v>13</v>
      </c>
      <c r="H1501">
        <f>VLOOKUP(Table1[[#This Row],[end_use_level2]],Table2[#All],3,0)</f>
        <v>4</v>
      </c>
      <c r="I1501" t="str">
        <f>VLOOKUP(Table1[[#This Row],[id_end_use]],Table3[#All],2,0)</f>
        <v>domestic hot water</v>
      </c>
      <c r="J1501">
        <f>VLOOKUP(Table1[[#This Row],[end_use_level2]],Table2[#All],2,0)</f>
        <v>4</v>
      </c>
      <c r="K1501" t="s">
        <v>8</v>
      </c>
      <c r="L1501">
        <v>32510560.699303389</v>
      </c>
    </row>
    <row r="1502" spans="1:12" x14ac:dyDescent="0.25">
      <c r="A1502">
        <v>3</v>
      </c>
      <c r="B1502">
        <v>35</v>
      </c>
      <c r="C1502" t="s">
        <v>27</v>
      </c>
      <c r="D1502">
        <v>13</v>
      </c>
      <c r="E1502" t="s">
        <v>22</v>
      </c>
      <c r="F1502">
        <v>2020</v>
      </c>
      <c r="G1502" t="s">
        <v>13</v>
      </c>
      <c r="H1502">
        <f>VLOOKUP(Table1[[#This Row],[end_use_level2]],Table2[#All],3,0)</f>
        <v>1</v>
      </c>
      <c r="I1502" t="str">
        <f>VLOOKUP(Table1[[#This Row],[id_end_use]],Table3[#All],2,0)</f>
        <v>appliance</v>
      </c>
      <c r="J1502">
        <f>VLOOKUP(Table1[[#This Row],[end_use_level2]],Table2[#All],2,0)</f>
        <v>5</v>
      </c>
      <c r="K1502" t="s">
        <v>9</v>
      </c>
      <c r="L1502">
        <v>11408.058387372801</v>
      </c>
    </row>
    <row r="1503" spans="1:12" x14ac:dyDescent="0.25">
      <c r="A1503">
        <v>3</v>
      </c>
      <c r="B1503">
        <v>35</v>
      </c>
      <c r="C1503" t="s">
        <v>27</v>
      </c>
      <c r="D1503">
        <v>13</v>
      </c>
      <c r="E1503" t="s">
        <v>22</v>
      </c>
      <c r="F1503">
        <v>2020</v>
      </c>
      <c r="G1503" t="s">
        <v>13</v>
      </c>
      <c r="H1503">
        <f>VLOOKUP(Table1[[#This Row],[end_use_level2]],Table2[#All],3,0)</f>
        <v>3</v>
      </c>
      <c r="I1503" t="str">
        <f>VLOOKUP(Table1[[#This Row],[id_end_use]],Table3[#All],2,0)</f>
        <v>space heating</v>
      </c>
      <c r="J1503">
        <f>VLOOKUP(Table1[[#This Row],[end_use_level2]],Table2[#All],2,0)</f>
        <v>6</v>
      </c>
      <c r="K1503" t="s">
        <v>10</v>
      </c>
      <c r="L1503">
        <v>306624125.72806704</v>
      </c>
    </row>
    <row r="1504" spans="1:12" x14ac:dyDescent="0.25">
      <c r="A1504">
        <v>3</v>
      </c>
      <c r="B1504">
        <v>35</v>
      </c>
      <c r="C1504" t="s">
        <v>27</v>
      </c>
      <c r="D1504">
        <v>13</v>
      </c>
      <c r="E1504" t="s">
        <v>22</v>
      </c>
      <c r="F1504">
        <v>2020</v>
      </c>
      <c r="G1504" t="s">
        <v>13</v>
      </c>
      <c r="H1504">
        <f>VLOOKUP(Table1[[#This Row],[end_use_level2]],Table2[#All],3,0)</f>
        <v>1</v>
      </c>
      <c r="I1504" t="str">
        <f>VLOOKUP(Table1[[#This Row],[id_end_use]],Table3[#All],2,0)</f>
        <v>appliance</v>
      </c>
      <c r="J1504">
        <f>VLOOKUP(Table1[[#This Row],[end_use_level2]],Table2[#All],2,0)</f>
        <v>7</v>
      </c>
      <c r="K1504" t="s">
        <v>11</v>
      </c>
      <c r="L1504">
        <v>0</v>
      </c>
    </row>
    <row r="1505" spans="1:12" x14ac:dyDescent="0.25">
      <c r="A1505">
        <v>3</v>
      </c>
      <c r="B1505">
        <v>35</v>
      </c>
      <c r="C1505" t="s">
        <v>27</v>
      </c>
      <c r="D1505">
        <v>13</v>
      </c>
      <c r="E1505" t="s">
        <v>22</v>
      </c>
      <c r="F1505">
        <v>2020</v>
      </c>
      <c r="G1505" t="s">
        <v>13</v>
      </c>
      <c r="H1505">
        <f>VLOOKUP(Table1[[#This Row],[end_use_level2]],Table2[#All],3,0)</f>
        <v>2</v>
      </c>
      <c r="I1505" t="str">
        <f>VLOOKUP(Table1[[#This Row],[id_end_use]],Table3[#All],2,0)</f>
        <v>space cooling</v>
      </c>
      <c r="J1505">
        <f>VLOOKUP(Table1[[#This Row],[end_use_level2]],Table2[#All],2,0)</f>
        <v>8</v>
      </c>
      <c r="K1505" t="s">
        <v>12</v>
      </c>
      <c r="L1505">
        <v>0</v>
      </c>
    </row>
    <row r="1506" spans="1:12" x14ac:dyDescent="0.25">
      <c r="A1506">
        <v>3</v>
      </c>
      <c r="B1506">
        <v>35</v>
      </c>
      <c r="C1506" t="s">
        <v>27</v>
      </c>
      <c r="D1506">
        <v>1</v>
      </c>
      <c r="E1506" t="s">
        <v>15</v>
      </c>
      <c r="F1506">
        <v>2020</v>
      </c>
      <c r="G1506" t="s">
        <v>13</v>
      </c>
      <c r="H1506">
        <f>VLOOKUP(Table1[[#This Row],[end_use_level2]],Table2[#All],3,0)</f>
        <v>1</v>
      </c>
      <c r="I1506" t="str">
        <f>VLOOKUP(Table1[[#This Row],[id_end_use]],Table3[#All],2,0)</f>
        <v>appliance</v>
      </c>
      <c r="J1506">
        <f>VLOOKUP(Table1[[#This Row],[end_use_level2]],Table2[#All],2,0)</f>
        <v>1</v>
      </c>
      <c r="K1506" t="s">
        <v>5</v>
      </c>
      <c r="L1506">
        <v>1194635054.3282561</v>
      </c>
    </row>
    <row r="1507" spans="1:12" x14ac:dyDescent="0.25">
      <c r="A1507">
        <v>3</v>
      </c>
      <c r="B1507">
        <v>35</v>
      </c>
      <c r="C1507" t="s">
        <v>27</v>
      </c>
      <c r="D1507">
        <v>1</v>
      </c>
      <c r="E1507" t="s">
        <v>15</v>
      </c>
      <c r="F1507">
        <v>2020</v>
      </c>
      <c r="G1507" t="s">
        <v>13</v>
      </c>
      <c r="H1507">
        <f>VLOOKUP(Table1[[#This Row],[end_use_level2]],Table2[#All],3,0)</f>
        <v>1</v>
      </c>
      <c r="I1507" t="str">
        <f>VLOOKUP(Table1[[#This Row],[id_end_use]],Table3[#All],2,0)</f>
        <v>appliance</v>
      </c>
      <c r="J1507">
        <f>VLOOKUP(Table1[[#This Row],[end_use_level2]],Table2[#All],2,0)</f>
        <v>2</v>
      </c>
      <c r="K1507" t="s">
        <v>6</v>
      </c>
      <c r="L1507">
        <v>1408463112.2455587</v>
      </c>
    </row>
    <row r="1508" spans="1:12" x14ac:dyDescent="0.25">
      <c r="A1508">
        <v>3</v>
      </c>
      <c r="B1508">
        <v>35</v>
      </c>
      <c r="C1508" t="s">
        <v>27</v>
      </c>
      <c r="D1508">
        <v>1</v>
      </c>
      <c r="E1508" t="s">
        <v>15</v>
      </c>
      <c r="F1508">
        <v>2020</v>
      </c>
      <c r="G1508" t="s">
        <v>13</v>
      </c>
      <c r="H1508">
        <f>VLOOKUP(Table1[[#This Row],[end_use_level2]],Table2[#All],3,0)</f>
        <v>1</v>
      </c>
      <c r="I1508" t="str">
        <f>VLOOKUP(Table1[[#This Row],[id_end_use]],Table3[#All],2,0)</f>
        <v>appliance</v>
      </c>
      <c r="J1508">
        <f>VLOOKUP(Table1[[#This Row],[end_use_level2]],Table2[#All],2,0)</f>
        <v>3</v>
      </c>
      <c r="K1508" t="s">
        <v>7</v>
      </c>
      <c r="L1508">
        <v>262044501.49973053</v>
      </c>
    </row>
    <row r="1509" spans="1:12" x14ac:dyDescent="0.25">
      <c r="A1509">
        <v>3</v>
      </c>
      <c r="B1509">
        <v>35</v>
      </c>
      <c r="C1509" t="s">
        <v>27</v>
      </c>
      <c r="D1509">
        <v>1</v>
      </c>
      <c r="E1509" t="s">
        <v>15</v>
      </c>
      <c r="F1509">
        <v>2020</v>
      </c>
      <c r="G1509" t="s">
        <v>13</v>
      </c>
      <c r="H1509">
        <f>VLOOKUP(Table1[[#This Row],[end_use_level2]],Table2[#All],3,0)</f>
        <v>4</v>
      </c>
      <c r="I1509" t="str">
        <f>VLOOKUP(Table1[[#This Row],[id_end_use]],Table3[#All],2,0)</f>
        <v>domestic hot water</v>
      </c>
      <c r="J1509">
        <f>VLOOKUP(Table1[[#This Row],[end_use_level2]],Table2[#All],2,0)</f>
        <v>4</v>
      </c>
      <c r="K1509" t="s">
        <v>8</v>
      </c>
      <c r="L1509">
        <v>8555993.8207558356</v>
      </c>
    </row>
    <row r="1510" spans="1:12" x14ac:dyDescent="0.25">
      <c r="A1510">
        <v>3</v>
      </c>
      <c r="B1510">
        <v>35</v>
      </c>
      <c r="C1510" t="s">
        <v>27</v>
      </c>
      <c r="D1510">
        <v>1</v>
      </c>
      <c r="E1510" t="s">
        <v>15</v>
      </c>
      <c r="F1510">
        <v>2020</v>
      </c>
      <c r="G1510" t="s">
        <v>13</v>
      </c>
      <c r="H1510">
        <f>VLOOKUP(Table1[[#This Row],[end_use_level2]],Table2[#All],3,0)</f>
        <v>1</v>
      </c>
      <c r="I1510" t="str">
        <f>VLOOKUP(Table1[[#This Row],[id_end_use]],Table3[#All],2,0)</f>
        <v>appliance</v>
      </c>
      <c r="J1510">
        <f>VLOOKUP(Table1[[#This Row],[end_use_level2]],Table2[#All],2,0)</f>
        <v>5</v>
      </c>
      <c r="K1510" t="s">
        <v>9</v>
      </c>
      <c r="L1510">
        <v>372438470.58916271</v>
      </c>
    </row>
    <row r="1511" spans="1:12" x14ac:dyDescent="0.25">
      <c r="A1511">
        <v>3</v>
      </c>
      <c r="B1511">
        <v>35</v>
      </c>
      <c r="C1511" t="s">
        <v>27</v>
      </c>
      <c r="D1511">
        <v>1</v>
      </c>
      <c r="E1511" t="s">
        <v>15</v>
      </c>
      <c r="F1511">
        <v>2020</v>
      </c>
      <c r="G1511" t="s">
        <v>13</v>
      </c>
      <c r="H1511">
        <f>VLOOKUP(Table1[[#This Row],[end_use_level2]],Table2[#All],3,0)</f>
        <v>3</v>
      </c>
      <c r="I1511" t="str">
        <f>VLOOKUP(Table1[[#This Row],[id_end_use]],Table3[#All],2,0)</f>
        <v>space heating</v>
      </c>
      <c r="J1511">
        <f>VLOOKUP(Table1[[#This Row],[end_use_level2]],Table2[#All],2,0)</f>
        <v>6</v>
      </c>
      <c r="K1511" t="s">
        <v>10</v>
      </c>
      <c r="L1511">
        <v>234151767.85740116</v>
      </c>
    </row>
    <row r="1512" spans="1:12" x14ac:dyDescent="0.25">
      <c r="A1512">
        <v>3</v>
      </c>
      <c r="B1512">
        <v>35</v>
      </c>
      <c r="C1512" t="s">
        <v>27</v>
      </c>
      <c r="D1512">
        <v>1</v>
      </c>
      <c r="E1512" t="s">
        <v>15</v>
      </c>
      <c r="F1512">
        <v>2020</v>
      </c>
      <c r="G1512" t="s">
        <v>13</v>
      </c>
      <c r="H1512">
        <f>VLOOKUP(Table1[[#This Row],[end_use_level2]],Table2[#All],3,0)</f>
        <v>1</v>
      </c>
      <c r="I1512" t="str">
        <f>VLOOKUP(Table1[[#This Row],[id_end_use]],Table3[#All],2,0)</f>
        <v>appliance</v>
      </c>
      <c r="J1512">
        <f>VLOOKUP(Table1[[#This Row],[end_use_level2]],Table2[#All],2,0)</f>
        <v>7</v>
      </c>
      <c r="K1512" t="s">
        <v>11</v>
      </c>
      <c r="L1512">
        <v>55210068.390902944</v>
      </c>
    </row>
    <row r="1513" spans="1:12" x14ac:dyDescent="0.25">
      <c r="A1513">
        <v>3</v>
      </c>
      <c r="B1513">
        <v>35</v>
      </c>
      <c r="C1513" t="s">
        <v>27</v>
      </c>
      <c r="D1513">
        <v>1</v>
      </c>
      <c r="E1513" t="s">
        <v>15</v>
      </c>
      <c r="F1513">
        <v>2020</v>
      </c>
      <c r="G1513" t="s">
        <v>13</v>
      </c>
      <c r="H1513">
        <f>VLOOKUP(Table1[[#This Row],[end_use_level2]],Table2[#All],3,0)</f>
        <v>2</v>
      </c>
      <c r="I1513" t="str">
        <f>VLOOKUP(Table1[[#This Row],[id_end_use]],Table3[#All],2,0)</f>
        <v>space cooling</v>
      </c>
      <c r="J1513">
        <f>VLOOKUP(Table1[[#This Row],[end_use_level2]],Table2[#All],2,0)</f>
        <v>8</v>
      </c>
      <c r="K1513" t="s">
        <v>12</v>
      </c>
      <c r="L1513">
        <v>68254487.282957196</v>
      </c>
    </row>
    <row r="1514" spans="1:12" x14ac:dyDescent="0.25">
      <c r="A1514">
        <v>3</v>
      </c>
      <c r="B1514">
        <v>36</v>
      </c>
      <c r="C1514" t="s">
        <v>28</v>
      </c>
      <c r="D1514">
        <v>3</v>
      </c>
      <c r="E1514" t="s">
        <v>17</v>
      </c>
      <c r="F1514">
        <v>2020</v>
      </c>
      <c r="G1514" t="s">
        <v>13</v>
      </c>
      <c r="H1514">
        <f>VLOOKUP(Table1[[#This Row],[end_use_level2]],Table2[#All],3,0)</f>
        <v>1</v>
      </c>
      <c r="I1514" t="str">
        <f>VLOOKUP(Table1[[#This Row],[id_end_use]],Table3[#All],2,0)</f>
        <v>appliance</v>
      </c>
      <c r="J1514">
        <f>VLOOKUP(Table1[[#This Row],[end_use_level2]],Table2[#All],2,0)</f>
        <v>1</v>
      </c>
      <c r="K1514" t="s">
        <v>5</v>
      </c>
      <c r="L1514">
        <v>0</v>
      </c>
    </row>
    <row r="1515" spans="1:12" x14ac:dyDescent="0.25">
      <c r="A1515">
        <v>3</v>
      </c>
      <c r="B1515">
        <v>36</v>
      </c>
      <c r="C1515" t="s">
        <v>28</v>
      </c>
      <c r="D1515">
        <v>3</v>
      </c>
      <c r="E1515" t="s">
        <v>17</v>
      </c>
      <c r="F1515">
        <v>2020</v>
      </c>
      <c r="G1515" t="s">
        <v>13</v>
      </c>
      <c r="H1515">
        <f>VLOOKUP(Table1[[#This Row],[end_use_level2]],Table2[#All],3,0)</f>
        <v>1</v>
      </c>
      <c r="I1515" t="str">
        <f>VLOOKUP(Table1[[#This Row],[id_end_use]],Table3[#All],2,0)</f>
        <v>appliance</v>
      </c>
      <c r="J1515">
        <f>VLOOKUP(Table1[[#This Row],[end_use_level2]],Table2[#All],2,0)</f>
        <v>2</v>
      </c>
      <c r="K1515" t="s">
        <v>6</v>
      </c>
      <c r="L1515">
        <v>0</v>
      </c>
    </row>
    <row r="1516" spans="1:12" x14ac:dyDescent="0.25">
      <c r="A1516">
        <v>3</v>
      </c>
      <c r="B1516">
        <v>36</v>
      </c>
      <c r="C1516" t="s">
        <v>28</v>
      </c>
      <c r="D1516">
        <v>3</v>
      </c>
      <c r="E1516" t="s">
        <v>17</v>
      </c>
      <c r="F1516">
        <v>2020</v>
      </c>
      <c r="G1516" t="s">
        <v>13</v>
      </c>
      <c r="H1516">
        <f>VLOOKUP(Table1[[#This Row],[end_use_level2]],Table2[#All],3,0)</f>
        <v>1</v>
      </c>
      <c r="I1516" t="str">
        <f>VLOOKUP(Table1[[#This Row],[id_end_use]],Table3[#All],2,0)</f>
        <v>appliance</v>
      </c>
      <c r="J1516">
        <f>VLOOKUP(Table1[[#This Row],[end_use_level2]],Table2[#All],2,0)</f>
        <v>3</v>
      </c>
      <c r="K1516" t="s">
        <v>7</v>
      </c>
      <c r="L1516">
        <v>0</v>
      </c>
    </row>
    <row r="1517" spans="1:12" x14ac:dyDescent="0.25">
      <c r="A1517">
        <v>3</v>
      </c>
      <c r="B1517">
        <v>36</v>
      </c>
      <c r="C1517" t="s">
        <v>28</v>
      </c>
      <c r="D1517">
        <v>3</v>
      </c>
      <c r="E1517" t="s">
        <v>17</v>
      </c>
      <c r="F1517">
        <v>2020</v>
      </c>
      <c r="G1517" t="s">
        <v>13</v>
      </c>
      <c r="H1517">
        <f>VLOOKUP(Table1[[#This Row],[end_use_level2]],Table2[#All],3,0)</f>
        <v>4</v>
      </c>
      <c r="I1517" t="str">
        <f>VLOOKUP(Table1[[#This Row],[id_end_use]],Table3[#All],2,0)</f>
        <v>domestic hot water</v>
      </c>
      <c r="J1517">
        <f>VLOOKUP(Table1[[#This Row],[end_use_level2]],Table2[#All],2,0)</f>
        <v>4</v>
      </c>
      <c r="K1517" t="s">
        <v>8</v>
      </c>
      <c r="L1517">
        <v>0</v>
      </c>
    </row>
    <row r="1518" spans="1:12" x14ac:dyDescent="0.25">
      <c r="A1518">
        <v>3</v>
      </c>
      <c r="B1518">
        <v>36</v>
      </c>
      <c r="C1518" t="s">
        <v>28</v>
      </c>
      <c r="D1518">
        <v>3</v>
      </c>
      <c r="E1518" t="s">
        <v>17</v>
      </c>
      <c r="F1518">
        <v>2020</v>
      </c>
      <c r="G1518" t="s">
        <v>13</v>
      </c>
      <c r="H1518">
        <f>VLOOKUP(Table1[[#This Row],[end_use_level2]],Table2[#All],3,0)</f>
        <v>1</v>
      </c>
      <c r="I1518" t="str">
        <f>VLOOKUP(Table1[[#This Row],[id_end_use]],Table3[#All],2,0)</f>
        <v>appliance</v>
      </c>
      <c r="J1518">
        <f>VLOOKUP(Table1[[#This Row],[end_use_level2]],Table2[#All],2,0)</f>
        <v>5</v>
      </c>
      <c r="K1518" t="s">
        <v>9</v>
      </c>
      <c r="L1518">
        <v>0</v>
      </c>
    </row>
    <row r="1519" spans="1:12" x14ac:dyDescent="0.25">
      <c r="A1519">
        <v>3</v>
      </c>
      <c r="B1519">
        <v>36</v>
      </c>
      <c r="C1519" t="s">
        <v>28</v>
      </c>
      <c r="D1519">
        <v>3</v>
      </c>
      <c r="E1519" t="s">
        <v>17</v>
      </c>
      <c r="F1519">
        <v>2020</v>
      </c>
      <c r="G1519" t="s">
        <v>13</v>
      </c>
      <c r="H1519">
        <f>VLOOKUP(Table1[[#This Row],[end_use_level2]],Table2[#All],3,0)</f>
        <v>3</v>
      </c>
      <c r="I1519" t="str">
        <f>VLOOKUP(Table1[[#This Row],[id_end_use]],Table3[#All],2,0)</f>
        <v>space heating</v>
      </c>
      <c r="J1519">
        <f>VLOOKUP(Table1[[#This Row],[end_use_level2]],Table2[#All],2,0)</f>
        <v>6</v>
      </c>
      <c r="K1519" t="s">
        <v>10</v>
      </c>
      <c r="L1519">
        <v>0</v>
      </c>
    </row>
    <row r="1520" spans="1:12" x14ac:dyDescent="0.25">
      <c r="A1520">
        <v>3</v>
      </c>
      <c r="B1520">
        <v>36</v>
      </c>
      <c r="C1520" t="s">
        <v>28</v>
      </c>
      <c r="D1520">
        <v>3</v>
      </c>
      <c r="E1520" t="s">
        <v>17</v>
      </c>
      <c r="F1520">
        <v>2020</v>
      </c>
      <c r="G1520" t="s">
        <v>13</v>
      </c>
      <c r="H1520">
        <f>VLOOKUP(Table1[[#This Row],[end_use_level2]],Table2[#All],3,0)</f>
        <v>1</v>
      </c>
      <c r="I1520" t="str">
        <f>VLOOKUP(Table1[[#This Row],[id_end_use]],Table3[#All],2,0)</f>
        <v>appliance</v>
      </c>
      <c r="J1520">
        <f>VLOOKUP(Table1[[#This Row],[end_use_level2]],Table2[#All],2,0)</f>
        <v>7</v>
      </c>
      <c r="K1520" t="s">
        <v>11</v>
      </c>
      <c r="L1520">
        <v>0</v>
      </c>
    </row>
    <row r="1521" spans="1:12" x14ac:dyDescent="0.25">
      <c r="A1521">
        <v>3</v>
      </c>
      <c r="B1521">
        <v>36</v>
      </c>
      <c r="C1521" t="s">
        <v>28</v>
      </c>
      <c r="D1521">
        <v>3</v>
      </c>
      <c r="E1521" t="s">
        <v>17</v>
      </c>
      <c r="F1521">
        <v>2020</v>
      </c>
      <c r="G1521" t="s">
        <v>13</v>
      </c>
      <c r="H1521">
        <f>VLOOKUP(Table1[[#This Row],[end_use_level2]],Table2[#All],3,0)</f>
        <v>2</v>
      </c>
      <c r="I1521" t="str">
        <f>VLOOKUP(Table1[[#This Row],[id_end_use]],Table3[#All],2,0)</f>
        <v>space cooling</v>
      </c>
      <c r="J1521">
        <f>VLOOKUP(Table1[[#This Row],[end_use_level2]],Table2[#All],2,0)</f>
        <v>8</v>
      </c>
      <c r="K1521" t="s">
        <v>12</v>
      </c>
      <c r="L1521">
        <v>0</v>
      </c>
    </row>
    <row r="1522" spans="1:12" x14ac:dyDescent="0.25">
      <c r="A1522">
        <v>3</v>
      </c>
      <c r="B1522">
        <v>36</v>
      </c>
      <c r="C1522" t="s">
        <v>28</v>
      </c>
      <c r="D1522">
        <v>2</v>
      </c>
      <c r="E1522" t="s">
        <v>16</v>
      </c>
      <c r="F1522">
        <v>2020</v>
      </c>
      <c r="G1522" t="s">
        <v>13</v>
      </c>
      <c r="H1522">
        <f>VLOOKUP(Table1[[#This Row],[end_use_level2]],Table2[#All],3,0)</f>
        <v>1</v>
      </c>
      <c r="I1522" t="str">
        <f>VLOOKUP(Table1[[#This Row],[id_end_use]],Table3[#All],2,0)</f>
        <v>appliance</v>
      </c>
      <c r="J1522">
        <f>VLOOKUP(Table1[[#This Row],[end_use_level2]],Table2[#All],2,0)</f>
        <v>1</v>
      </c>
      <c r="K1522" t="s">
        <v>5</v>
      </c>
      <c r="L1522">
        <v>0</v>
      </c>
    </row>
    <row r="1523" spans="1:12" x14ac:dyDescent="0.25">
      <c r="A1523">
        <v>3</v>
      </c>
      <c r="B1523">
        <v>36</v>
      </c>
      <c r="C1523" t="s">
        <v>28</v>
      </c>
      <c r="D1523">
        <v>2</v>
      </c>
      <c r="E1523" t="s">
        <v>16</v>
      </c>
      <c r="F1523">
        <v>2020</v>
      </c>
      <c r="G1523" t="s">
        <v>13</v>
      </c>
      <c r="H1523">
        <f>VLOOKUP(Table1[[#This Row],[end_use_level2]],Table2[#All],3,0)</f>
        <v>1</v>
      </c>
      <c r="I1523" t="str">
        <f>VLOOKUP(Table1[[#This Row],[id_end_use]],Table3[#All],2,0)</f>
        <v>appliance</v>
      </c>
      <c r="J1523">
        <f>VLOOKUP(Table1[[#This Row],[end_use_level2]],Table2[#All],2,0)</f>
        <v>2</v>
      </c>
      <c r="K1523" t="s">
        <v>6</v>
      </c>
      <c r="L1523">
        <v>0</v>
      </c>
    </row>
    <row r="1524" spans="1:12" x14ac:dyDescent="0.25">
      <c r="A1524">
        <v>3</v>
      </c>
      <c r="B1524">
        <v>36</v>
      </c>
      <c r="C1524" t="s">
        <v>28</v>
      </c>
      <c r="D1524">
        <v>2</v>
      </c>
      <c r="E1524" t="s">
        <v>16</v>
      </c>
      <c r="F1524">
        <v>2020</v>
      </c>
      <c r="G1524" t="s">
        <v>13</v>
      </c>
      <c r="H1524">
        <f>VLOOKUP(Table1[[#This Row],[end_use_level2]],Table2[#All],3,0)</f>
        <v>1</v>
      </c>
      <c r="I1524" t="str">
        <f>VLOOKUP(Table1[[#This Row],[id_end_use]],Table3[#All],2,0)</f>
        <v>appliance</v>
      </c>
      <c r="J1524">
        <f>VLOOKUP(Table1[[#This Row],[end_use_level2]],Table2[#All],2,0)</f>
        <v>3</v>
      </c>
      <c r="K1524" t="s">
        <v>7</v>
      </c>
      <c r="L1524">
        <v>0</v>
      </c>
    </row>
    <row r="1525" spans="1:12" x14ac:dyDescent="0.25">
      <c r="A1525">
        <v>3</v>
      </c>
      <c r="B1525">
        <v>36</v>
      </c>
      <c r="C1525" t="s">
        <v>28</v>
      </c>
      <c r="D1525">
        <v>2</v>
      </c>
      <c r="E1525" t="s">
        <v>16</v>
      </c>
      <c r="F1525">
        <v>2020</v>
      </c>
      <c r="G1525" t="s">
        <v>13</v>
      </c>
      <c r="H1525">
        <f>VLOOKUP(Table1[[#This Row],[end_use_level2]],Table2[#All],3,0)</f>
        <v>4</v>
      </c>
      <c r="I1525" t="str">
        <f>VLOOKUP(Table1[[#This Row],[id_end_use]],Table3[#All],2,0)</f>
        <v>domestic hot water</v>
      </c>
      <c r="J1525">
        <f>VLOOKUP(Table1[[#This Row],[end_use_level2]],Table2[#All],2,0)</f>
        <v>4</v>
      </c>
      <c r="K1525" t="s">
        <v>8</v>
      </c>
      <c r="L1525">
        <v>0</v>
      </c>
    </row>
    <row r="1526" spans="1:12" x14ac:dyDescent="0.25">
      <c r="A1526">
        <v>3</v>
      </c>
      <c r="B1526">
        <v>36</v>
      </c>
      <c r="C1526" t="s">
        <v>28</v>
      </c>
      <c r="D1526">
        <v>2</v>
      </c>
      <c r="E1526" t="s">
        <v>16</v>
      </c>
      <c r="F1526">
        <v>2020</v>
      </c>
      <c r="G1526" t="s">
        <v>13</v>
      </c>
      <c r="H1526">
        <f>VLOOKUP(Table1[[#This Row],[end_use_level2]],Table2[#All],3,0)</f>
        <v>1</v>
      </c>
      <c r="I1526" t="str">
        <f>VLOOKUP(Table1[[#This Row],[id_end_use]],Table3[#All],2,0)</f>
        <v>appliance</v>
      </c>
      <c r="J1526">
        <f>VLOOKUP(Table1[[#This Row],[end_use_level2]],Table2[#All],2,0)</f>
        <v>5</v>
      </c>
      <c r="K1526" t="s">
        <v>9</v>
      </c>
      <c r="L1526">
        <v>0</v>
      </c>
    </row>
    <row r="1527" spans="1:12" x14ac:dyDescent="0.25">
      <c r="A1527">
        <v>3</v>
      </c>
      <c r="B1527">
        <v>36</v>
      </c>
      <c r="C1527" t="s">
        <v>28</v>
      </c>
      <c r="D1527">
        <v>2</v>
      </c>
      <c r="E1527" t="s">
        <v>16</v>
      </c>
      <c r="F1527">
        <v>2020</v>
      </c>
      <c r="G1527" t="s">
        <v>13</v>
      </c>
      <c r="H1527">
        <f>VLOOKUP(Table1[[#This Row],[end_use_level2]],Table2[#All],3,0)</f>
        <v>3</v>
      </c>
      <c r="I1527" t="str">
        <f>VLOOKUP(Table1[[#This Row],[id_end_use]],Table3[#All],2,0)</f>
        <v>space heating</v>
      </c>
      <c r="J1527">
        <f>VLOOKUP(Table1[[#This Row],[end_use_level2]],Table2[#All],2,0)</f>
        <v>6</v>
      </c>
      <c r="K1527" t="s">
        <v>10</v>
      </c>
      <c r="L1527">
        <v>0</v>
      </c>
    </row>
    <row r="1528" spans="1:12" x14ac:dyDescent="0.25">
      <c r="A1528">
        <v>3</v>
      </c>
      <c r="B1528">
        <v>36</v>
      </c>
      <c r="C1528" t="s">
        <v>28</v>
      </c>
      <c r="D1528">
        <v>2</v>
      </c>
      <c r="E1528" t="s">
        <v>16</v>
      </c>
      <c r="F1528">
        <v>2020</v>
      </c>
      <c r="G1528" t="s">
        <v>13</v>
      </c>
      <c r="H1528">
        <f>VLOOKUP(Table1[[#This Row],[end_use_level2]],Table2[#All],3,0)</f>
        <v>1</v>
      </c>
      <c r="I1528" t="str">
        <f>VLOOKUP(Table1[[#This Row],[id_end_use]],Table3[#All],2,0)</f>
        <v>appliance</v>
      </c>
      <c r="J1528">
        <f>VLOOKUP(Table1[[#This Row],[end_use_level2]],Table2[#All],2,0)</f>
        <v>7</v>
      </c>
      <c r="K1528" t="s">
        <v>11</v>
      </c>
      <c r="L1528">
        <v>0</v>
      </c>
    </row>
    <row r="1529" spans="1:12" x14ac:dyDescent="0.25">
      <c r="A1529">
        <v>3</v>
      </c>
      <c r="B1529">
        <v>36</v>
      </c>
      <c r="C1529" t="s">
        <v>28</v>
      </c>
      <c r="D1529">
        <v>2</v>
      </c>
      <c r="E1529" t="s">
        <v>16</v>
      </c>
      <c r="F1529">
        <v>2020</v>
      </c>
      <c r="G1529" t="s">
        <v>13</v>
      </c>
      <c r="H1529">
        <f>VLOOKUP(Table1[[#This Row],[end_use_level2]],Table2[#All],3,0)</f>
        <v>2</v>
      </c>
      <c r="I1529" t="str">
        <f>VLOOKUP(Table1[[#This Row],[id_end_use]],Table3[#All],2,0)</f>
        <v>space cooling</v>
      </c>
      <c r="J1529">
        <f>VLOOKUP(Table1[[#This Row],[end_use_level2]],Table2[#All],2,0)</f>
        <v>8</v>
      </c>
      <c r="K1529" t="s">
        <v>12</v>
      </c>
      <c r="L1529">
        <v>0</v>
      </c>
    </row>
    <row r="1530" spans="1:12" x14ac:dyDescent="0.25">
      <c r="A1530">
        <v>3</v>
      </c>
      <c r="B1530">
        <v>36</v>
      </c>
      <c r="C1530" t="s">
        <v>28</v>
      </c>
      <c r="D1530">
        <v>8</v>
      </c>
      <c r="E1530" t="s">
        <v>19</v>
      </c>
      <c r="F1530">
        <v>2020</v>
      </c>
      <c r="G1530" t="s">
        <v>13</v>
      </c>
      <c r="H1530">
        <f>VLOOKUP(Table1[[#This Row],[end_use_level2]],Table2[#All],3,0)</f>
        <v>1</v>
      </c>
      <c r="I1530" t="str">
        <f>VLOOKUP(Table1[[#This Row],[id_end_use]],Table3[#All],2,0)</f>
        <v>appliance</v>
      </c>
      <c r="J1530">
        <f>VLOOKUP(Table1[[#This Row],[end_use_level2]],Table2[#All],2,0)</f>
        <v>1</v>
      </c>
      <c r="K1530" t="s">
        <v>5</v>
      </c>
      <c r="L1530">
        <v>0</v>
      </c>
    </row>
    <row r="1531" spans="1:12" x14ac:dyDescent="0.25">
      <c r="A1531">
        <v>3</v>
      </c>
      <c r="B1531">
        <v>36</v>
      </c>
      <c r="C1531" t="s">
        <v>28</v>
      </c>
      <c r="D1531">
        <v>8</v>
      </c>
      <c r="E1531" t="s">
        <v>19</v>
      </c>
      <c r="F1531">
        <v>2020</v>
      </c>
      <c r="G1531" t="s">
        <v>13</v>
      </c>
      <c r="H1531">
        <f>VLOOKUP(Table1[[#This Row],[end_use_level2]],Table2[#All],3,0)</f>
        <v>1</v>
      </c>
      <c r="I1531" t="str">
        <f>VLOOKUP(Table1[[#This Row],[id_end_use]],Table3[#All],2,0)</f>
        <v>appliance</v>
      </c>
      <c r="J1531">
        <f>VLOOKUP(Table1[[#This Row],[end_use_level2]],Table2[#All],2,0)</f>
        <v>2</v>
      </c>
      <c r="K1531" t="s">
        <v>6</v>
      </c>
      <c r="L1531">
        <v>0</v>
      </c>
    </row>
    <row r="1532" spans="1:12" x14ac:dyDescent="0.25">
      <c r="A1532">
        <v>3</v>
      </c>
      <c r="B1532">
        <v>36</v>
      </c>
      <c r="C1532" t="s">
        <v>28</v>
      </c>
      <c r="D1532">
        <v>8</v>
      </c>
      <c r="E1532" t="s">
        <v>19</v>
      </c>
      <c r="F1532">
        <v>2020</v>
      </c>
      <c r="G1532" t="s">
        <v>13</v>
      </c>
      <c r="H1532">
        <f>VLOOKUP(Table1[[#This Row],[end_use_level2]],Table2[#All],3,0)</f>
        <v>1</v>
      </c>
      <c r="I1532" t="str">
        <f>VLOOKUP(Table1[[#This Row],[id_end_use]],Table3[#All],2,0)</f>
        <v>appliance</v>
      </c>
      <c r="J1532">
        <f>VLOOKUP(Table1[[#This Row],[end_use_level2]],Table2[#All],2,0)</f>
        <v>3</v>
      </c>
      <c r="K1532" t="s">
        <v>7</v>
      </c>
      <c r="L1532">
        <v>0</v>
      </c>
    </row>
    <row r="1533" spans="1:12" x14ac:dyDescent="0.25">
      <c r="A1533">
        <v>3</v>
      </c>
      <c r="B1533">
        <v>36</v>
      </c>
      <c r="C1533" t="s">
        <v>28</v>
      </c>
      <c r="D1533">
        <v>8</v>
      </c>
      <c r="E1533" t="s">
        <v>19</v>
      </c>
      <c r="F1533">
        <v>2020</v>
      </c>
      <c r="G1533" t="s">
        <v>13</v>
      </c>
      <c r="H1533">
        <f>VLOOKUP(Table1[[#This Row],[end_use_level2]],Table2[#All],3,0)</f>
        <v>4</v>
      </c>
      <c r="I1533" t="str">
        <f>VLOOKUP(Table1[[#This Row],[id_end_use]],Table3[#All],2,0)</f>
        <v>domestic hot water</v>
      </c>
      <c r="J1533">
        <f>VLOOKUP(Table1[[#This Row],[end_use_level2]],Table2[#All],2,0)</f>
        <v>4</v>
      </c>
      <c r="K1533" t="s">
        <v>8</v>
      </c>
      <c r="L1533">
        <v>48292103.505942047</v>
      </c>
    </row>
    <row r="1534" spans="1:12" x14ac:dyDescent="0.25">
      <c r="A1534">
        <v>3</v>
      </c>
      <c r="B1534">
        <v>36</v>
      </c>
      <c r="C1534" t="s">
        <v>28</v>
      </c>
      <c r="D1534">
        <v>8</v>
      </c>
      <c r="E1534" t="s">
        <v>19</v>
      </c>
      <c r="F1534">
        <v>2020</v>
      </c>
      <c r="G1534" t="s">
        <v>13</v>
      </c>
      <c r="H1534">
        <f>VLOOKUP(Table1[[#This Row],[end_use_level2]],Table2[#All],3,0)</f>
        <v>1</v>
      </c>
      <c r="I1534" t="str">
        <f>VLOOKUP(Table1[[#This Row],[id_end_use]],Table3[#All],2,0)</f>
        <v>appliance</v>
      </c>
      <c r="J1534">
        <f>VLOOKUP(Table1[[#This Row],[end_use_level2]],Table2[#All],2,0)</f>
        <v>5</v>
      </c>
      <c r="K1534" t="s">
        <v>9</v>
      </c>
      <c r="L1534">
        <v>51684023.322254717</v>
      </c>
    </row>
    <row r="1535" spans="1:12" x14ac:dyDescent="0.25">
      <c r="A1535">
        <v>3</v>
      </c>
      <c r="B1535">
        <v>36</v>
      </c>
      <c r="C1535" t="s">
        <v>28</v>
      </c>
      <c r="D1535">
        <v>8</v>
      </c>
      <c r="E1535" t="s">
        <v>19</v>
      </c>
      <c r="F1535">
        <v>2020</v>
      </c>
      <c r="G1535" t="s">
        <v>13</v>
      </c>
      <c r="H1535">
        <f>VLOOKUP(Table1[[#This Row],[end_use_level2]],Table2[#All],3,0)</f>
        <v>3</v>
      </c>
      <c r="I1535" t="str">
        <f>VLOOKUP(Table1[[#This Row],[id_end_use]],Table3[#All],2,0)</f>
        <v>space heating</v>
      </c>
      <c r="J1535">
        <f>VLOOKUP(Table1[[#This Row],[end_use_level2]],Table2[#All],2,0)</f>
        <v>6</v>
      </c>
      <c r="K1535" t="s">
        <v>10</v>
      </c>
      <c r="L1535">
        <v>3349563872.9932761</v>
      </c>
    </row>
    <row r="1536" spans="1:12" x14ac:dyDescent="0.25">
      <c r="A1536">
        <v>3</v>
      </c>
      <c r="B1536">
        <v>36</v>
      </c>
      <c r="C1536" t="s">
        <v>28</v>
      </c>
      <c r="D1536">
        <v>8</v>
      </c>
      <c r="E1536" t="s">
        <v>19</v>
      </c>
      <c r="F1536">
        <v>2020</v>
      </c>
      <c r="G1536" t="s">
        <v>13</v>
      </c>
      <c r="H1536">
        <f>VLOOKUP(Table1[[#This Row],[end_use_level2]],Table2[#All],3,0)</f>
        <v>1</v>
      </c>
      <c r="I1536" t="str">
        <f>VLOOKUP(Table1[[#This Row],[id_end_use]],Table3[#All],2,0)</f>
        <v>appliance</v>
      </c>
      <c r="J1536">
        <f>VLOOKUP(Table1[[#This Row],[end_use_level2]],Table2[#All],2,0)</f>
        <v>7</v>
      </c>
      <c r="K1536" t="s">
        <v>11</v>
      </c>
      <c r="L1536">
        <v>0</v>
      </c>
    </row>
    <row r="1537" spans="1:12" x14ac:dyDescent="0.25">
      <c r="A1537">
        <v>3</v>
      </c>
      <c r="B1537">
        <v>36</v>
      </c>
      <c r="C1537" t="s">
        <v>28</v>
      </c>
      <c r="D1537">
        <v>8</v>
      </c>
      <c r="E1537" t="s">
        <v>19</v>
      </c>
      <c r="F1537">
        <v>2020</v>
      </c>
      <c r="G1537" t="s">
        <v>13</v>
      </c>
      <c r="H1537">
        <f>VLOOKUP(Table1[[#This Row],[end_use_level2]],Table2[#All],3,0)</f>
        <v>2</v>
      </c>
      <c r="I1537" t="str">
        <f>VLOOKUP(Table1[[#This Row],[id_end_use]],Table3[#All],2,0)</f>
        <v>space cooling</v>
      </c>
      <c r="J1537">
        <f>VLOOKUP(Table1[[#This Row],[end_use_level2]],Table2[#All],2,0)</f>
        <v>8</v>
      </c>
      <c r="K1537" t="s">
        <v>12</v>
      </c>
      <c r="L1537">
        <v>0</v>
      </c>
    </row>
    <row r="1538" spans="1:12" x14ac:dyDescent="0.25">
      <c r="A1538">
        <v>3</v>
      </c>
      <c r="B1538">
        <v>36</v>
      </c>
      <c r="C1538" t="s">
        <v>28</v>
      </c>
      <c r="D1538">
        <v>9</v>
      </c>
      <c r="E1538" t="s">
        <v>20</v>
      </c>
      <c r="F1538">
        <v>2020</v>
      </c>
      <c r="G1538" t="s">
        <v>13</v>
      </c>
      <c r="H1538">
        <f>VLOOKUP(Table1[[#This Row],[end_use_level2]],Table2[#All],3,0)</f>
        <v>1</v>
      </c>
      <c r="I1538" t="str">
        <f>VLOOKUP(Table1[[#This Row],[id_end_use]],Table3[#All],2,0)</f>
        <v>appliance</v>
      </c>
      <c r="J1538">
        <f>VLOOKUP(Table1[[#This Row],[end_use_level2]],Table2[#All],2,0)</f>
        <v>1</v>
      </c>
      <c r="K1538" t="s">
        <v>5</v>
      </c>
      <c r="L1538">
        <v>0</v>
      </c>
    </row>
    <row r="1539" spans="1:12" x14ac:dyDescent="0.25">
      <c r="A1539">
        <v>3</v>
      </c>
      <c r="B1539">
        <v>36</v>
      </c>
      <c r="C1539" t="s">
        <v>28</v>
      </c>
      <c r="D1539">
        <v>9</v>
      </c>
      <c r="E1539" t="s">
        <v>20</v>
      </c>
      <c r="F1539">
        <v>2020</v>
      </c>
      <c r="G1539" t="s">
        <v>13</v>
      </c>
      <c r="H1539">
        <f>VLOOKUP(Table1[[#This Row],[end_use_level2]],Table2[#All],3,0)</f>
        <v>1</v>
      </c>
      <c r="I1539" t="str">
        <f>VLOOKUP(Table1[[#This Row],[id_end_use]],Table3[#All],2,0)</f>
        <v>appliance</v>
      </c>
      <c r="J1539">
        <f>VLOOKUP(Table1[[#This Row],[end_use_level2]],Table2[#All],2,0)</f>
        <v>2</v>
      </c>
      <c r="K1539" t="s">
        <v>6</v>
      </c>
      <c r="L1539">
        <v>0</v>
      </c>
    </row>
    <row r="1540" spans="1:12" x14ac:dyDescent="0.25">
      <c r="A1540">
        <v>3</v>
      </c>
      <c r="B1540">
        <v>36</v>
      </c>
      <c r="C1540" t="s">
        <v>28</v>
      </c>
      <c r="D1540">
        <v>9</v>
      </c>
      <c r="E1540" t="s">
        <v>20</v>
      </c>
      <c r="F1540">
        <v>2020</v>
      </c>
      <c r="G1540" t="s">
        <v>13</v>
      </c>
      <c r="H1540">
        <f>VLOOKUP(Table1[[#This Row],[end_use_level2]],Table2[#All],3,0)</f>
        <v>1</v>
      </c>
      <c r="I1540" t="str">
        <f>VLOOKUP(Table1[[#This Row],[id_end_use]],Table3[#All],2,0)</f>
        <v>appliance</v>
      </c>
      <c r="J1540">
        <f>VLOOKUP(Table1[[#This Row],[end_use_level2]],Table2[#All],2,0)</f>
        <v>3</v>
      </c>
      <c r="K1540" t="s">
        <v>7</v>
      </c>
      <c r="L1540">
        <v>0</v>
      </c>
    </row>
    <row r="1541" spans="1:12" x14ac:dyDescent="0.25">
      <c r="A1541">
        <v>3</v>
      </c>
      <c r="B1541">
        <v>36</v>
      </c>
      <c r="C1541" t="s">
        <v>28</v>
      </c>
      <c r="D1541">
        <v>9</v>
      </c>
      <c r="E1541" t="s">
        <v>20</v>
      </c>
      <c r="F1541">
        <v>2020</v>
      </c>
      <c r="G1541" t="s">
        <v>13</v>
      </c>
      <c r="H1541">
        <f>VLOOKUP(Table1[[#This Row],[end_use_level2]],Table2[#All],3,0)</f>
        <v>4</v>
      </c>
      <c r="I1541" t="str">
        <f>VLOOKUP(Table1[[#This Row],[id_end_use]],Table3[#All],2,0)</f>
        <v>domestic hot water</v>
      </c>
      <c r="J1541">
        <f>VLOOKUP(Table1[[#This Row],[end_use_level2]],Table2[#All],2,0)</f>
        <v>4</v>
      </c>
      <c r="K1541" t="s">
        <v>8</v>
      </c>
      <c r="L1541">
        <v>0</v>
      </c>
    </row>
    <row r="1542" spans="1:12" x14ac:dyDescent="0.25">
      <c r="A1542">
        <v>3</v>
      </c>
      <c r="B1542">
        <v>36</v>
      </c>
      <c r="C1542" t="s">
        <v>28</v>
      </c>
      <c r="D1542">
        <v>9</v>
      </c>
      <c r="E1542" t="s">
        <v>20</v>
      </c>
      <c r="F1542">
        <v>2020</v>
      </c>
      <c r="G1542" t="s">
        <v>13</v>
      </c>
      <c r="H1542">
        <f>VLOOKUP(Table1[[#This Row],[end_use_level2]],Table2[#All],3,0)</f>
        <v>1</v>
      </c>
      <c r="I1542" t="str">
        <f>VLOOKUP(Table1[[#This Row],[id_end_use]],Table3[#All],2,0)</f>
        <v>appliance</v>
      </c>
      <c r="J1542">
        <f>VLOOKUP(Table1[[#This Row],[end_use_level2]],Table2[#All],2,0)</f>
        <v>5</v>
      </c>
      <c r="K1542" t="s">
        <v>9</v>
      </c>
      <c r="L1542">
        <v>0</v>
      </c>
    </row>
    <row r="1543" spans="1:12" x14ac:dyDescent="0.25">
      <c r="A1543">
        <v>3</v>
      </c>
      <c r="B1543">
        <v>36</v>
      </c>
      <c r="C1543" t="s">
        <v>28</v>
      </c>
      <c r="D1543">
        <v>9</v>
      </c>
      <c r="E1543" t="s">
        <v>20</v>
      </c>
      <c r="F1543">
        <v>2020</v>
      </c>
      <c r="G1543" t="s">
        <v>13</v>
      </c>
      <c r="H1543">
        <f>VLOOKUP(Table1[[#This Row],[end_use_level2]],Table2[#All],3,0)</f>
        <v>3</v>
      </c>
      <c r="I1543" t="str">
        <f>VLOOKUP(Table1[[#This Row],[id_end_use]],Table3[#All],2,0)</f>
        <v>space heating</v>
      </c>
      <c r="J1543">
        <f>VLOOKUP(Table1[[#This Row],[end_use_level2]],Table2[#All],2,0)</f>
        <v>6</v>
      </c>
      <c r="K1543" t="s">
        <v>10</v>
      </c>
      <c r="L1543">
        <v>0</v>
      </c>
    </row>
    <row r="1544" spans="1:12" x14ac:dyDescent="0.25">
      <c r="A1544">
        <v>3</v>
      </c>
      <c r="B1544">
        <v>36</v>
      </c>
      <c r="C1544" t="s">
        <v>28</v>
      </c>
      <c r="D1544">
        <v>9</v>
      </c>
      <c r="E1544" t="s">
        <v>20</v>
      </c>
      <c r="F1544">
        <v>2020</v>
      </c>
      <c r="G1544" t="s">
        <v>13</v>
      </c>
      <c r="H1544">
        <f>VLOOKUP(Table1[[#This Row],[end_use_level2]],Table2[#All],3,0)</f>
        <v>1</v>
      </c>
      <c r="I1544" t="str">
        <f>VLOOKUP(Table1[[#This Row],[id_end_use]],Table3[#All],2,0)</f>
        <v>appliance</v>
      </c>
      <c r="J1544">
        <f>VLOOKUP(Table1[[#This Row],[end_use_level2]],Table2[#All],2,0)</f>
        <v>7</v>
      </c>
      <c r="K1544" t="s">
        <v>11</v>
      </c>
      <c r="L1544">
        <v>0</v>
      </c>
    </row>
    <row r="1545" spans="1:12" x14ac:dyDescent="0.25">
      <c r="A1545">
        <v>3</v>
      </c>
      <c r="B1545">
        <v>36</v>
      </c>
      <c r="C1545" t="s">
        <v>28</v>
      </c>
      <c r="D1545">
        <v>9</v>
      </c>
      <c r="E1545" t="s">
        <v>20</v>
      </c>
      <c r="F1545">
        <v>2020</v>
      </c>
      <c r="G1545" t="s">
        <v>13</v>
      </c>
      <c r="H1545">
        <f>VLOOKUP(Table1[[#This Row],[end_use_level2]],Table2[#All],3,0)</f>
        <v>2</v>
      </c>
      <c r="I1545" t="str">
        <f>VLOOKUP(Table1[[#This Row],[id_end_use]],Table3[#All],2,0)</f>
        <v>space cooling</v>
      </c>
      <c r="J1545">
        <f>VLOOKUP(Table1[[#This Row],[end_use_level2]],Table2[#All],2,0)</f>
        <v>8</v>
      </c>
      <c r="K1545" t="s">
        <v>12</v>
      </c>
      <c r="L1545">
        <v>0</v>
      </c>
    </row>
    <row r="1546" spans="1:12" x14ac:dyDescent="0.25">
      <c r="A1546">
        <v>3</v>
      </c>
      <c r="B1546">
        <v>36</v>
      </c>
      <c r="C1546" t="s">
        <v>28</v>
      </c>
      <c r="D1546">
        <v>6</v>
      </c>
      <c r="E1546" t="s">
        <v>18</v>
      </c>
      <c r="F1546">
        <v>2020</v>
      </c>
      <c r="G1546" t="s">
        <v>13</v>
      </c>
      <c r="H1546">
        <f>VLOOKUP(Table1[[#This Row],[end_use_level2]],Table2[#All],3,0)</f>
        <v>1</v>
      </c>
      <c r="I1546" t="str">
        <f>VLOOKUP(Table1[[#This Row],[id_end_use]],Table3[#All],2,0)</f>
        <v>appliance</v>
      </c>
      <c r="J1546">
        <f>VLOOKUP(Table1[[#This Row],[end_use_level2]],Table2[#All],2,0)</f>
        <v>1</v>
      </c>
      <c r="K1546" t="s">
        <v>5</v>
      </c>
      <c r="L1546">
        <v>0</v>
      </c>
    </row>
    <row r="1547" spans="1:12" x14ac:dyDescent="0.25">
      <c r="A1547">
        <v>3</v>
      </c>
      <c r="B1547">
        <v>36</v>
      </c>
      <c r="C1547" t="s">
        <v>28</v>
      </c>
      <c r="D1547">
        <v>6</v>
      </c>
      <c r="E1547" t="s">
        <v>18</v>
      </c>
      <c r="F1547">
        <v>2020</v>
      </c>
      <c r="G1547" t="s">
        <v>13</v>
      </c>
      <c r="H1547">
        <f>VLOOKUP(Table1[[#This Row],[end_use_level2]],Table2[#All],3,0)</f>
        <v>1</v>
      </c>
      <c r="I1547" t="str">
        <f>VLOOKUP(Table1[[#This Row],[id_end_use]],Table3[#All],2,0)</f>
        <v>appliance</v>
      </c>
      <c r="J1547">
        <f>VLOOKUP(Table1[[#This Row],[end_use_level2]],Table2[#All],2,0)</f>
        <v>2</v>
      </c>
      <c r="K1547" t="s">
        <v>6</v>
      </c>
      <c r="L1547">
        <v>0</v>
      </c>
    </row>
    <row r="1548" spans="1:12" x14ac:dyDescent="0.25">
      <c r="A1548">
        <v>3</v>
      </c>
      <c r="B1548">
        <v>36</v>
      </c>
      <c r="C1548" t="s">
        <v>28</v>
      </c>
      <c r="D1548">
        <v>6</v>
      </c>
      <c r="E1548" t="s">
        <v>18</v>
      </c>
      <c r="F1548">
        <v>2020</v>
      </c>
      <c r="G1548" t="s">
        <v>13</v>
      </c>
      <c r="H1548">
        <f>VLOOKUP(Table1[[#This Row],[end_use_level2]],Table2[#All],3,0)</f>
        <v>1</v>
      </c>
      <c r="I1548" t="str">
        <f>VLOOKUP(Table1[[#This Row],[id_end_use]],Table3[#All],2,0)</f>
        <v>appliance</v>
      </c>
      <c r="J1548">
        <f>VLOOKUP(Table1[[#This Row],[end_use_level2]],Table2[#All],2,0)</f>
        <v>3</v>
      </c>
      <c r="K1548" t="s">
        <v>7</v>
      </c>
      <c r="L1548">
        <v>0</v>
      </c>
    </row>
    <row r="1549" spans="1:12" x14ac:dyDescent="0.25">
      <c r="A1549">
        <v>3</v>
      </c>
      <c r="B1549">
        <v>36</v>
      </c>
      <c r="C1549" t="s">
        <v>28</v>
      </c>
      <c r="D1549">
        <v>6</v>
      </c>
      <c r="E1549" t="s">
        <v>18</v>
      </c>
      <c r="F1549">
        <v>2020</v>
      </c>
      <c r="G1549" t="s">
        <v>13</v>
      </c>
      <c r="H1549">
        <f>VLOOKUP(Table1[[#This Row],[end_use_level2]],Table2[#All],3,0)</f>
        <v>4</v>
      </c>
      <c r="I1549" t="str">
        <f>VLOOKUP(Table1[[#This Row],[id_end_use]],Table3[#All],2,0)</f>
        <v>domestic hot water</v>
      </c>
      <c r="J1549">
        <f>VLOOKUP(Table1[[#This Row],[end_use_level2]],Table2[#All],2,0)</f>
        <v>4</v>
      </c>
      <c r="K1549" t="s">
        <v>8</v>
      </c>
      <c r="L1549">
        <v>1483036732.4970753</v>
      </c>
    </row>
    <row r="1550" spans="1:12" x14ac:dyDescent="0.25">
      <c r="A1550">
        <v>3</v>
      </c>
      <c r="B1550">
        <v>36</v>
      </c>
      <c r="C1550" t="s">
        <v>28</v>
      </c>
      <c r="D1550">
        <v>6</v>
      </c>
      <c r="E1550" t="s">
        <v>18</v>
      </c>
      <c r="F1550">
        <v>2020</v>
      </c>
      <c r="G1550" t="s">
        <v>13</v>
      </c>
      <c r="H1550">
        <f>VLOOKUP(Table1[[#This Row],[end_use_level2]],Table2[#All],3,0)</f>
        <v>1</v>
      </c>
      <c r="I1550" t="str">
        <f>VLOOKUP(Table1[[#This Row],[id_end_use]],Table3[#All],2,0)</f>
        <v>appliance</v>
      </c>
      <c r="J1550">
        <f>VLOOKUP(Table1[[#This Row],[end_use_level2]],Table2[#All],2,0)</f>
        <v>5</v>
      </c>
      <c r="K1550" t="s">
        <v>9</v>
      </c>
      <c r="L1550">
        <v>1813481853.1277728</v>
      </c>
    </row>
    <row r="1551" spans="1:12" x14ac:dyDescent="0.25">
      <c r="A1551">
        <v>3</v>
      </c>
      <c r="B1551">
        <v>36</v>
      </c>
      <c r="C1551" t="s">
        <v>28</v>
      </c>
      <c r="D1551">
        <v>6</v>
      </c>
      <c r="E1551" t="s">
        <v>18</v>
      </c>
      <c r="F1551">
        <v>2020</v>
      </c>
      <c r="G1551" t="s">
        <v>13</v>
      </c>
      <c r="H1551">
        <f>VLOOKUP(Table1[[#This Row],[end_use_level2]],Table2[#All],3,0)</f>
        <v>3</v>
      </c>
      <c r="I1551" t="str">
        <f>VLOOKUP(Table1[[#This Row],[id_end_use]],Table3[#All],2,0)</f>
        <v>space heating</v>
      </c>
      <c r="J1551">
        <f>VLOOKUP(Table1[[#This Row],[end_use_level2]],Table2[#All],2,0)</f>
        <v>6</v>
      </c>
      <c r="K1551" t="s">
        <v>10</v>
      </c>
      <c r="L1551">
        <v>10132162705.189693</v>
      </c>
    </row>
    <row r="1552" spans="1:12" x14ac:dyDescent="0.25">
      <c r="A1552">
        <v>3</v>
      </c>
      <c r="B1552">
        <v>36</v>
      </c>
      <c r="C1552" t="s">
        <v>28</v>
      </c>
      <c r="D1552">
        <v>6</v>
      </c>
      <c r="E1552" t="s">
        <v>18</v>
      </c>
      <c r="F1552">
        <v>2020</v>
      </c>
      <c r="G1552" t="s">
        <v>13</v>
      </c>
      <c r="H1552">
        <f>VLOOKUP(Table1[[#This Row],[end_use_level2]],Table2[#All],3,0)</f>
        <v>1</v>
      </c>
      <c r="I1552" t="str">
        <f>VLOOKUP(Table1[[#This Row],[id_end_use]],Table3[#All],2,0)</f>
        <v>appliance</v>
      </c>
      <c r="J1552">
        <f>VLOOKUP(Table1[[#This Row],[end_use_level2]],Table2[#All],2,0)</f>
        <v>7</v>
      </c>
      <c r="K1552" t="s">
        <v>11</v>
      </c>
      <c r="L1552">
        <v>0</v>
      </c>
    </row>
    <row r="1553" spans="1:12" x14ac:dyDescent="0.25">
      <c r="A1553">
        <v>3</v>
      </c>
      <c r="B1553">
        <v>36</v>
      </c>
      <c r="C1553" t="s">
        <v>28</v>
      </c>
      <c r="D1553">
        <v>6</v>
      </c>
      <c r="E1553" t="s">
        <v>18</v>
      </c>
      <c r="F1553">
        <v>2020</v>
      </c>
      <c r="G1553" t="s">
        <v>13</v>
      </c>
      <c r="H1553">
        <f>VLOOKUP(Table1[[#This Row],[end_use_level2]],Table2[#All],3,0)</f>
        <v>2</v>
      </c>
      <c r="I1553" t="str">
        <f>VLOOKUP(Table1[[#This Row],[id_end_use]],Table3[#All],2,0)</f>
        <v>space cooling</v>
      </c>
      <c r="J1553">
        <f>VLOOKUP(Table1[[#This Row],[end_use_level2]],Table2[#All],2,0)</f>
        <v>8</v>
      </c>
      <c r="K1553" t="s">
        <v>12</v>
      </c>
      <c r="L1553">
        <v>0</v>
      </c>
    </row>
    <row r="1554" spans="1:12" x14ac:dyDescent="0.25">
      <c r="A1554">
        <v>3</v>
      </c>
      <c r="B1554">
        <v>36</v>
      </c>
      <c r="C1554" t="s">
        <v>28</v>
      </c>
      <c r="D1554">
        <v>12</v>
      </c>
      <c r="E1554" t="s">
        <v>21</v>
      </c>
      <c r="F1554">
        <v>2020</v>
      </c>
      <c r="G1554" t="s">
        <v>13</v>
      </c>
      <c r="H1554">
        <f>VLOOKUP(Table1[[#This Row],[end_use_level2]],Table2[#All],3,0)</f>
        <v>1</v>
      </c>
      <c r="I1554" t="str">
        <f>VLOOKUP(Table1[[#This Row],[id_end_use]],Table3[#All],2,0)</f>
        <v>appliance</v>
      </c>
      <c r="J1554">
        <f>VLOOKUP(Table1[[#This Row],[end_use_level2]],Table2[#All],2,0)</f>
        <v>1</v>
      </c>
      <c r="K1554" t="s">
        <v>5</v>
      </c>
      <c r="L1554">
        <v>0</v>
      </c>
    </row>
    <row r="1555" spans="1:12" x14ac:dyDescent="0.25">
      <c r="A1555">
        <v>3</v>
      </c>
      <c r="B1555">
        <v>36</v>
      </c>
      <c r="C1555" t="s">
        <v>28</v>
      </c>
      <c r="D1555">
        <v>12</v>
      </c>
      <c r="E1555" t="s">
        <v>21</v>
      </c>
      <c r="F1555">
        <v>2020</v>
      </c>
      <c r="G1555" t="s">
        <v>13</v>
      </c>
      <c r="H1555">
        <f>VLOOKUP(Table1[[#This Row],[end_use_level2]],Table2[#All],3,0)</f>
        <v>1</v>
      </c>
      <c r="I1555" t="str">
        <f>VLOOKUP(Table1[[#This Row],[id_end_use]],Table3[#All],2,0)</f>
        <v>appliance</v>
      </c>
      <c r="J1555">
        <f>VLOOKUP(Table1[[#This Row],[end_use_level2]],Table2[#All],2,0)</f>
        <v>2</v>
      </c>
      <c r="K1555" t="s">
        <v>6</v>
      </c>
      <c r="L1555">
        <v>0</v>
      </c>
    </row>
    <row r="1556" spans="1:12" x14ac:dyDescent="0.25">
      <c r="A1556">
        <v>3</v>
      </c>
      <c r="B1556">
        <v>36</v>
      </c>
      <c r="C1556" t="s">
        <v>28</v>
      </c>
      <c r="D1556">
        <v>12</v>
      </c>
      <c r="E1556" t="s">
        <v>21</v>
      </c>
      <c r="F1556">
        <v>2020</v>
      </c>
      <c r="G1556" t="s">
        <v>13</v>
      </c>
      <c r="H1556">
        <f>VLOOKUP(Table1[[#This Row],[end_use_level2]],Table2[#All],3,0)</f>
        <v>1</v>
      </c>
      <c r="I1556" t="str">
        <f>VLOOKUP(Table1[[#This Row],[id_end_use]],Table3[#All],2,0)</f>
        <v>appliance</v>
      </c>
      <c r="J1556">
        <f>VLOOKUP(Table1[[#This Row],[end_use_level2]],Table2[#All],2,0)</f>
        <v>3</v>
      </c>
      <c r="K1556" t="s">
        <v>7</v>
      </c>
      <c r="L1556">
        <v>0</v>
      </c>
    </row>
    <row r="1557" spans="1:12" x14ac:dyDescent="0.25">
      <c r="A1557">
        <v>3</v>
      </c>
      <c r="B1557">
        <v>36</v>
      </c>
      <c r="C1557" t="s">
        <v>28</v>
      </c>
      <c r="D1557">
        <v>12</v>
      </c>
      <c r="E1557" t="s">
        <v>21</v>
      </c>
      <c r="F1557">
        <v>2020</v>
      </c>
      <c r="G1557" t="s">
        <v>13</v>
      </c>
      <c r="H1557">
        <f>VLOOKUP(Table1[[#This Row],[end_use_level2]],Table2[#All],3,0)</f>
        <v>4</v>
      </c>
      <c r="I1557" t="str">
        <f>VLOOKUP(Table1[[#This Row],[id_end_use]],Table3[#All],2,0)</f>
        <v>domestic hot water</v>
      </c>
      <c r="J1557">
        <f>VLOOKUP(Table1[[#This Row],[end_use_level2]],Table2[#All],2,0)</f>
        <v>4</v>
      </c>
      <c r="K1557" t="s">
        <v>8</v>
      </c>
      <c r="L1557">
        <v>112617277.82583025</v>
      </c>
    </row>
    <row r="1558" spans="1:12" x14ac:dyDescent="0.25">
      <c r="A1558">
        <v>3</v>
      </c>
      <c r="B1558">
        <v>36</v>
      </c>
      <c r="C1558" t="s">
        <v>28</v>
      </c>
      <c r="D1558">
        <v>12</v>
      </c>
      <c r="E1558" t="s">
        <v>21</v>
      </c>
      <c r="F1558">
        <v>2020</v>
      </c>
      <c r="G1558" t="s">
        <v>13</v>
      </c>
      <c r="H1558">
        <f>VLOOKUP(Table1[[#This Row],[end_use_level2]],Table2[#All],3,0)</f>
        <v>1</v>
      </c>
      <c r="I1558" t="str">
        <f>VLOOKUP(Table1[[#This Row],[id_end_use]],Table3[#All],2,0)</f>
        <v>appliance</v>
      </c>
      <c r="J1558">
        <f>VLOOKUP(Table1[[#This Row],[end_use_level2]],Table2[#All],2,0)</f>
        <v>5</v>
      </c>
      <c r="K1558" t="s">
        <v>9</v>
      </c>
      <c r="L1558">
        <v>0</v>
      </c>
    </row>
    <row r="1559" spans="1:12" x14ac:dyDescent="0.25">
      <c r="A1559">
        <v>3</v>
      </c>
      <c r="B1559">
        <v>36</v>
      </c>
      <c r="C1559" t="s">
        <v>28</v>
      </c>
      <c r="D1559">
        <v>12</v>
      </c>
      <c r="E1559" t="s">
        <v>21</v>
      </c>
      <c r="F1559">
        <v>2020</v>
      </c>
      <c r="G1559" t="s">
        <v>13</v>
      </c>
      <c r="H1559">
        <f>VLOOKUP(Table1[[#This Row],[end_use_level2]],Table2[#All],3,0)</f>
        <v>3</v>
      </c>
      <c r="I1559" t="str">
        <f>VLOOKUP(Table1[[#This Row],[id_end_use]],Table3[#All],2,0)</f>
        <v>space heating</v>
      </c>
      <c r="J1559">
        <f>VLOOKUP(Table1[[#This Row],[end_use_level2]],Table2[#All],2,0)</f>
        <v>6</v>
      </c>
      <c r="K1559" t="s">
        <v>10</v>
      </c>
      <c r="L1559">
        <v>1727965543.4164143</v>
      </c>
    </row>
    <row r="1560" spans="1:12" x14ac:dyDescent="0.25">
      <c r="A1560">
        <v>3</v>
      </c>
      <c r="B1560">
        <v>36</v>
      </c>
      <c r="C1560" t="s">
        <v>28</v>
      </c>
      <c r="D1560">
        <v>12</v>
      </c>
      <c r="E1560" t="s">
        <v>21</v>
      </c>
      <c r="F1560">
        <v>2020</v>
      </c>
      <c r="G1560" t="s">
        <v>13</v>
      </c>
      <c r="H1560">
        <f>VLOOKUP(Table1[[#This Row],[end_use_level2]],Table2[#All],3,0)</f>
        <v>1</v>
      </c>
      <c r="I1560" t="str">
        <f>VLOOKUP(Table1[[#This Row],[id_end_use]],Table3[#All],2,0)</f>
        <v>appliance</v>
      </c>
      <c r="J1560">
        <f>VLOOKUP(Table1[[#This Row],[end_use_level2]],Table2[#All],2,0)</f>
        <v>7</v>
      </c>
      <c r="K1560" t="s">
        <v>11</v>
      </c>
      <c r="L1560">
        <v>0</v>
      </c>
    </row>
    <row r="1561" spans="1:12" x14ac:dyDescent="0.25">
      <c r="A1561">
        <v>3</v>
      </c>
      <c r="B1561">
        <v>36</v>
      </c>
      <c r="C1561" t="s">
        <v>28</v>
      </c>
      <c r="D1561">
        <v>12</v>
      </c>
      <c r="E1561" t="s">
        <v>21</v>
      </c>
      <c r="F1561">
        <v>2020</v>
      </c>
      <c r="G1561" t="s">
        <v>13</v>
      </c>
      <c r="H1561">
        <f>VLOOKUP(Table1[[#This Row],[end_use_level2]],Table2[#All],3,0)</f>
        <v>2</v>
      </c>
      <c r="I1561" t="str">
        <f>VLOOKUP(Table1[[#This Row],[id_end_use]],Table3[#All],2,0)</f>
        <v>space cooling</v>
      </c>
      <c r="J1561">
        <f>VLOOKUP(Table1[[#This Row],[end_use_level2]],Table2[#All],2,0)</f>
        <v>8</v>
      </c>
      <c r="K1561" t="s">
        <v>12</v>
      </c>
      <c r="L1561">
        <v>0</v>
      </c>
    </row>
    <row r="1562" spans="1:12" x14ac:dyDescent="0.25">
      <c r="A1562">
        <v>3</v>
      </c>
      <c r="B1562">
        <v>36</v>
      </c>
      <c r="C1562" t="s">
        <v>28</v>
      </c>
      <c r="D1562">
        <v>14</v>
      </c>
      <c r="E1562" t="s">
        <v>23</v>
      </c>
      <c r="F1562">
        <v>2020</v>
      </c>
      <c r="G1562" t="s">
        <v>13</v>
      </c>
      <c r="H1562">
        <f>VLOOKUP(Table1[[#This Row],[end_use_level2]],Table2[#All],3,0)</f>
        <v>1</v>
      </c>
      <c r="I1562" t="str">
        <f>VLOOKUP(Table1[[#This Row],[id_end_use]],Table3[#All],2,0)</f>
        <v>appliance</v>
      </c>
      <c r="J1562">
        <f>VLOOKUP(Table1[[#This Row],[end_use_level2]],Table2[#All],2,0)</f>
        <v>1</v>
      </c>
      <c r="K1562" t="s">
        <v>5</v>
      </c>
      <c r="L1562">
        <v>0</v>
      </c>
    </row>
    <row r="1563" spans="1:12" x14ac:dyDescent="0.25">
      <c r="A1563">
        <v>3</v>
      </c>
      <c r="B1563">
        <v>36</v>
      </c>
      <c r="C1563" t="s">
        <v>28</v>
      </c>
      <c r="D1563">
        <v>14</v>
      </c>
      <c r="E1563" t="s">
        <v>23</v>
      </c>
      <c r="F1563">
        <v>2020</v>
      </c>
      <c r="G1563" t="s">
        <v>13</v>
      </c>
      <c r="H1563">
        <f>VLOOKUP(Table1[[#This Row],[end_use_level2]],Table2[#All],3,0)</f>
        <v>1</v>
      </c>
      <c r="I1563" t="str">
        <f>VLOOKUP(Table1[[#This Row],[id_end_use]],Table3[#All],2,0)</f>
        <v>appliance</v>
      </c>
      <c r="J1563">
        <f>VLOOKUP(Table1[[#This Row],[end_use_level2]],Table2[#All],2,0)</f>
        <v>2</v>
      </c>
      <c r="K1563" t="s">
        <v>6</v>
      </c>
      <c r="L1563">
        <v>0</v>
      </c>
    </row>
    <row r="1564" spans="1:12" x14ac:dyDescent="0.25">
      <c r="A1564">
        <v>3</v>
      </c>
      <c r="B1564">
        <v>36</v>
      </c>
      <c r="C1564" t="s">
        <v>28</v>
      </c>
      <c r="D1564">
        <v>14</v>
      </c>
      <c r="E1564" t="s">
        <v>23</v>
      </c>
      <c r="F1564">
        <v>2020</v>
      </c>
      <c r="G1564" t="s">
        <v>13</v>
      </c>
      <c r="H1564">
        <f>VLOOKUP(Table1[[#This Row],[end_use_level2]],Table2[#All],3,0)</f>
        <v>1</v>
      </c>
      <c r="I1564" t="str">
        <f>VLOOKUP(Table1[[#This Row],[id_end_use]],Table3[#All],2,0)</f>
        <v>appliance</v>
      </c>
      <c r="J1564">
        <f>VLOOKUP(Table1[[#This Row],[end_use_level2]],Table2[#All],2,0)</f>
        <v>3</v>
      </c>
      <c r="K1564" t="s">
        <v>7</v>
      </c>
      <c r="L1564">
        <v>0</v>
      </c>
    </row>
    <row r="1565" spans="1:12" x14ac:dyDescent="0.25">
      <c r="A1565">
        <v>3</v>
      </c>
      <c r="B1565">
        <v>36</v>
      </c>
      <c r="C1565" t="s">
        <v>28</v>
      </c>
      <c r="D1565">
        <v>14</v>
      </c>
      <c r="E1565" t="s">
        <v>23</v>
      </c>
      <c r="F1565">
        <v>2020</v>
      </c>
      <c r="G1565" t="s">
        <v>13</v>
      </c>
      <c r="H1565">
        <f>VLOOKUP(Table1[[#This Row],[end_use_level2]],Table2[#All],3,0)</f>
        <v>4</v>
      </c>
      <c r="I1565" t="str">
        <f>VLOOKUP(Table1[[#This Row],[id_end_use]],Table3[#All],2,0)</f>
        <v>domestic hot water</v>
      </c>
      <c r="J1565">
        <f>VLOOKUP(Table1[[#This Row],[end_use_level2]],Table2[#All],2,0)</f>
        <v>4</v>
      </c>
      <c r="K1565" t="s">
        <v>8</v>
      </c>
      <c r="L1565">
        <v>85365058.300173834</v>
      </c>
    </row>
    <row r="1566" spans="1:12" x14ac:dyDescent="0.25">
      <c r="A1566">
        <v>3</v>
      </c>
      <c r="B1566">
        <v>36</v>
      </c>
      <c r="C1566" t="s">
        <v>28</v>
      </c>
      <c r="D1566">
        <v>14</v>
      </c>
      <c r="E1566" t="s">
        <v>23</v>
      </c>
      <c r="F1566">
        <v>2020</v>
      </c>
      <c r="G1566" t="s">
        <v>13</v>
      </c>
      <c r="H1566">
        <f>VLOOKUP(Table1[[#This Row],[end_use_level2]],Table2[#All],3,0)</f>
        <v>1</v>
      </c>
      <c r="I1566" t="str">
        <f>VLOOKUP(Table1[[#This Row],[id_end_use]],Table3[#All],2,0)</f>
        <v>appliance</v>
      </c>
      <c r="J1566">
        <f>VLOOKUP(Table1[[#This Row],[end_use_level2]],Table2[#All],2,0)</f>
        <v>5</v>
      </c>
      <c r="K1566" t="s">
        <v>9</v>
      </c>
      <c r="L1566">
        <v>13117063.369178286</v>
      </c>
    </row>
    <row r="1567" spans="1:12" x14ac:dyDescent="0.25">
      <c r="A1567">
        <v>3</v>
      </c>
      <c r="B1567">
        <v>36</v>
      </c>
      <c r="C1567" t="s">
        <v>28</v>
      </c>
      <c r="D1567">
        <v>14</v>
      </c>
      <c r="E1567" t="s">
        <v>23</v>
      </c>
      <c r="F1567">
        <v>2020</v>
      </c>
      <c r="G1567" t="s">
        <v>13</v>
      </c>
      <c r="H1567">
        <f>VLOOKUP(Table1[[#This Row],[end_use_level2]],Table2[#All],3,0)</f>
        <v>3</v>
      </c>
      <c r="I1567" t="str">
        <f>VLOOKUP(Table1[[#This Row],[id_end_use]],Table3[#All],2,0)</f>
        <v>space heating</v>
      </c>
      <c r="J1567">
        <f>VLOOKUP(Table1[[#This Row],[end_use_level2]],Table2[#All],2,0)</f>
        <v>6</v>
      </c>
      <c r="K1567" t="s">
        <v>10</v>
      </c>
      <c r="L1567">
        <v>145347360.15347525</v>
      </c>
    </row>
    <row r="1568" spans="1:12" x14ac:dyDescent="0.25">
      <c r="A1568">
        <v>3</v>
      </c>
      <c r="B1568">
        <v>36</v>
      </c>
      <c r="C1568" t="s">
        <v>28</v>
      </c>
      <c r="D1568">
        <v>14</v>
      </c>
      <c r="E1568" t="s">
        <v>23</v>
      </c>
      <c r="F1568">
        <v>2020</v>
      </c>
      <c r="G1568" t="s">
        <v>13</v>
      </c>
      <c r="H1568">
        <f>VLOOKUP(Table1[[#This Row],[end_use_level2]],Table2[#All],3,0)</f>
        <v>1</v>
      </c>
      <c r="I1568" t="str">
        <f>VLOOKUP(Table1[[#This Row],[id_end_use]],Table3[#All],2,0)</f>
        <v>appliance</v>
      </c>
      <c r="J1568">
        <f>VLOOKUP(Table1[[#This Row],[end_use_level2]],Table2[#All],2,0)</f>
        <v>7</v>
      </c>
      <c r="K1568" t="s">
        <v>11</v>
      </c>
      <c r="L1568">
        <v>0</v>
      </c>
    </row>
    <row r="1569" spans="1:12" x14ac:dyDescent="0.25">
      <c r="A1569">
        <v>3</v>
      </c>
      <c r="B1569">
        <v>36</v>
      </c>
      <c r="C1569" t="s">
        <v>28</v>
      </c>
      <c r="D1569">
        <v>14</v>
      </c>
      <c r="E1569" t="s">
        <v>23</v>
      </c>
      <c r="F1569">
        <v>2020</v>
      </c>
      <c r="G1569" t="s">
        <v>13</v>
      </c>
      <c r="H1569">
        <f>VLOOKUP(Table1[[#This Row],[end_use_level2]],Table2[#All],3,0)</f>
        <v>2</v>
      </c>
      <c r="I1569" t="str">
        <f>VLOOKUP(Table1[[#This Row],[id_end_use]],Table3[#All],2,0)</f>
        <v>space cooling</v>
      </c>
      <c r="J1569">
        <f>VLOOKUP(Table1[[#This Row],[end_use_level2]],Table2[#All],2,0)</f>
        <v>8</v>
      </c>
      <c r="K1569" t="s">
        <v>12</v>
      </c>
      <c r="L1569">
        <v>0</v>
      </c>
    </row>
    <row r="1570" spans="1:12" x14ac:dyDescent="0.25">
      <c r="A1570">
        <v>3</v>
      </c>
      <c r="B1570">
        <v>36</v>
      </c>
      <c r="C1570" t="s">
        <v>28</v>
      </c>
      <c r="D1570">
        <v>13</v>
      </c>
      <c r="E1570" t="s">
        <v>22</v>
      </c>
      <c r="F1570">
        <v>2020</v>
      </c>
      <c r="G1570" t="s">
        <v>13</v>
      </c>
      <c r="H1570">
        <f>VLOOKUP(Table1[[#This Row],[end_use_level2]],Table2[#All],3,0)</f>
        <v>1</v>
      </c>
      <c r="I1570" t="str">
        <f>VLOOKUP(Table1[[#This Row],[id_end_use]],Table3[#All],2,0)</f>
        <v>appliance</v>
      </c>
      <c r="J1570">
        <f>VLOOKUP(Table1[[#This Row],[end_use_level2]],Table2[#All],2,0)</f>
        <v>1</v>
      </c>
      <c r="K1570" t="s">
        <v>5</v>
      </c>
      <c r="L1570">
        <v>0</v>
      </c>
    </row>
    <row r="1571" spans="1:12" x14ac:dyDescent="0.25">
      <c r="A1571">
        <v>3</v>
      </c>
      <c r="B1571">
        <v>36</v>
      </c>
      <c r="C1571" t="s">
        <v>28</v>
      </c>
      <c r="D1571">
        <v>13</v>
      </c>
      <c r="E1571" t="s">
        <v>22</v>
      </c>
      <c r="F1571">
        <v>2020</v>
      </c>
      <c r="G1571" t="s">
        <v>13</v>
      </c>
      <c r="H1571">
        <f>VLOOKUP(Table1[[#This Row],[end_use_level2]],Table2[#All],3,0)</f>
        <v>1</v>
      </c>
      <c r="I1571" t="str">
        <f>VLOOKUP(Table1[[#This Row],[id_end_use]],Table3[#All],2,0)</f>
        <v>appliance</v>
      </c>
      <c r="J1571">
        <f>VLOOKUP(Table1[[#This Row],[end_use_level2]],Table2[#All],2,0)</f>
        <v>2</v>
      </c>
      <c r="K1571" t="s">
        <v>6</v>
      </c>
      <c r="L1571">
        <v>0</v>
      </c>
    </row>
    <row r="1572" spans="1:12" x14ac:dyDescent="0.25">
      <c r="A1572">
        <v>3</v>
      </c>
      <c r="B1572">
        <v>36</v>
      </c>
      <c r="C1572" t="s">
        <v>28</v>
      </c>
      <c r="D1572">
        <v>13</v>
      </c>
      <c r="E1572" t="s">
        <v>22</v>
      </c>
      <c r="F1572">
        <v>2020</v>
      </c>
      <c r="G1572" t="s">
        <v>13</v>
      </c>
      <c r="H1572">
        <f>VLOOKUP(Table1[[#This Row],[end_use_level2]],Table2[#All],3,0)</f>
        <v>1</v>
      </c>
      <c r="I1572" t="str">
        <f>VLOOKUP(Table1[[#This Row],[id_end_use]],Table3[#All],2,0)</f>
        <v>appliance</v>
      </c>
      <c r="J1572">
        <f>VLOOKUP(Table1[[#This Row],[end_use_level2]],Table2[#All],2,0)</f>
        <v>3</v>
      </c>
      <c r="K1572" t="s">
        <v>7</v>
      </c>
      <c r="L1572">
        <v>0</v>
      </c>
    </row>
    <row r="1573" spans="1:12" x14ac:dyDescent="0.25">
      <c r="A1573">
        <v>3</v>
      </c>
      <c r="B1573">
        <v>36</v>
      </c>
      <c r="C1573" t="s">
        <v>28</v>
      </c>
      <c r="D1573">
        <v>13</v>
      </c>
      <c r="E1573" t="s">
        <v>22</v>
      </c>
      <c r="F1573">
        <v>2020</v>
      </c>
      <c r="G1573" t="s">
        <v>13</v>
      </c>
      <c r="H1573">
        <f>VLOOKUP(Table1[[#This Row],[end_use_level2]],Table2[#All],3,0)</f>
        <v>4</v>
      </c>
      <c r="I1573" t="str">
        <f>VLOOKUP(Table1[[#This Row],[id_end_use]],Table3[#All],2,0)</f>
        <v>domestic hot water</v>
      </c>
      <c r="J1573">
        <f>VLOOKUP(Table1[[#This Row],[end_use_level2]],Table2[#All],2,0)</f>
        <v>4</v>
      </c>
      <c r="K1573" t="s">
        <v>8</v>
      </c>
      <c r="L1573">
        <v>81605179.891268194</v>
      </c>
    </row>
    <row r="1574" spans="1:12" x14ac:dyDescent="0.25">
      <c r="A1574">
        <v>3</v>
      </c>
      <c r="B1574">
        <v>36</v>
      </c>
      <c r="C1574" t="s">
        <v>28</v>
      </c>
      <c r="D1574">
        <v>13</v>
      </c>
      <c r="E1574" t="s">
        <v>22</v>
      </c>
      <c r="F1574">
        <v>2020</v>
      </c>
      <c r="G1574" t="s">
        <v>13</v>
      </c>
      <c r="H1574">
        <f>VLOOKUP(Table1[[#This Row],[end_use_level2]],Table2[#All],3,0)</f>
        <v>1</v>
      </c>
      <c r="I1574" t="str">
        <f>VLOOKUP(Table1[[#This Row],[id_end_use]],Table3[#All],2,0)</f>
        <v>appliance</v>
      </c>
      <c r="J1574">
        <f>VLOOKUP(Table1[[#This Row],[end_use_level2]],Table2[#All],2,0)</f>
        <v>5</v>
      </c>
      <c r="K1574" t="s">
        <v>9</v>
      </c>
      <c r="L1574">
        <v>8456078.1428548321</v>
      </c>
    </row>
    <row r="1575" spans="1:12" x14ac:dyDescent="0.25">
      <c r="A1575">
        <v>3</v>
      </c>
      <c r="B1575">
        <v>36</v>
      </c>
      <c r="C1575" t="s">
        <v>28</v>
      </c>
      <c r="D1575">
        <v>13</v>
      </c>
      <c r="E1575" t="s">
        <v>22</v>
      </c>
      <c r="F1575">
        <v>2020</v>
      </c>
      <c r="G1575" t="s">
        <v>13</v>
      </c>
      <c r="H1575">
        <f>VLOOKUP(Table1[[#This Row],[end_use_level2]],Table2[#All],3,0)</f>
        <v>3</v>
      </c>
      <c r="I1575" t="str">
        <f>VLOOKUP(Table1[[#This Row],[id_end_use]],Table3[#All],2,0)</f>
        <v>space heating</v>
      </c>
      <c r="J1575">
        <f>VLOOKUP(Table1[[#This Row],[end_use_level2]],Table2[#All],2,0)</f>
        <v>6</v>
      </c>
      <c r="K1575" t="s">
        <v>10</v>
      </c>
      <c r="L1575">
        <v>2137899748.9508033</v>
      </c>
    </row>
    <row r="1576" spans="1:12" x14ac:dyDescent="0.25">
      <c r="A1576">
        <v>3</v>
      </c>
      <c r="B1576">
        <v>36</v>
      </c>
      <c r="C1576" t="s">
        <v>28</v>
      </c>
      <c r="D1576">
        <v>13</v>
      </c>
      <c r="E1576" t="s">
        <v>22</v>
      </c>
      <c r="F1576">
        <v>2020</v>
      </c>
      <c r="G1576" t="s">
        <v>13</v>
      </c>
      <c r="H1576">
        <f>VLOOKUP(Table1[[#This Row],[end_use_level2]],Table2[#All],3,0)</f>
        <v>1</v>
      </c>
      <c r="I1576" t="str">
        <f>VLOOKUP(Table1[[#This Row],[id_end_use]],Table3[#All],2,0)</f>
        <v>appliance</v>
      </c>
      <c r="J1576">
        <f>VLOOKUP(Table1[[#This Row],[end_use_level2]],Table2[#All],2,0)</f>
        <v>7</v>
      </c>
      <c r="K1576" t="s">
        <v>11</v>
      </c>
      <c r="L1576">
        <v>0</v>
      </c>
    </row>
    <row r="1577" spans="1:12" x14ac:dyDescent="0.25">
      <c r="A1577">
        <v>3</v>
      </c>
      <c r="B1577">
        <v>36</v>
      </c>
      <c r="C1577" t="s">
        <v>28</v>
      </c>
      <c r="D1577">
        <v>13</v>
      </c>
      <c r="E1577" t="s">
        <v>22</v>
      </c>
      <c r="F1577">
        <v>2020</v>
      </c>
      <c r="G1577" t="s">
        <v>13</v>
      </c>
      <c r="H1577">
        <f>VLOOKUP(Table1[[#This Row],[end_use_level2]],Table2[#All],3,0)</f>
        <v>2</v>
      </c>
      <c r="I1577" t="str">
        <f>VLOOKUP(Table1[[#This Row],[id_end_use]],Table3[#All],2,0)</f>
        <v>space cooling</v>
      </c>
      <c r="J1577">
        <f>VLOOKUP(Table1[[#This Row],[end_use_level2]],Table2[#All],2,0)</f>
        <v>8</v>
      </c>
      <c r="K1577" t="s">
        <v>12</v>
      </c>
      <c r="L1577">
        <v>0</v>
      </c>
    </row>
    <row r="1578" spans="1:12" x14ac:dyDescent="0.25">
      <c r="A1578">
        <v>3</v>
      </c>
      <c r="B1578">
        <v>36</v>
      </c>
      <c r="C1578" t="s">
        <v>28</v>
      </c>
      <c r="D1578">
        <v>1</v>
      </c>
      <c r="E1578" t="s">
        <v>15</v>
      </c>
      <c r="F1578">
        <v>2020</v>
      </c>
      <c r="G1578" t="s">
        <v>13</v>
      </c>
      <c r="H1578">
        <f>VLOOKUP(Table1[[#This Row],[end_use_level2]],Table2[#All],3,0)</f>
        <v>1</v>
      </c>
      <c r="I1578" t="str">
        <f>VLOOKUP(Table1[[#This Row],[id_end_use]],Table3[#All],2,0)</f>
        <v>appliance</v>
      </c>
      <c r="J1578">
        <f>VLOOKUP(Table1[[#This Row],[end_use_level2]],Table2[#All],2,0)</f>
        <v>1</v>
      </c>
      <c r="K1578" t="s">
        <v>5</v>
      </c>
      <c r="L1578">
        <v>3801470205.0003238</v>
      </c>
    </row>
    <row r="1579" spans="1:12" x14ac:dyDescent="0.25">
      <c r="A1579">
        <v>3</v>
      </c>
      <c r="B1579">
        <v>36</v>
      </c>
      <c r="C1579" t="s">
        <v>28</v>
      </c>
      <c r="D1579">
        <v>1</v>
      </c>
      <c r="E1579" t="s">
        <v>15</v>
      </c>
      <c r="F1579">
        <v>2020</v>
      </c>
      <c r="G1579" t="s">
        <v>13</v>
      </c>
      <c r="H1579">
        <f>VLOOKUP(Table1[[#This Row],[end_use_level2]],Table2[#All],3,0)</f>
        <v>1</v>
      </c>
      <c r="I1579" t="str">
        <f>VLOOKUP(Table1[[#This Row],[id_end_use]],Table3[#All],2,0)</f>
        <v>appliance</v>
      </c>
      <c r="J1579">
        <f>VLOOKUP(Table1[[#This Row],[end_use_level2]],Table2[#All],2,0)</f>
        <v>2</v>
      </c>
      <c r="K1579" t="s">
        <v>6</v>
      </c>
      <c r="L1579">
        <v>718155211.40769672</v>
      </c>
    </row>
    <row r="1580" spans="1:12" x14ac:dyDescent="0.25">
      <c r="A1580">
        <v>3</v>
      </c>
      <c r="B1580">
        <v>36</v>
      </c>
      <c r="C1580" t="s">
        <v>28</v>
      </c>
      <c r="D1580">
        <v>1</v>
      </c>
      <c r="E1580" t="s">
        <v>15</v>
      </c>
      <c r="F1580">
        <v>2020</v>
      </c>
      <c r="G1580" t="s">
        <v>13</v>
      </c>
      <c r="H1580">
        <f>VLOOKUP(Table1[[#This Row],[end_use_level2]],Table2[#All],3,0)</f>
        <v>1</v>
      </c>
      <c r="I1580" t="str">
        <f>VLOOKUP(Table1[[#This Row],[id_end_use]],Table3[#All],2,0)</f>
        <v>appliance</v>
      </c>
      <c r="J1580">
        <f>VLOOKUP(Table1[[#This Row],[end_use_level2]],Table2[#All],2,0)</f>
        <v>3</v>
      </c>
      <c r="K1580" t="s">
        <v>7</v>
      </c>
      <c r="L1580">
        <v>2167169726.2776003</v>
      </c>
    </row>
    <row r="1581" spans="1:12" x14ac:dyDescent="0.25">
      <c r="A1581">
        <v>3</v>
      </c>
      <c r="B1581">
        <v>36</v>
      </c>
      <c r="C1581" t="s">
        <v>28</v>
      </c>
      <c r="D1581">
        <v>1</v>
      </c>
      <c r="E1581" t="s">
        <v>15</v>
      </c>
      <c r="F1581">
        <v>2020</v>
      </c>
      <c r="G1581" t="s">
        <v>13</v>
      </c>
      <c r="H1581">
        <f>VLOOKUP(Table1[[#This Row],[end_use_level2]],Table2[#All],3,0)</f>
        <v>4</v>
      </c>
      <c r="I1581" t="str">
        <f>VLOOKUP(Table1[[#This Row],[id_end_use]],Table3[#All],2,0)</f>
        <v>domestic hot water</v>
      </c>
      <c r="J1581">
        <f>VLOOKUP(Table1[[#This Row],[end_use_level2]],Table2[#All],2,0)</f>
        <v>4</v>
      </c>
      <c r="K1581" t="s">
        <v>8</v>
      </c>
      <c r="L1581">
        <v>341919633.07544684</v>
      </c>
    </row>
    <row r="1582" spans="1:12" x14ac:dyDescent="0.25">
      <c r="A1582">
        <v>3</v>
      </c>
      <c r="B1582">
        <v>36</v>
      </c>
      <c r="C1582" t="s">
        <v>28</v>
      </c>
      <c r="D1582">
        <v>1</v>
      </c>
      <c r="E1582" t="s">
        <v>15</v>
      </c>
      <c r="F1582">
        <v>2020</v>
      </c>
      <c r="G1582" t="s">
        <v>13</v>
      </c>
      <c r="H1582">
        <f>VLOOKUP(Table1[[#This Row],[end_use_level2]],Table2[#All],3,0)</f>
        <v>1</v>
      </c>
      <c r="I1582" t="str">
        <f>VLOOKUP(Table1[[#This Row],[id_end_use]],Table3[#All],2,0)</f>
        <v>appliance</v>
      </c>
      <c r="J1582">
        <f>VLOOKUP(Table1[[#This Row],[end_use_level2]],Table2[#All],2,0)</f>
        <v>5</v>
      </c>
      <c r="K1582" t="s">
        <v>9</v>
      </c>
      <c r="L1582">
        <v>3463740420.5993247</v>
      </c>
    </row>
    <row r="1583" spans="1:12" x14ac:dyDescent="0.25">
      <c r="A1583">
        <v>3</v>
      </c>
      <c r="B1583">
        <v>36</v>
      </c>
      <c r="C1583" t="s">
        <v>28</v>
      </c>
      <c r="D1583">
        <v>1</v>
      </c>
      <c r="E1583" t="s">
        <v>15</v>
      </c>
      <c r="F1583">
        <v>2020</v>
      </c>
      <c r="G1583" t="s">
        <v>13</v>
      </c>
      <c r="H1583">
        <f>VLOOKUP(Table1[[#This Row],[end_use_level2]],Table2[#All],3,0)</f>
        <v>3</v>
      </c>
      <c r="I1583" t="str">
        <f>VLOOKUP(Table1[[#This Row],[id_end_use]],Table3[#All],2,0)</f>
        <v>space heating</v>
      </c>
      <c r="J1583">
        <f>VLOOKUP(Table1[[#This Row],[end_use_level2]],Table2[#All],2,0)</f>
        <v>6</v>
      </c>
      <c r="K1583" t="s">
        <v>10</v>
      </c>
      <c r="L1583">
        <v>1208394024.5046377</v>
      </c>
    </row>
    <row r="1584" spans="1:12" x14ac:dyDescent="0.25">
      <c r="A1584">
        <v>3</v>
      </c>
      <c r="B1584">
        <v>36</v>
      </c>
      <c r="C1584" t="s">
        <v>28</v>
      </c>
      <c r="D1584">
        <v>1</v>
      </c>
      <c r="E1584" t="s">
        <v>15</v>
      </c>
      <c r="F1584">
        <v>2020</v>
      </c>
      <c r="G1584" t="s">
        <v>13</v>
      </c>
      <c r="H1584">
        <f>VLOOKUP(Table1[[#This Row],[end_use_level2]],Table2[#All],3,0)</f>
        <v>1</v>
      </c>
      <c r="I1584" t="str">
        <f>VLOOKUP(Table1[[#This Row],[id_end_use]],Table3[#All],2,0)</f>
        <v>appliance</v>
      </c>
      <c r="J1584">
        <f>VLOOKUP(Table1[[#This Row],[end_use_level2]],Table2[#All],2,0)</f>
        <v>7</v>
      </c>
      <c r="K1584" t="s">
        <v>11</v>
      </c>
      <c r="L1584">
        <v>296906423.68218434</v>
      </c>
    </row>
    <row r="1585" spans="1:12" x14ac:dyDescent="0.25">
      <c r="A1585">
        <v>3</v>
      </c>
      <c r="B1585">
        <v>36</v>
      </c>
      <c r="C1585" t="s">
        <v>28</v>
      </c>
      <c r="D1585">
        <v>1</v>
      </c>
      <c r="E1585" t="s">
        <v>15</v>
      </c>
      <c r="F1585">
        <v>2020</v>
      </c>
      <c r="G1585" t="s">
        <v>13</v>
      </c>
      <c r="H1585">
        <f>VLOOKUP(Table1[[#This Row],[end_use_level2]],Table2[#All],3,0)</f>
        <v>2</v>
      </c>
      <c r="I1585" t="str">
        <f>VLOOKUP(Table1[[#This Row],[id_end_use]],Table3[#All],2,0)</f>
        <v>space cooling</v>
      </c>
      <c r="J1585">
        <f>VLOOKUP(Table1[[#This Row],[end_use_level2]],Table2[#All],2,0)</f>
        <v>8</v>
      </c>
      <c r="K1585" t="s">
        <v>12</v>
      </c>
      <c r="L1585">
        <v>979384417.28724837</v>
      </c>
    </row>
    <row r="1586" spans="1:12" x14ac:dyDescent="0.25">
      <c r="A1586">
        <v>3</v>
      </c>
      <c r="B1586">
        <v>37</v>
      </c>
      <c r="C1586" t="s">
        <v>29</v>
      </c>
      <c r="D1586">
        <v>3</v>
      </c>
      <c r="E1586" t="s">
        <v>17</v>
      </c>
      <c r="F1586">
        <v>2020</v>
      </c>
      <c r="G1586" t="s">
        <v>13</v>
      </c>
      <c r="H1586">
        <f>VLOOKUP(Table1[[#This Row],[end_use_level2]],Table2[#All],3,0)</f>
        <v>1</v>
      </c>
      <c r="I1586" t="str">
        <f>VLOOKUP(Table1[[#This Row],[id_end_use]],Table3[#All],2,0)</f>
        <v>appliance</v>
      </c>
      <c r="J1586">
        <f>VLOOKUP(Table1[[#This Row],[end_use_level2]],Table2[#All],2,0)</f>
        <v>1</v>
      </c>
      <c r="K1586" t="s">
        <v>5</v>
      </c>
      <c r="L1586">
        <v>0</v>
      </c>
    </row>
    <row r="1587" spans="1:12" x14ac:dyDescent="0.25">
      <c r="A1587">
        <v>3</v>
      </c>
      <c r="B1587">
        <v>37</v>
      </c>
      <c r="C1587" t="s">
        <v>29</v>
      </c>
      <c r="D1587">
        <v>3</v>
      </c>
      <c r="E1587" t="s">
        <v>17</v>
      </c>
      <c r="F1587">
        <v>2020</v>
      </c>
      <c r="G1587" t="s">
        <v>13</v>
      </c>
      <c r="H1587">
        <f>VLOOKUP(Table1[[#This Row],[end_use_level2]],Table2[#All],3,0)</f>
        <v>1</v>
      </c>
      <c r="I1587" t="str">
        <f>VLOOKUP(Table1[[#This Row],[id_end_use]],Table3[#All],2,0)</f>
        <v>appliance</v>
      </c>
      <c r="J1587">
        <f>VLOOKUP(Table1[[#This Row],[end_use_level2]],Table2[#All],2,0)</f>
        <v>2</v>
      </c>
      <c r="K1587" t="s">
        <v>6</v>
      </c>
      <c r="L1587">
        <v>0</v>
      </c>
    </row>
    <row r="1588" spans="1:12" x14ac:dyDescent="0.25">
      <c r="A1588">
        <v>3</v>
      </c>
      <c r="B1588">
        <v>37</v>
      </c>
      <c r="C1588" t="s">
        <v>29</v>
      </c>
      <c r="D1588">
        <v>3</v>
      </c>
      <c r="E1588" t="s">
        <v>17</v>
      </c>
      <c r="F1588">
        <v>2020</v>
      </c>
      <c r="G1588" t="s">
        <v>13</v>
      </c>
      <c r="H1588">
        <f>VLOOKUP(Table1[[#This Row],[end_use_level2]],Table2[#All],3,0)</f>
        <v>1</v>
      </c>
      <c r="I1588" t="str">
        <f>VLOOKUP(Table1[[#This Row],[id_end_use]],Table3[#All],2,0)</f>
        <v>appliance</v>
      </c>
      <c r="J1588">
        <f>VLOOKUP(Table1[[#This Row],[end_use_level2]],Table2[#All],2,0)</f>
        <v>3</v>
      </c>
      <c r="K1588" t="s">
        <v>7</v>
      </c>
      <c r="L1588">
        <v>0</v>
      </c>
    </row>
    <row r="1589" spans="1:12" x14ac:dyDescent="0.25">
      <c r="A1589">
        <v>3</v>
      </c>
      <c r="B1589">
        <v>37</v>
      </c>
      <c r="C1589" t="s">
        <v>29</v>
      </c>
      <c r="D1589">
        <v>3</v>
      </c>
      <c r="E1589" t="s">
        <v>17</v>
      </c>
      <c r="F1589">
        <v>2020</v>
      </c>
      <c r="G1589" t="s">
        <v>13</v>
      </c>
      <c r="H1589">
        <f>VLOOKUP(Table1[[#This Row],[end_use_level2]],Table2[#All],3,0)</f>
        <v>4</v>
      </c>
      <c r="I1589" t="str">
        <f>VLOOKUP(Table1[[#This Row],[id_end_use]],Table3[#All],2,0)</f>
        <v>domestic hot water</v>
      </c>
      <c r="J1589">
        <f>VLOOKUP(Table1[[#This Row],[end_use_level2]],Table2[#All],2,0)</f>
        <v>4</v>
      </c>
      <c r="K1589" t="s">
        <v>8</v>
      </c>
      <c r="L1589">
        <v>0</v>
      </c>
    </row>
    <row r="1590" spans="1:12" x14ac:dyDescent="0.25">
      <c r="A1590">
        <v>3</v>
      </c>
      <c r="B1590">
        <v>37</v>
      </c>
      <c r="C1590" t="s">
        <v>29</v>
      </c>
      <c r="D1590">
        <v>3</v>
      </c>
      <c r="E1590" t="s">
        <v>17</v>
      </c>
      <c r="F1590">
        <v>2020</v>
      </c>
      <c r="G1590" t="s">
        <v>13</v>
      </c>
      <c r="H1590">
        <f>VLOOKUP(Table1[[#This Row],[end_use_level2]],Table2[#All],3,0)</f>
        <v>1</v>
      </c>
      <c r="I1590" t="str">
        <f>VLOOKUP(Table1[[#This Row],[id_end_use]],Table3[#All],2,0)</f>
        <v>appliance</v>
      </c>
      <c r="J1590">
        <f>VLOOKUP(Table1[[#This Row],[end_use_level2]],Table2[#All],2,0)</f>
        <v>5</v>
      </c>
      <c r="K1590" t="s">
        <v>9</v>
      </c>
      <c r="L1590">
        <v>0</v>
      </c>
    </row>
    <row r="1591" spans="1:12" x14ac:dyDescent="0.25">
      <c r="A1591">
        <v>3</v>
      </c>
      <c r="B1591">
        <v>37</v>
      </c>
      <c r="C1591" t="s">
        <v>29</v>
      </c>
      <c r="D1591">
        <v>3</v>
      </c>
      <c r="E1591" t="s">
        <v>17</v>
      </c>
      <c r="F1591">
        <v>2020</v>
      </c>
      <c r="G1591" t="s">
        <v>13</v>
      </c>
      <c r="H1591">
        <f>VLOOKUP(Table1[[#This Row],[end_use_level2]],Table2[#All],3,0)</f>
        <v>3</v>
      </c>
      <c r="I1591" t="str">
        <f>VLOOKUP(Table1[[#This Row],[id_end_use]],Table3[#All],2,0)</f>
        <v>space heating</v>
      </c>
      <c r="J1591">
        <f>VLOOKUP(Table1[[#This Row],[end_use_level2]],Table2[#All],2,0)</f>
        <v>6</v>
      </c>
      <c r="K1591" t="s">
        <v>10</v>
      </c>
      <c r="L1591">
        <v>0</v>
      </c>
    </row>
    <row r="1592" spans="1:12" x14ac:dyDescent="0.25">
      <c r="A1592">
        <v>3</v>
      </c>
      <c r="B1592">
        <v>37</v>
      </c>
      <c r="C1592" t="s">
        <v>29</v>
      </c>
      <c r="D1592">
        <v>3</v>
      </c>
      <c r="E1592" t="s">
        <v>17</v>
      </c>
      <c r="F1592">
        <v>2020</v>
      </c>
      <c r="G1592" t="s">
        <v>13</v>
      </c>
      <c r="H1592">
        <f>VLOOKUP(Table1[[#This Row],[end_use_level2]],Table2[#All],3,0)</f>
        <v>1</v>
      </c>
      <c r="I1592" t="str">
        <f>VLOOKUP(Table1[[#This Row],[id_end_use]],Table3[#All],2,0)</f>
        <v>appliance</v>
      </c>
      <c r="J1592">
        <f>VLOOKUP(Table1[[#This Row],[end_use_level2]],Table2[#All],2,0)</f>
        <v>7</v>
      </c>
      <c r="K1592" t="s">
        <v>11</v>
      </c>
      <c r="L1592">
        <v>0</v>
      </c>
    </row>
    <row r="1593" spans="1:12" x14ac:dyDescent="0.25">
      <c r="A1593">
        <v>3</v>
      </c>
      <c r="B1593">
        <v>37</v>
      </c>
      <c r="C1593" t="s">
        <v>29</v>
      </c>
      <c r="D1593">
        <v>3</v>
      </c>
      <c r="E1593" t="s">
        <v>17</v>
      </c>
      <c r="F1593">
        <v>2020</v>
      </c>
      <c r="G1593" t="s">
        <v>13</v>
      </c>
      <c r="H1593">
        <f>VLOOKUP(Table1[[#This Row],[end_use_level2]],Table2[#All],3,0)</f>
        <v>2</v>
      </c>
      <c r="I1593" t="str">
        <f>VLOOKUP(Table1[[#This Row],[id_end_use]],Table3[#All],2,0)</f>
        <v>space cooling</v>
      </c>
      <c r="J1593">
        <f>VLOOKUP(Table1[[#This Row],[end_use_level2]],Table2[#All],2,0)</f>
        <v>8</v>
      </c>
      <c r="K1593" t="s">
        <v>12</v>
      </c>
      <c r="L1593">
        <v>0</v>
      </c>
    </row>
    <row r="1594" spans="1:12" x14ac:dyDescent="0.25">
      <c r="A1594">
        <v>3</v>
      </c>
      <c r="B1594">
        <v>37</v>
      </c>
      <c r="C1594" t="s">
        <v>29</v>
      </c>
      <c r="D1594">
        <v>2</v>
      </c>
      <c r="E1594" t="s">
        <v>16</v>
      </c>
      <c r="F1594">
        <v>2020</v>
      </c>
      <c r="G1594" t="s">
        <v>13</v>
      </c>
      <c r="H1594">
        <f>VLOOKUP(Table1[[#This Row],[end_use_level2]],Table2[#All],3,0)</f>
        <v>1</v>
      </c>
      <c r="I1594" t="str">
        <f>VLOOKUP(Table1[[#This Row],[id_end_use]],Table3[#All],2,0)</f>
        <v>appliance</v>
      </c>
      <c r="J1594">
        <f>VLOOKUP(Table1[[#This Row],[end_use_level2]],Table2[#All],2,0)</f>
        <v>1</v>
      </c>
      <c r="K1594" t="s">
        <v>5</v>
      </c>
      <c r="L1594">
        <v>0</v>
      </c>
    </row>
    <row r="1595" spans="1:12" x14ac:dyDescent="0.25">
      <c r="A1595">
        <v>3</v>
      </c>
      <c r="B1595">
        <v>37</v>
      </c>
      <c r="C1595" t="s">
        <v>29</v>
      </c>
      <c r="D1595">
        <v>2</v>
      </c>
      <c r="E1595" t="s">
        <v>16</v>
      </c>
      <c r="F1595">
        <v>2020</v>
      </c>
      <c r="G1595" t="s">
        <v>13</v>
      </c>
      <c r="H1595">
        <f>VLOOKUP(Table1[[#This Row],[end_use_level2]],Table2[#All],3,0)</f>
        <v>1</v>
      </c>
      <c r="I1595" t="str">
        <f>VLOOKUP(Table1[[#This Row],[id_end_use]],Table3[#All],2,0)</f>
        <v>appliance</v>
      </c>
      <c r="J1595">
        <f>VLOOKUP(Table1[[#This Row],[end_use_level2]],Table2[#All],2,0)</f>
        <v>2</v>
      </c>
      <c r="K1595" t="s">
        <v>6</v>
      </c>
      <c r="L1595">
        <v>0</v>
      </c>
    </row>
    <row r="1596" spans="1:12" x14ac:dyDescent="0.25">
      <c r="A1596">
        <v>3</v>
      </c>
      <c r="B1596">
        <v>37</v>
      </c>
      <c r="C1596" t="s">
        <v>29</v>
      </c>
      <c r="D1596">
        <v>2</v>
      </c>
      <c r="E1596" t="s">
        <v>16</v>
      </c>
      <c r="F1596">
        <v>2020</v>
      </c>
      <c r="G1596" t="s">
        <v>13</v>
      </c>
      <c r="H1596">
        <f>VLOOKUP(Table1[[#This Row],[end_use_level2]],Table2[#All],3,0)</f>
        <v>1</v>
      </c>
      <c r="I1596" t="str">
        <f>VLOOKUP(Table1[[#This Row],[id_end_use]],Table3[#All],2,0)</f>
        <v>appliance</v>
      </c>
      <c r="J1596">
        <f>VLOOKUP(Table1[[#This Row],[end_use_level2]],Table2[#All],2,0)</f>
        <v>3</v>
      </c>
      <c r="K1596" t="s">
        <v>7</v>
      </c>
      <c r="L1596">
        <v>0</v>
      </c>
    </row>
    <row r="1597" spans="1:12" x14ac:dyDescent="0.25">
      <c r="A1597">
        <v>3</v>
      </c>
      <c r="B1597">
        <v>37</v>
      </c>
      <c r="C1597" t="s">
        <v>29</v>
      </c>
      <c r="D1597">
        <v>2</v>
      </c>
      <c r="E1597" t="s">
        <v>16</v>
      </c>
      <c r="F1597">
        <v>2020</v>
      </c>
      <c r="G1597" t="s">
        <v>13</v>
      </c>
      <c r="H1597">
        <f>VLOOKUP(Table1[[#This Row],[end_use_level2]],Table2[#All],3,0)</f>
        <v>4</v>
      </c>
      <c r="I1597" t="str">
        <f>VLOOKUP(Table1[[#This Row],[id_end_use]],Table3[#All],2,0)</f>
        <v>domestic hot water</v>
      </c>
      <c r="J1597">
        <f>VLOOKUP(Table1[[#This Row],[end_use_level2]],Table2[#All],2,0)</f>
        <v>4</v>
      </c>
      <c r="K1597" t="s">
        <v>8</v>
      </c>
      <c r="L1597">
        <v>0</v>
      </c>
    </row>
    <row r="1598" spans="1:12" x14ac:dyDescent="0.25">
      <c r="A1598">
        <v>3</v>
      </c>
      <c r="B1598">
        <v>37</v>
      </c>
      <c r="C1598" t="s">
        <v>29</v>
      </c>
      <c r="D1598">
        <v>2</v>
      </c>
      <c r="E1598" t="s">
        <v>16</v>
      </c>
      <c r="F1598">
        <v>2020</v>
      </c>
      <c r="G1598" t="s">
        <v>13</v>
      </c>
      <c r="H1598">
        <f>VLOOKUP(Table1[[#This Row],[end_use_level2]],Table2[#All],3,0)</f>
        <v>1</v>
      </c>
      <c r="I1598" t="str">
        <f>VLOOKUP(Table1[[#This Row],[id_end_use]],Table3[#All],2,0)</f>
        <v>appliance</v>
      </c>
      <c r="J1598">
        <f>VLOOKUP(Table1[[#This Row],[end_use_level2]],Table2[#All],2,0)</f>
        <v>5</v>
      </c>
      <c r="K1598" t="s">
        <v>9</v>
      </c>
      <c r="L1598">
        <v>0</v>
      </c>
    </row>
    <row r="1599" spans="1:12" x14ac:dyDescent="0.25">
      <c r="A1599">
        <v>3</v>
      </c>
      <c r="B1599">
        <v>37</v>
      </c>
      <c r="C1599" t="s">
        <v>29</v>
      </c>
      <c r="D1599">
        <v>2</v>
      </c>
      <c r="E1599" t="s">
        <v>16</v>
      </c>
      <c r="F1599">
        <v>2020</v>
      </c>
      <c r="G1599" t="s">
        <v>13</v>
      </c>
      <c r="H1599">
        <f>VLOOKUP(Table1[[#This Row],[end_use_level2]],Table2[#All],3,0)</f>
        <v>3</v>
      </c>
      <c r="I1599" t="str">
        <f>VLOOKUP(Table1[[#This Row],[id_end_use]],Table3[#All],2,0)</f>
        <v>space heating</v>
      </c>
      <c r="J1599">
        <f>VLOOKUP(Table1[[#This Row],[end_use_level2]],Table2[#All],2,0)</f>
        <v>6</v>
      </c>
      <c r="K1599" t="s">
        <v>10</v>
      </c>
      <c r="L1599">
        <v>0</v>
      </c>
    </row>
    <row r="1600" spans="1:12" x14ac:dyDescent="0.25">
      <c r="A1600">
        <v>3</v>
      </c>
      <c r="B1600">
        <v>37</v>
      </c>
      <c r="C1600" t="s">
        <v>29</v>
      </c>
      <c r="D1600">
        <v>2</v>
      </c>
      <c r="E1600" t="s">
        <v>16</v>
      </c>
      <c r="F1600">
        <v>2020</v>
      </c>
      <c r="G1600" t="s">
        <v>13</v>
      </c>
      <c r="H1600">
        <f>VLOOKUP(Table1[[#This Row],[end_use_level2]],Table2[#All],3,0)</f>
        <v>1</v>
      </c>
      <c r="I1600" t="str">
        <f>VLOOKUP(Table1[[#This Row],[id_end_use]],Table3[#All],2,0)</f>
        <v>appliance</v>
      </c>
      <c r="J1600">
        <f>VLOOKUP(Table1[[#This Row],[end_use_level2]],Table2[#All],2,0)</f>
        <v>7</v>
      </c>
      <c r="K1600" t="s">
        <v>11</v>
      </c>
      <c r="L1600">
        <v>0</v>
      </c>
    </row>
    <row r="1601" spans="1:12" x14ac:dyDescent="0.25">
      <c r="A1601">
        <v>3</v>
      </c>
      <c r="B1601">
        <v>37</v>
      </c>
      <c r="C1601" t="s">
        <v>29</v>
      </c>
      <c r="D1601">
        <v>2</v>
      </c>
      <c r="E1601" t="s">
        <v>16</v>
      </c>
      <c r="F1601">
        <v>2020</v>
      </c>
      <c r="G1601" t="s">
        <v>13</v>
      </c>
      <c r="H1601">
        <f>VLOOKUP(Table1[[#This Row],[end_use_level2]],Table2[#All],3,0)</f>
        <v>2</v>
      </c>
      <c r="I1601" t="str">
        <f>VLOOKUP(Table1[[#This Row],[id_end_use]],Table3[#All],2,0)</f>
        <v>space cooling</v>
      </c>
      <c r="J1601">
        <f>VLOOKUP(Table1[[#This Row],[end_use_level2]],Table2[#All],2,0)</f>
        <v>8</v>
      </c>
      <c r="K1601" t="s">
        <v>12</v>
      </c>
      <c r="L1601">
        <v>0</v>
      </c>
    </row>
    <row r="1602" spans="1:12" x14ac:dyDescent="0.25">
      <c r="A1602">
        <v>3</v>
      </c>
      <c r="B1602">
        <v>37</v>
      </c>
      <c r="C1602" t="s">
        <v>29</v>
      </c>
      <c r="D1602">
        <v>8</v>
      </c>
      <c r="E1602" t="s">
        <v>19</v>
      </c>
      <c r="F1602">
        <v>2020</v>
      </c>
      <c r="G1602" t="s">
        <v>13</v>
      </c>
      <c r="H1602">
        <f>VLOOKUP(Table1[[#This Row],[end_use_level2]],Table2[#All],3,0)</f>
        <v>1</v>
      </c>
      <c r="I1602" t="str">
        <f>VLOOKUP(Table1[[#This Row],[id_end_use]],Table3[#All],2,0)</f>
        <v>appliance</v>
      </c>
      <c r="J1602">
        <f>VLOOKUP(Table1[[#This Row],[end_use_level2]],Table2[#All],2,0)</f>
        <v>1</v>
      </c>
      <c r="K1602" t="s">
        <v>5</v>
      </c>
      <c r="L1602">
        <v>0</v>
      </c>
    </row>
    <row r="1603" spans="1:12" x14ac:dyDescent="0.25">
      <c r="A1603">
        <v>3</v>
      </c>
      <c r="B1603">
        <v>37</v>
      </c>
      <c r="C1603" t="s">
        <v>29</v>
      </c>
      <c r="D1603">
        <v>8</v>
      </c>
      <c r="E1603" t="s">
        <v>19</v>
      </c>
      <c r="F1603">
        <v>2020</v>
      </c>
      <c r="G1603" t="s">
        <v>13</v>
      </c>
      <c r="H1603">
        <f>VLOOKUP(Table1[[#This Row],[end_use_level2]],Table2[#All],3,0)</f>
        <v>1</v>
      </c>
      <c r="I1603" t="str">
        <f>VLOOKUP(Table1[[#This Row],[id_end_use]],Table3[#All],2,0)</f>
        <v>appliance</v>
      </c>
      <c r="J1603">
        <f>VLOOKUP(Table1[[#This Row],[end_use_level2]],Table2[#All],2,0)</f>
        <v>2</v>
      </c>
      <c r="K1603" t="s">
        <v>6</v>
      </c>
      <c r="L1603">
        <v>0</v>
      </c>
    </row>
    <row r="1604" spans="1:12" x14ac:dyDescent="0.25">
      <c r="A1604">
        <v>3</v>
      </c>
      <c r="B1604">
        <v>37</v>
      </c>
      <c r="C1604" t="s">
        <v>29</v>
      </c>
      <c r="D1604">
        <v>8</v>
      </c>
      <c r="E1604" t="s">
        <v>19</v>
      </c>
      <c r="F1604">
        <v>2020</v>
      </c>
      <c r="G1604" t="s">
        <v>13</v>
      </c>
      <c r="H1604">
        <f>VLOOKUP(Table1[[#This Row],[end_use_level2]],Table2[#All],3,0)</f>
        <v>1</v>
      </c>
      <c r="I1604" t="str">
        <f>VLOOKUP(Table1[[#This Row],[id_end_use]],Table3[#All],2,0)</f>
        <v>appliance</v>
      </c>
      <c r="J1604">
        <f>VLOOKUP(Table1[[#This Row],[end_use_level2]],Table2[#All],2,0)</f>
        <v>3</v>
      </c>
      <c r="K1604" t="s">
        <v>7</v>
      </c>
      <c r="L1604">
        <v>0</v>
      </c>
    </row>
    <row r="1605" spans="1:12" x14ac:dyDescent="0.25">
      <c r="A1605">
        <v>3</v>
      </c>
      <c r="B1605">
        <v>37</v>
      </c>
      <c r="C1605" t="s">
        <v>29</v>
      </c>
      <c r="D1605">
        <v>8</v>
      </c>
      <c r="E1605" t="s">
        <v>19</v>
      </c>
      <c r="F1605">
        <v>2020</v>
      </c>
      <c r="G1605" t="s">
        <v>13</v>
      </c>
      <c r="H1605">
        <f>VLOOKUP(Table1[[#This Row],[end_use_level2]],Table2[#All],3,0)</f>
        <v>4</v>
      </c>
      <c r="I1605" t="str">
        <f>VLOOKUP(Table1[[#This Row],[id_end_use]],Table3[#All],2,0)</f>
        <v>domestic hot water</v>
      </c>
      <c r="J1605">
        <f>VLOOKUP(Table1[[#This Row],[end_use_level2]],Table2[#All],2,0)</f>
        <v>4</v>
      </c>
      <c r="K1605" t="s">
        <v>8</v>
      </c>
      <c r="L1605">
        <v>0</v>
      </c>
    </row>
    <row r="1606" spans="1:12" x14ac:dyDescent="0.25">
      <c r="A1606">
        <v>3</v>
      </c>
      <c r="B1606">
        <v>37</v>
      </c>
      <c r="C1606" t="s">
        <v>29</v>
      </c>
      <c r="D1606">
        <v>8</v>
      </c>
      <c r="E1606" t="s">
        <v>19</v>
      </c>
      <c r="F1606">
        <v>2020</v>
      </c>
      <c r="G1606" t="s">
        <v>13</v>
      </c>
      <c r="H1606">
        <f>VLOOKUP(Table1[[#This Row],[end_use_level2]],Table2[#All],3,0)</f>
        <v>1</v>
      </c>
      <c r="I1606" t="str">
        <f>VLOOKUP(Table1[[#This Row],[id_end_use]],Table3[#All],2,0)</f>
        <v>appliance</v>
      </c>
      <c r="J1606">
        <f>VLOOKUP(Table1[[#This Row],[end_use_level2]],Table2[#All],2,0)</f>
        <v>5</v>
      </c>
      <c r="K1606" t="s">
        <v>9</v>
      </c>
      <c r="L1606">
        <v>0</v>
      </c>
    </row>
    <row r="1607" spans="1:12" x14ac:dyDescent="0.25">
      <c r="A1607">
        <v>3</v>
      </c>
      <c r="B1607">
        <v>37</v>
      </c>
      <c r="C1607" t="s">
        <v>29</v>
      </c>
      <c r="D1607">
        <v>8</v>
      </c>
      <c r="E1607" t="s">
        <v>19</v>
      </c>
      <c r="F1607">
        <v>2020</v>
      </c>
      <c r="G1607" t="s">
        <v>13</v>
      </c>
      <c r="H1607">
        <f>VLOOKUP(Table1[[#This Row],[end_use_level2]],Table2[#All],3,0)</f>
        <v>3</v>
      </c>
      <c r="I1607" t="str">
        <f>VLOOKUP(Table1[[#This Row],[id_end_use]],Table3[#All],2,0)</f>
        <v>space heating</v>
      </c>
      <c r="J1607">
        <f>VLOOKUP(Table1[[#This Row],[end_use_level2]],Table2[#All],2,0)</f>
        <v>6</v>
      </c>
      <c r="K1607" t="s">
        <v>10</v>
      </c>
      <c r="L1607">
        <v>204846161.78825647</v>
      </c>
    </row>
    <row r="1608" spans="1:12" x14ac:dyDescent="0.25">
      <c r="A1608">
        <v>3</v>
      </c>
      <c r="B1608">
        <v>37</v>
      </c>
      <c r="C1608" t="s">
        <v>29</v>
      </c>
      <c r="D1608">
        <v>8</v>
      </c>
      <c r="E1608" t="s">
        <v>19</v>
      </c>
      <c r="F1608">
        <v>2020</v>
      </c>
      <c r="G1608" t="s">
        <v>13</v>
      </c>
      <c r="H1608">
        <f>VLOOKUP(Table1[[#This Row],[end_use_level2]],Table2[#All],3,0)</f>
        <v>1</v>
      </c>
      <c r="I1608" t="str">
        <f>VLOOKUP(Table1[[#This Row],[id_end_use]],Table3[#All],2,0)</f>
        <v>appliance</v>
      </c>
      <c r="J1608">
        <f>VLOOKUP(Table1[[#This Row],[end_use_level2]],Table2[#All],2,0)</f>
        <v>7</v>
      </c>
      <c r="K1608" t="s">
        <v>11</v>
      </c>
      <c r="L1608">
        <v>0</v>
      </c>
    </row>
    <row r="1609" spans="1:12" x14ac:dyDescent="0.25">
      <c r="A1609">
        <v>3</v>
      </c>
      <c r="B1609">
        <v>37</v>
      </c>
      <c r="C1609" t="s">
        <v>29</v>
      </c>
      <c r="D1609">
        <v>8</v>
      </c>
      <c r="E1609" t="s">
        <v>19</v>
      </c>
      <c r="F1609">
        <v>2020</v>
      </c>
      <c r="G1609" t="s">
        <v>13</v>
      </c>
      <c r="H1609">
        <f>VLOOKUP(Table1[[#This Row],[end_use_level2]],Table2[#All],3,0)</f>
        <v>2</v>
      </c>
      <c r="I1609" t="str">
        <f>VLOOKUP(Table1[[#This Row],[id_end_use]],Table3[#All],2,0)</f>
        <v>space cooling</v>
      </c>
      <c r="J1609">
        <f>VLOOKUP(Table1[[#This Row],[end_use_level2]],Table2[#All],2,0)</f>
        <v>8</v>
      </c>
      <c r="K1609" t="s">
        <v>12</v>
      </c>
      <c r="L1609">
        <v>0</v>
      </c>
    </row>
    <row r="1610" spans="1:12" x14ac:dyDescent="0.25">
      <c r="A1610">
        <v>3</v>
      </c>
      <c r="B1610">
        <v>37</v>
      </c>
      <c r="C1610" t="s">
        <v>29</v>
      </c>
      <c r="D1610">
        <v>9</v>
      </c>
      <c r="E1610" t="s">
        <v>20</v>
      </c>
      <c r="F1610">
        <v>2020</v>
      </c>
      <c r="G1610" t="s">
        <v>13</v>
      </c>
      <c r="H1610">
        <f>VLOOKUP(Table1[[#This Row],[end_use_level2]],Table2[#All],3,0)</f>
        <v>1</v>
      </c>
      <c r="I1610" t="str">
        <f>VLOOKUP(Table1[[#This Row],[id_end_use]],Table3[#All],2,0)</f>
        <v>appliance</v>
      </c>
      <c r="J1610">
        <f>VLOOKUP(Table1[[#This Row],[end_use_level2]],Table2[#All],2,0)</f>
        <v>1</v>
      </c>
      <c r="K1610" t="s">
        <v>5</v>
      </c>
      <c r="L1610">
        <v>0</v>
      </c>
    </row>
    <row r="1611" spans="1:12" x14ac:dyDescent="0.25">
      <c r="A1611">
        <v>3</v>
      </c>
      <c r="B1611">
        <v>37</v>
      </c>
      <c r="C1611" t="s">
        <v>29</v>
      </c>
      <c r="D1611">
        <v>9</v>
      </c>
      <c r="E1611" t="s">
        <v>20</v>
      </c>
      <c r="F1611">
        <v>2020</v>
      </c>
      <c r="G1611" t="s">
        <v>13</v>
      </c>
      <c r="H1611">
        <f>VLOOKUP(Table1[[#This Row],[end_use_level2]],Table2[#All],3,0)</f>
        <v>1</v>
      </c>
      <c r="I1611" t="str">
        <f>VLOOKUP(Table1[[#This Row],[id_end_use]],Table3[#All],2,0)</f>
        <v>appliance</v>
      </c>
      <c r="J1611">
        <f>VLOOKUP(Table1[[#This Row],[end_use_level2]],Table2[#All],2,0)</f>
        <v>2</v>
      </c>
      <c r="K1611" t="s">
        <v>6</v>
      </c>
      <c r="L1611">
        <v>0</v>
      </c>
    </row>
    <row r="1612" spans="1:12" x14ac:dyDescent="0.25">
      <c r="A1612">
        <v>3</v>
      </c>
      <c r="B1612">
        <v>37</v>
      </c>
      <c r="C1612" t="s">
        <v>29</v>
      </c>
      <c r="D1612">
        <v>9</v>
      </c>
      <c r="E1612" t="s">
        <v>20</v>
      </c>
      <c r="F1612">
        <v>2020</v>
      </c>
      <c r="G1612" t="s">
        <v>13</v>
      </c>
      <c r="H1612">
        <f>VLOOKUP(Table1[[#This Row],[end_use_level2]],Table2[#All],3,0)</f>
        <v>1</v>
      </c>
      <c r="I1612" t="str">
        <f>VLOOKUP(Table1[[#This Row],[id_end_use]],Table3[#All],2,0)</f>
        <v>appliance</v>
      </c>
      <c r="J1612">
        <f>VLOOKUP(Table1[[#This Row],[end_use_level2]],Table2[#All],2,0)</f>
        <v>3</v>
      </c>
      <c r="K1612" t="s">
        <v>7</v>
      </c>
      <c r="L1612">
        <v>0</v>
      </c>
    </row>
    <row r="1613" spans="1:12" x14ac:dyDescent="0.25">
      <c r="A1613">
        <v>3</v>
      </c>
      <c r="B1613">
        <v>37</v>
      </c>
      <c r="C1613" t="s">
        <v>29</v>
      </c>
      <c r="D1613">
        <v>9</v>
      </c>
      <c r="E1613" t="s">
        <v>20</v>
      </c>
      <c r="F1613">
        <v>2020</v>
      </c>
      <c r="G1613" t="s">
        <v>13</v>
      </c>
      <c r="H1613">
        <f>VLOOKUP(Table1[[#This Row],[end_use_level2]],Table2[#All],3,0)</f>
        <v>4</v>
      </c>
      <c r="I1613" t="str">
        <f>VLOOKUP(Table1[[#This Row],[id_end_use]],Table3[#All],2,0)</f>
        <v>domestic hot water</v>
      </c>
      <c r="J1613">
        <f>VLOOKUP(Table1[[#This Row],[end_use_level2]],Table2[#All],2,0)</f>
        <v>4</v>
      </c>
      <c r="K1613" t="s">
        <v>8</v>
      </c>
      <c r="L1613">
        <v>0</v>
      </c>
    </row>
    <row r="1614" spans="1:12" x14ac:dyDescent="0.25">
      <c r="A1614">
        <v>3</v>
      </c>
      <c r="B1614">
        <v>37</v>
      </c>
      <c r="C1614" t="s">
        <v>29</v>
      </c>
      <c r="D1614">
        <v>9</v>
      </c>
      <c r="E1614" t="s">
        <v>20</v>
      </c>
      <c r="F1614">
        <v>2020</v>
      </c>
      <c r="G1614" t="s">
        <v>13</v>
      </c>
      <c r="H1614">
        <f>VLOOKUP(Table1[[#This Row],[end_use_level2]],Table2[#All],3,0)</f>
        <v>1</v>
      </c>
      <c r="I1614" t="str">
        <f>VLOOKUP(Table1[[#This Row],[id_end_use]],Table3[#All],2,0)</f>
        <v>appliance</v>
      </c>
      <c r="J1614">
        <f>VLOOKUP(Table1[[#This Row],[end_use_level2]],Table2[#All],2,0)</f>
        <v>5</v>
      </c>
      <c r="K1614" t="s">
        <v>9</v>
      </c>
      <c r="L1614">
        <v>0</v>
      </c>
    </row>
    <row r="1615" spans="1:12" x14ac:dyDescent="0.25">
      <c r="A1615">
        <v>3</v>
      </c>
      <c r="B1615">
        <v>37</v>
      </c>
      <c r="C1615" t="s">
        <v>29</v>
      </c>
      <c r="D1615">
        <v>9</v>
      </c>
      <c r="E1615" t="s">
        <v>20</v>
      </c>
      <c r="F1615">
        <v>2020</v>
      </c>
      <c r="G1615" t="s">
        <v>13</v>
      </c>
      <c r="H1615">
        <f>VLOOKUP(Table1[[#This Row],[end_use_level2]],Table2[#All],3,0)</f>
        <v>3</v>
      </c>
      <c r="I1615" t="str">
        <f>VLOOKUP(Table1[[#This Row],[id_end_use]],Table3[#All],2,0)</f>
        <v>space heating</v>
      </c>
      <c r="J1615">
        <f>VLOOKUP(Table1[[#This Row],[end_use_level2]],Table2[#All],2,0)</f>
        <v>6</v>
      </c>
      <c r="K1615" t="s">
        <v>10</v>
      </c>
      <c r="L1615">
        <v>0</v>
      </c>
    </row>
    <row r="1616" spans="1:12" x14ac:dyDescent="0.25">
      <c r="A1616">
        <v>3</v>
      </c>
      <c r="B1616">
        <v>37</v>
      </c>
      <c r="C1616" t="s">
        <v>29</v>
      </c>
      <c r="D1616">
        <v>9</v>
      </c>
      <c r="E1616" t="s">
        <v>20</v>
      </c>
      <c r="F1616">
        <v>2020</v>
      </c>
      <c r="G1616" t="s">
        <v>13</v>
      </c>
      <c r="H1616">
        <f>VLOOKUP(Table1[[#This Row],[end_use_level2]],Table2[#All],3,0)</f>
        <v>1</v>
      </c>
      <c r="I1616" t="str">
        <f>VLOOKUP(Table1[[#This Row],[id_end_use]],Table3[#All],2,0)</f>
        <v>appliance</v>
      </c>
      <c r="J1616">
        <f>VLOOKUP(Table1[[#This Row],[end_use_level2]],Table2[#All],2,0)</f>
        <v>7</v>
      </c>
      <c r="K1616" t="s">
        <v>11</v>
      </c>
      <c r="L1616">
        <v>0</v>
      </c>
    </row>
    <row r="1617" spans="1:12" x14ac:dyDescent="0.25">
      <c r="A1617">
        <v>3</v>
      </c>
      <c r="B1617">
        <v>37</v>
      </c>
      <c r="C1617" t="s">
        <v>29</v>
      </c>
      <c r="D1617">
        <v>9</v>
      </c>
      <c r="E1617" t="s">
        <v>20</v>
      </c>
      <c r="F1617">
        <v>2020</v>
      </c>
      <c r="G1617" t="s">
        <v>13</v>
      </c>
      <c r="H1617">
        <f>VLOOKUP(Table1[[#This Row],[end_use_level2]],Table2[#All],3,0)</f>
        <v>2</v>
      </c>
      <c r="I1617" t="str">
        <f>VLOOKUP(Table1[[#This Row],[id_end_use]],Table3[#All],2,0)</f>
        <v>space cooling</v>
      </c>
      <c r="J1617">
        <f>VLOOKUP(Table1[[#This Row],[end_use_level2]],Table2[#All],2,0)</f>
        <v>8</v>
      </c>
      <c r="K1617" t="s">
        <v>12</v>
      </c>
      <c r="L1617">
        <v>0</v>
      </c>
    </row>
    <row r="1618" spans="1:12" x14ac:dyDescent="0.25">
      <c r="A1618">
        <v>3</v>
      </c>
      <c r="B1618">
        <v>37</v>
      </c>
      <c r="C1618" t="s">
        <v>29</v>
      </c>
      <c r="D1618">
        <v>6</v>
      </c>
      <c r="E1618" t="s">
        <v>18</v>
      </c>
      <c r="F1618">
        <v>2020</v>
      </c>
      <c r="G1618" t="s">
        <v>13</v>
      </c>
      <c r="H1618">
        <f>VLOOKUP(Table1[[#This Row],[end_use_level2]],Table2[#All],3,0)</f>
        <v>1</v>
      </c>
      <c r="I1618" t="str">
        <f>VLOOKUP(Table1[[#This Row],[id_end_use]],Table3[#All],2,0)</f>
        <v>appliance</v>
      </c>
      <c r="J1618">
        <f>VLOOKUP(Table1[[#This Row],[end_use_level2]],Table2[#All],2,0)</f>
        <v>1</v>
      </c>
      <c r="K1618" t="s">
        <v>5</v>
      </c>
      <c r="L1618">
        <v>0</v>
      </c>
    </row>
    <row r="1619" spans="1:12" x14ac:dyDescent="0.25">
      <c r="A1619">
        <v>3</v>
      </c>
      <c r="B1619">
        <v>37</v>
      </c>
      <c r="C1619" t="s">
        <v>29</v>
      </c>
      <c r="D1619">
        <v>6</v>
      </c>
      <c r="E1619" t="s">
        <v>18</v>
      </c>
      <c r="F1619">
        <v>2020</v>
      </c>
      <c r="G1619" t="s">
        <v>13</v>
      </c>
      <c r="H1619">
        <f>VLOOKUP(Table1[[#This Row],[end_use_level2]],Table2[#All],3,0)</f>
        <v>1</v>
      </c>
      <c r="I1619" t="str">
        <f>VLOOKUP(Table1[[#This Row],[id_end_use]],Table3[#All],2,0)</f>
        <v>appliance</v>
      </c>
      <c r="J1619">
        <f>VLOOKUP(Table1[[#This Row],[end_use_level2]],Table2[#All],2,0)</f>
        <v>2</v>
      </c>
      <c r="K1619" t="s">
        <v>6</v>
      </c>
      <c r="L1619">
        <v>0</v>
      </c>
    </row>
    <row r="1620" spans="1:12" x14ac:dyDescent="0.25">
      <c r="A1620">
        <v>3</v>
      </c>
      <c r="B1620">
        <v>37</v>
      </c>
      <c r="C1620" t="s">
        <v>29</v>
      </c>
      <c r="D1620">
        <v>6</v>
      </c>
      <c r="E1620" t="s">
        <v>18</v>
      </c>
      <c r="F1620">
        <v>2020</v>
      </c>
      <c r="G1620" t="s">
        <v>13</v>
      </c>
      <c r="H1620">
        <f>VLOOKUP(Table1[[#This Row],[end_use_level2]],Table2[#All],3,0)</f>
        <v>1</v>
      </c>
      <c r="I1620" t="str">
        <f>VLOOKUP(Table1[[#This Row],[id_end_use]],Table3[#All],2,0)</f>
        <v>appliance</v>
      </c>
      <c r="J1620">
        <f>VLOOKUP(Table1[[#This Row],[end_use_level2]],Table2[#All],2,0)</f>
        <v>3</v>
      </c>
      <c r="K1620" t="s">
        <v>7</v>
      </c>
      <c r="L1620">
        <v>0</v>
      </c>
    </row>
    <row r="1621" spans="1:12" x14ac:dyDescent="0.25">
      <c r="A1621">
        <v>3</v>
      </c>
      <c r="B1621">
        <v>37</v>
      </c>
      <c r="C1621" t="s">
        <v>29</v>
      </c>
      <c r="D1621">
        <v>6</v>
      </c>
      <c r="E1621" t="s">
        <v>18</v>
      </c>
      <c r="F1621">
        <v>2020</v>
      </c>
      <c r="G1621" t="s">
        <v>13</v>
      </c>
      <c r="H1621">
        <f>VLOOKUP(Table1[[#This Row],[end_use_level2]],Table2[#All],3,0)</f>
        <v>4</v>
      </c>
      <c r="I1621" t="str">
        <f>VLOOKUP(Table1[[#This Row],[id_end_use]],Table3[#All],2,0)</f>
        <v>domestic hot water</v>
      </c>
      <c r="J1621">
        <f>VLOOKUP(Table1[[#This Row],[end_use_level2]],Table2[#All],2,0)</f>
        <v>4</v>
      </c>
      <c r="K1621" t="s">
        <v>8</v>
      </c>
      <c r="L1621">
        <v>162271074.28096578</v>
      </c>
    </row>
    <row r="1622" spans="1:12" x14ac:dyDescent="0.25">
      <c r="A1622">
        <v>3</v>
      </c>
      <c r="B1622">
        <v>37</v>
      </c>
      <c r="C1622" t="s">
        <v>29</v>
      </c>
      <c r="D1622">
        <v>6</v>
      </c>
      <c r="E1622" t="s">
        <v>18</v>
      </c>
      <c r="F1622">
        <v>2020</v>
      </c>
      <c r="G1622" t="s">
        <v>13</v>
      </c>
      <c r="H1622">
        <f>VLOOKUP(Table1[[#This Row],[end_use_level2]],Table2[#All],3,0)</f>
        <v>1</v>
      </c>
      <c r="I1622" t="str">
        <f>VLOOKUP(Table1[[#This Row],[id_end_use]],Table3[#All],2,0)</f>
        <v>appliance</v>
      </c>
      <c r="J1622">
        <f>VLOOKUP(Table1[[#This Row],[end_use_level2]],Table2[#All],2,0)</f>
        <v>5</v>
      </c>
      <c r="K1622" t="s">
        <v>9</v>
      </c>
      <c r="L1622">
        <v>5229819.7038099607</v>
      </c>
    </row>
    <row r="1623" spans="1:12" x14ac:dyDescent="0.25">
      <c r="A1623">
        <v>3</v>
      </c>
      <c r="B1623">
        <v>37</v>
      </c>
      <c r="C1623" t="s">
        <v>29</v>
      </c>
      <c r="D1623">
        <v>6</v>
      </c>
      <c r="E1623" t="s">
        <v>18</v>
      </c>
      <c r="F1623">
        <v>2020</v>
      </c>
      <c r="G1623" t="s">
        <v>13</v>
      </c>
      <c r="H1623">
        <f>VLOOKUP(Table1[[#This Row],[end_use_level2]],Table2[#All],3,0)</f>
        <v>3</v>
      </c>
      <c r="I1623" t="str">
        <f>VLOOKUP(Table1[[#This Row],[id_end_use]],Table3[#All],2,0)</f>
        <v>space heating</v>
      </c>
      <c r="J1623">
        <f>VLOOKUP(Table1[[#This Row],[end_use_level2]],Table2[#All],2,0)</f>
        <v>6</v>
      </c>
      <c r="K1623" t="s">
        <v>10</v>
      </c>
      <c r="L1623">
        <v>1887286544.0662696</v>
      </c>
    </row>
    <row r="1624" spans="1:12" x14ac:dyDescent="0.25">
      <c r="A1624">
        <v>3</v>
      </c>
      <c r="B1624">
        <v>37</v>
      </c>
      <c r="C1624" t="s">
        <v>29</v>
      </c>
      <c r="D1624">
        <v>6</v>
      </c>
      <c r="E1624" t="s">
        <v>18</v>
      </c>
      <c r="F1624">
        <v>2020</v>
      </c>
      <c r="G1624" t="s">
        <v>13</v>
      </c>
      <c r="H1624">
        <f>VLOOKUP(Table1[[#This Row],[end_use_level2]],Table2[#All],3,0)</f>
        <v>1</v>
      </c>
      <c r="I1624" t="str">
        <f>VLOOKUP(Table1[[#This Row],[id_end_use]],Table3[#All],2,0)</f>
        <v>appliance</v>
      </c>
      <c r="J1624">
        <f>VLOOKUP(Table1[[#This Row],[end_use_level2]],Table2[#All],2,0)</f>
        <v>7</v>
      </c>
      <c r="K1624" t="s">
        <v>11</v>
      </c>
      <c r="L1624">
        <v>0</v>
      </c>
    </row>
    <row r="1625" spans="1:12" x14ac:dyDescent="0.25">
      <c r="A1625">
        <v>3</v>
      </c>
      <c r="B1625">
        <v>37</v>
      </c>
      <c r="C1625" t="s">
        <v>29</v>
      </c>
      <c r="D1625">
        <v>6</v>
      </c>
      <c r="E1625" t="s">
        <v>18</v>
      </c>
      <c r="F1625">
        <v>2020</v>
      </c>
      <c r="G1625" t="s">
        <v>13</v>
      </c>
      <c r="H1625">
        <f>VLOOKUP(Table1[[#This Row],[end_use_level2]],Table2[#All],3,0)</f>
        <v>2</v>
      </c>
      <c r="I1625" t="str">
        <f>VLOOKUP(Table1[[#This Row],[id_end_use]],Table3[#All],2,0)</f>
        <v>space cooling</v>
      </c>
      <c r="J1625">
        <f>VLOOKUP(Table1[[#This Row],[end_use_level2]],Table2[#All],2,0)</f>
        <v>8</v>
      </c>
      <c r="K1625" t="s">
        <v>12</v>
      </c>
      <c r="L1625">
        <v>0</v>
      </c>
    </row>
    <row r="1626" spans="1:12" x14ac:dyDescent="0.25">
      <c r="A1626">
        <v>3</v>
      </c>
      <c r="B1626">
        <v>37</v>
      </c>
      <c r="C1626" t="s">
        <v>29</v>
      </c>
      <c r="D1626">
        <v>12</v>
      </c>
      <c r="E1626" t="s">
        <v>21</v>
      </c>
      <c r="F1626">
        <v>2020</v>
      </c>
      <c r="G1626" t="s">
        <v>13</v>
      </c>
      <c r="H1626">
        <f>VLOOKUP(Table1[[#This Row],[end_use_level2]],Table2[#All],3,0)</f>
        <v>1</v>
      </c>
      <c r="I1626" t="str">
        <f>VLOOKUP(Table1[[#This Row],[id_end_use]],Table3[#All],2,0)</f>
        <v>appliance</v>
      </c>
      <c r="J1626">
        <f>VLOOKUP(Table1[[#This Row],[end_use_level2]],Table2[#All],2,0)</f>
        <v>1</v>
      </c>
      <c r="K1626" t="s">
        <v>5</v>
      </c>
      <c r="L1626">
        <v>0</v>
      </c>
    </row>
    <row r="1627" spans="1:12" x14ac:dyDescent="0.25">
      <c r="A1627">
        <v>3</v>
      </c>
      <c r="B1627">
        <v>37</v>
      </c>
      <c r="C1627" t="s">
        <v>29</v>
      </c>
      <c r="D1627">
        <v>12</v>
      </c>
      <c r="E1627" t="s">
        <v>21</v>
      </c>
      <c r="F1627">
        <v>2020</v>
      </c>
      <c r="G1627" t="s">
        <v>13</v>
      </c>
      <c r="H1627">
        <f>VLOOKUP(Table1[[#This Row],[end_use_level2]],Table2[#All],3,0)</f>
        <v>1</v>
      </c>
      <c r="I1627" t="str">
        <f>VLOOKUP(Table1[[#This Row],[id_end_use]],Table3[#All],2,0)</f>
        <v>appliance</v>
      </c>
      <c r="J1627">
        <f>VLOOKUP(Table1[[#This Row],[end_use_level2]],Table2[#All],2,0)</f>
        <v>2</v>
      </c>
      <c r="K1627" t="s">
        <v>6</v>
      </c>
      <c r="L1627">
        <v>0</v>
      </c>
    </row>
    <row r="1628" spans="1:12" x14ac:dyDescent="0.25">
      <c r="A1628">
        <v>3</v>
      </c>
      <c r="B1628">
        <v>37</v>
      </c>
      <c r="C1628" t="s">
        <v>29</v>
      </c>
      <c r="D1628">
        <v>12</v>
      </c>
      <c r="E1628" t="s">
        <v>21</v>
      </c>
      <c r="F1628">
        <v>2020</v>
      </c>
      <c r="G1628" t="s">
        <v>13</v>
      </c>
      <c r="H1628">
        <f>VLOOKUP(Table1[[#This Row],[end_use_level2]],Table2[#All],3,0)</f>
        <v>1</v>
      </c>
      <c r="I1628" t="str">
        <f>VLOOKUP(Table1[[#This Row],[id_end_use]],Table3[#All],2,0)</f>
        <v>appliance</v>
      </c>
      <c r="J1628">
        <f>VLOOKUP(Table1[[#This Row],[end_use_level2]],Table2[#All],2,0)</f>
        <v>3</v>
      </c>
      <c r="K1628" t="s">
        <v>7</v>
      </c>
      <c r="L1628">
        <v>0</v>
      </c>
    </row>
    <row r="1629" spans="1:12" x14ac:dyDescent="0.25">
      <c r="A1629">
        <v>3</v>
      </c>
      <c r="B1629">
        <v>37</v>
      </c>
      <c r="C1629" t="s">
        <v>29</v>
      </c>
      <c r="D1629">
        <v>12</v>
      </c>
      <c r="E1629" t="s">
        <v>21</v>
      </c>
      <c r="F1629">
        <v>2020</v>
      </c>
      <c r="G1629" t="s">
        <v>13</v>
      </c>
      <c r="H1629">
        <f>VLOOKUP(Table1[[#This Row],[end_use_level2]],Table2[#All],3,0)</f>
        <v>4</v>
      </c>
      <c r="I1629" t="str">
        <f>VLOOKUP(Table1[[#This Row],[id_end_use]],Table3[#All],2,0)</f>
        <v>domestic hot water</v>
      </c>
      <c r="J1629">
        <f>VLOOKUP(Table1[[#This Row],[end_use_level2]],Table2[#All],2,0)</f>
        <v>4</v>
      </c>
      <c r="K1629" t="s">
        <v>8</v>
      </c>
      <c r="L1629">
        <v>0</v>
      </c>
    </row>
    <row r="1630" spans="1:12" x14ac:dyDescent="0.25">
      <c r="A1630">
        <v>3</v>
      </c>
      <c r="B1630">
        <v>37</v>
      </c>
      <c r="C1630" t="s">
        <v>29</v>
      </c>
      <c r="D1630">
        <v>12</v>
      </c>
      <c r="E1630" t="s">
        <v>21</v>
      </c>
      <c r="F1630">
        <v>2020</v>
      </c>
      <c r="G1630" t="s">
        <v>13</v>
      </c>
      <c r="H1630">
        <f>VLOOKUP(Table1[[#This Row],[end_use_level2]],Table2[#All],3,0)</f>
        <v>1</v>
      </c>
      <c r="I1630" t="str">
        <f>VLOOKUP(Table1[[#This Row],[id_end_use]],Table3[#All],2,0)</f>
        <v>appliance</v>
      </c>
      <c r="J1630">
        <f>VLOOKUP(Table1[[#This Row],[end_use_level2]],Table2[#All],2,0)</f>
        <v>5</v>
      </c>
      <c r="K1630" t="s">
        <v>9</v>
      </c>
      <c r="L1630">
        <v>0</v>
      </c>
    </row>
    <row r="1631" spans="1:12" x14ac:dyDescent="0.25">
      <c r="A1631">
        <v>3</v>
      </c>
      <c r="B1631">
        <v>37</v>
      </c>
      <c r="C1631" t="s">
        <v>29</v>
      </c>
      <c r="D1631">
        <v>12</v>
      </c>
      <c r="E1631" t="s">
        <v>21</v>
      </c>
      <c r="F1631">
        <v>2020</v>
      </c>
      <c r="G1631" t="s">
        <v>13</v>
      </c>
      <c r="H1631">
        <f>VLOOKUP(Table1[[#This Row],[end_use_level2]],Table2[#All],3,0)</f>
        <v>3</v>
      </c>
      <c r="I1631" t="str">
        <f>VLOOKUP(Table1[[#This Row],[id_end_use]],Table3[#All],2,0)</f>
        <v>space heating</v>
      </c>
      <c r="J1631">
        <f>VLOOKUP(Table1[[#This Row],[end_use_level2]],Table2[#All],2,0)</f>
        <v>6</v>
      </c>
      <c r="K1631" t="s">
        <v>10</v>
      </c>
      <c r="L1631">
        <v>24938962.054376829</v>
      </c>
    </row>
    <row r="1632" spans="1:12" x14ac:dyDescent="0.25">
      <c r="A1632">
        <v>3</v>
      </c>
      <c r="B1632">
        <v>37</v>
      </c>
      <c r="C1632" t="s">
        <v>29</v>
      </c>
      <c r="D1632">
        <v>12</v>
      </c>
      <c r="E1632" t="s">
        <v>21</v>
      </c>
      <c r="F1632">
        <v>2020</v>
      </c>
      <c r="G1632" t="s">
        <v>13</v>
      </c>
      <c r="H1632">
        <f>VLOOKUP(Table1[[#This Row],[end_use_level2]],Table2[#All],3,0)</f>
        <v>1</v>
      </c>
      <c r="I1632" t="str">
        <f>VLOOKUP(Table1[[#This Row],[id_end_use]],Table3[#All],2,0)</f>
        <v>appliance</v>
      </c>
      <c r="J1632">
        <f>VLOOKUP(Table1[[#This Row],[end_use_level2]],Table2[#All],2,0)</f>
        <v>7</v>
      </c>
      <c r="K1632" t="s">
        <v>11</v>
      </c>
      <c r="L1632">
        <v>0</v>
      </c>
    </row>
    <row r="1633" spans="1:12" x14ac:dyDescent="0.25">
      <c r="A1633">
        <v>3</v>
      </c>
      <c r="B1633">
        <v>37</v>
      </c>
      <c r="C1633" t="s">
        <v>29</v>
      </c>
      <c r="D1633">
        <v>12</v>
      </c>
      <c r="E1633" t="s">
        <v>21</v>
      </c>
      <c r="F1633">
        <v>2020</v>
      </c>
      <c r="G1633" t="s">
        <v>13</v>
      </c>
      <c r="H1633">
        <f>VLOOKUP(Table1[[#This Row],[end_use_level2]],Table2[#All],3,0)</f>
        <v>2</v>
      </c>
      <c r="I1633" t="str">
        <f>VLOOKUP(Table1[[#This Row],[id_end_use]],Table3[#All],2,0)</f>
        <v>space cooling</v>
      </c>
      <c r="J1633">
        <f>VLOOKUP(Table1[[#This Row],[end_use_level2]],Table2[#All],2,0)</f>
        <v>8</v>
      </c>
      <c r="K1633" t="s">
        <v>12</v>
      </c>
      <c r="L1633">
        <v>0</v>
      </c>
    </row>
    <row r="1634" spans="1:12" x14ac:dyDescent="0.25">
      <c r="A1634">
        <v>3</v>
      </c>
      <c r="B1634">
        <v>37</v>
      </c>
      <c r="C1634" t="s">
        <v>29</v>
      </c>
      <c r="D1634">
        <v>14</v>
      </c>
      <c r="E1634" t="s">
        <v>23</v>
      </c>
      <c r="F1634">
        <v>2020</v>
      </c>
      <c r="G1634" t="s">
        <v>13</v>
      </c>
      <c r="H1634">
        <f>VLOOKUP(Table1[[#This Row],[end_use_level2]],Table2[#All],3,0)</f>
        <v>1</v>
      </c>
      <c r="I1634" t="str">
        <f>VLOOKUP(Table1[[#This Row],[id_end_use]],Table3[#All],2,0)</f>
        <v>appliance</v>
      </c>
      <c r="J1634">
        <f>VLOOKUP(Table1[[#This Row],[end_use_level2]],Table2[#All],2,0)</f>
        <v>1</v>
      </c>
      <c r="K1634" t="s">
        <v>5</v>
      </c>
      <c r="L1634">
        <v>0</v>
      </c>
    </row>
    <row r="1635" spans="1:12" x14ac:dyDescent="0.25">
      <c r="A1635">
        <v>3</v>
      </c>
      <c r="B1635">
        <v>37</v>
      </c>
      <c r="C1635" t="s">
        <v>29</v>
      </c>
      <c r="D1635">
        <v>14</v>
      </c>
      <c r="E1635" t="s">
        <v>23</v>
      </c>
      <c r="F1635">
        <v>2020</v>
      </c>
      <c r="G1635" t="s">
        <v>13</v>
      </c>
      <c r="H1635">
        <f>VLOOKUP(Table1[[#This Row],[end_use_level2]],Table2[#All],3,0)</f>
        <v>1</v>
      </c>
      <c r="I1635" t="str">
        <f>VLOOKUP(Table1[[#This Row],[id_end_use]],Table3[#All],2,0)</f>
        <v>appliance</v>
      </c>
      <c r="J1635">
        <f>VLOOKUP(Table1[[#This Row],[end_use_level2]],Table2[#All],2,0)</f>
        <v>2</v>
      </c>
      <c r="K1635" t="s">
        <v>6</v>
      </c>
      <c r="L1635">
        <v>0</v>
      </c>
    </row>
    <row r="1636" spans="1:12" x14ac:dyDescent="0.25">
      <c r="A1636">
        <v>3</v>
      </c>
      <c r="B1636">
        <v>37</v>
      </c>
      <c r="C1636" t="s">
        <v>29</v>
      </c>
      <c r="D1636">
        <v>14</v>
      </c>
      <c r="E1636" t="s">
        <v>23</v>
      </c>
      <c r="F1636">
        <v>2020</v>
      </c>
      <c r="G1636" t="s">
        <v>13</v>
      </c>
      <c r="H1636">
        <f>VLOOKUP(Table1[[#This Row],[end_use_level2]],Table2[#All],3,0)</f>
        <v>1</v>
      </c>
      <c r="I1636" t="str">
        <f>VLOOKUP(Table1[[#This Row],[id_end_use]],Table3[#All],2,0)</f>
        <v>appliance</v>
      </c>
      <c r="J1636">
        <f>VLOOKUP(Table1[[#This Row],[end_use_level2]],Table2[#All],2,0)</f>
        <v>3</v>
      </c>
      <c r="K1636" t="s">
        <v>7</v>
      </c>
      <c r="L1636">
        <v>0</v>
      </c>
    </row>
    <row r="1637" spans="1:12" x14ac:dyDescent="0.25">
      <c r="A1637">
        <v>3</v>
      </c>
      <c r="B1637">
        <v>37</v>
      </c>
      <c r="C1637" t="s">
        <v>29</v>
      </c>
      <c r="D1637">
        <v>14</v>
      </c>
      <c r="E1637" t="s">
        <v>23</v>
      </c>
      <c r="F1637">
        <v>2020</v>
      </c>
      <c r="G1637" t="s">
        <v>13</v>
      </c>
      <c r="H1637">
        <f>VLOOKUP(Table1[[#This Row],[end_use_level2]],Table2[#All],3,0)</f>
        <v>4</v>
      </c>
      <c r="I1637" t="str">
        <f>VLOOKUP(Table1[[#This Row],[id_end_use]],Table3[#All],2,0)</f>
        <v>domestic hot water</v>
      </c>
      <c r="J1637">
        <f>VLOOKUP(Table1[[#This Row],[end_use_level2]],Table2[#All],2,0)</f>
        <v>4</v>
      </c>
      <c r="K1637" t="s">
        <v>8</v>
      </c>
      <c r="L1637">
        <v>817693.00564898038</v>
      </c>
    </row>
    <row r="1638" spans="1:12" x14ac:dyDescent="0.25">
      <c r="A1638">
        <v>3</v>
      </c>
      <c r="B1638">
        <v>37</v>
      </c>
      <c r="C1638" t="s">
        <v>29</v>
      </c>
      <c r="D1638">
        <v>14</v>
      </c>
      <c r="E1638" t="s">
        <v>23</v>
      </c>
      <c r="F1638">
        <v>2020</v>
      </c>
      <c r="G1638" t="s">
        <v>13</v>
      </c>
      <c r="H1638">
        <f>VLOOKUP(Table1[[#This Row],[end_use_level2]],Table2[#All],3,0)</f>
        <v>1</v>
      </c>
      <c r="I1638" t="str">
        <f>VLOOKUP(Table1[[#This Row],[id_end_use]],Table3[#All],2,0)</f>
        <v>appliance</v>
      </c>
      <c r="J1638">
        <f>VLOOKUP(Table1[[#This Row],[end_use_level2]],Table2[#All],2,0)</f>
        <v>5</v>
      </c>
      <c r="K1638" t="s">
        <v>9</v>
      </c>
      <c r="L1638">
        <v>0</v>
      </c>
    </row>
    <row r="1639" spans="1:12" x14ac:dyDescent="0.25">
      <c r="A1639">
        <v>3</v>
      </c>
      <c r="B1639">
        <v>37</v>
      </c>
      <c r="C1639" t="s">
        <v>29</v>
      </c>
      <c r="D1639">
        <v>14</v>
      </c>
      <c r="E1639" t="s">
        <v>23</v>
      </c>
      <c r="F1639">
        <v>2020</v>
      </c>
      <c r="G1639" t="s">
        <v>13</v>
      </c>
      <c r="H1639">
        <f>VLOOKUP(Table1[[#This Row],[end_use_level2]],Table2[#All],3,0)</f>
        <v>3</v>
      </c>
      <c r="I1639" t="str">
        <f>VLOOKUP(Table1[[#This Row],[id_end_use]],Table3[#All],2,0)</f>
        <v>space heating</v>
      </c>
      <c r="J1639">
        <f>VLOOKUP(Table1[[#This Row],[end_use_level2]],Table2[#All],2,0)</f>
        <v>6</v>
      </c>
      <c r="K1639" t="s">
        <v>10</v>
      </c>
      <c r="L1639">
        <v>1956006.7638818338</v>
      </c>
    </row>
    <row r="1640" spans="1:12" x14ac:dyDescent="0.25">
      <c r="A1640">
        <v>3</v>
      </c>
      <c r="B1640">
        <v>37</v>
      </c>
      <c r="C1640" t="s">
        <v>29</v>
      </c>
      <c r="D1640">
        <v>14</v>
      </c>
      <c r="E1640" t="s">
        <v>23</v>
      </c>
      <c r="F1640">
        <v>2020</v>
      </c>
      <c r="G1640" t="s">
        <v>13</v>
      </c>
      <c r="H1640">
        <f>VLOOKUP(Table1[[#This Row],[end_use_level2]],Table2[#All],3,0)</f>
        <v>1</v>
      </c>
      <c r="I1640" t="str">
        <f>VLOOKUP(Table1[[#This Row],[id_end_use]],Table3[#All],2,0)</f>
        <v>appliance</v>
      </c>
      <c r="J1640">
        <f>VLOOKUP(Table1[[#This Row],[end_use_level2]],Table2[#All],2,0)</f>
        <v>7</v>
      </c>
      <c r="K1640" t="s">
        <v>11</v>
      </c>
      <c r="L1640">
        <v>0</v>
      </c>
    </row>
    <row r="1641" spans="1:12" x14ac:dyDescent="0.25">
      <c r="A1641">
        <v>3</v>
      </c>
      <c r="B1641">
        <v>37</v>
      </c>
      <c r="C1641" t="s">
        <v>29</v>
      </c>
      <c r="D1641">
        <v>14</v>
      </c>
      <c r="E1641" t="s">
        <v>23</v>
      </c>
      <c r="F1641">
        <v>2020</v>
      </c>
      <c r="G1641" t="s">
        <v>13</v>
      </c>
      <c r="H1641">
        <f>VLOOKUP(Table1[[#This Row],[end_use_level2]],Table2[#All],3,0)</f>
        <v>2</v>
      </c>
      <c r="I1641" t="str">
        <f>VLOOKUP(Table1[[#This Row],[id_end_use]],Table3[#All],2,0)</f>
        <v>space cooling</v>
      </c>
      <c r="J1641">
        <f>VLOOKUP(Table1[[#This Row],[end_use_level2]],Table2[#All],2,0)</f>
        <v>8</v>
      </c>
      <c r="K1641" t="s">
        <v>12</v>
      </c>
      <c r="L1641">
        <v>0</v>
      </c>
    </row>
    <row r="1642" spans="1:12" x14ac:dyDescent="0.25">
      <c r="A1642">
        <v>3</v>
      </c>
      <c r="B1642">
        <v>37</v>
      </c>
      <c r="C1642" t="s">
        <v>29</v>
      </c>
      <c r="D1642">
        <v>13</v>
      </c>
      <c r="E1642" t="s">
        <v>22</v>
      </c>
      <c r="F1642">
        <v>2020</v>
      </c>
      <c r="G1642" t="s">
        <v>13</v>
      </c>
      <c r="H1642">
        <f>VLOOKUP(Table1[[#This Row],[end_use_level2]],Table2[#All],3,0)</f>
        <v>1</v>
      </c>
      <c r="I1642" t="str">
        <f>VLOOKUP(Table1[[#This Row],[id_end_use]],Table3[#All],2,0)</f>
        <v>appliance</v>
      </c>
      <c r="J1642">
        <f>VLOOKUP(Table1[[#This Row],[end_use_level2]],Table2[#All],2,0)</f>
        <v>1</v>
      </c>
      <c r="K1642" t="s">
        <v>5</v>
      </c>
      <c r="L1642">
        <v>0</v>
      </c>
    </row>
    <row r="1643" spans="1:12" x14ac:dyDescent="0.25">
      <c r="A1643">
        <v>3</v>
      </c>
      <c r="B1643">
        <v>37</v>
      </c>
      <c r="C1643" t="s">
        <v>29</v>
      </c>
      <c r="D1643">
        <v>13</v>
      </c>
      <c r="E1643" t="s">
        <v>22</v>
      </c>
      <c r="F1643">
        <v>2020</v>
      </c>
      <c r="G1643" t="s">
        <v>13</v>
      </c>
      <c r="H1643">
        <f>VLOOKUP(Table1[[#This Row],[end_use_level2]],Table2[#All],3,0)</f>
        <v>1</v>
      </c>
      <c r="I1643" t="str">
        <f>VLOOKUP(Table1[[#This Row],[id_end_use]],Table3[#All],2,0)</f>
        <v>appliance</v>
      </c>
      <c r="J1643">
        <f>VLOOKUP(Table1[[#This Row],[end_use_level2]],Table2[#All],2,0)</f>
        <v>2</v>
      </c>
      <c r="K1643" t="s">
        <v>6</v>
      </c>
      <c r="L1643">
        <v>0</v>
      </c>
    </row>
    <row r="1644" spans="1:12" x14ac:dyDescent="0.25">
      <c r="A1644">
        <v>3</v>
      </c>
      <c r="B1644">
        <v>37</v>
      </c>
      <c r="C1644" t="s">
        <v>29</v>
      </c>
      <c r="D1644">
        <v>13</v>
      </c>
      <c r="E1644" t="s">
        <v>22</v>
      </c>
      <c r="F1644">
        <v>2020</v>
      </c>
      <c r="G1644" t="s">
        <v>13</v>
      </c>
      <c r="H1644">
        <f>VLOOKUP(Table1[[#This Row],[end_use_level2]],Table2[#All],3,0)</f>
        <v>1</v>
      </c>
      <c r="I1644" t="str">
        <f>VLOOKUP(Table1[[#This Row],[id_end_use]],Table3[#All],2,0)</f>
        <v>appliance</v>
      </c>
      <c r="J1644">
        <f>VLOOKUP(Table1[[#This Row],[end_use_level2]],Table2[#All],2,0)</f>
        <v>3</v>
      </c>
      <c r="K1644" t="s">
        <v>7</v>
      </c>
      <c r="L1644">
        <v>0</v>
      </c>
    </row>
    <row r="1645" spans="1:12" x14ac:dyDescent="0.25">
      <c r="A1645">
        <v>3</v>
      </c>
      <c r="B1645">
        <v>37</v>
      </c>
      <c r="C1645" t="s">
        <v>29</v>
      </c>
      <c r="D1645">
        <v>13</v>
      </c>
      <c r="E1645" t="s">
        <v>22</v>
      </c>
      <c r="F1645">
        <v>2020</v>
      </c>
      <c r="G1645" t="s">
        <v>13</v>
      </c>
      <c r="H1645">
        <f>VLOOKUP(Table1[[#This Row],[end_use_level2]],Table2[#All],3,0)</f>
        <v>4</v>
      </c>
      <c r="I1645" t="str">
        <f>VLOOKUP(Table1[[#This Row],[id_end_use]],Table3[#All],2,0)</f>
        <v>domestic hot water</v>
      </c>
      <c r="J1645">
        <f>VLOOKUP(Table1[[#This Row],[end_use_level2]],Table2[#All],2,0)</f>
        <v>4</v>
      </c>
      <c r="K1645" t="s">
        <v>8</v>
      </c>
      <c r="L1645">
        <v>9998576.5019416809</v>
      </c>
    </row>
    <row r="1646" spans="1:12" x14ac:dyDescent="0.25">
      <c r="A1646">
        <v>3</v>
      </c>
      <c r="B1646">
        <v>37</v>
      </c>
      <c r="C1646" t="s">
        <v>29</v>
      </c>
      <c r="D1646">
        <v>13</v>
      </c>
      <c r="E1646" t="s">
        <v>22</v>
      </c>
      <c r="F1646">
        <v>2020</v>
      </c>
      <c r="G1646" t="s">
        <v>13</v>
      </c>
      <c r="H1646">
        <f>VLOOKUP(Table1[[#This Row],[end_use_level2]],Table2[#All],3,0)</f>
        <v>1</v>
      </c>
      <c r="I1646" t="str">
        <f>VLOOKUP(Table1[[#This Row],[id_end_use]],Table3[#All],2,0)</f>
        <v>appliance</v>
      </c>
      <c r="J1646">
        <f>VLOOKUP(Table1[[#This Row],[end_use_level2]],Table2[#All],2,0)</f>
        <v>5</v>
      </c>
      <c r="K1646" t="s">
        <v>9</v>
      </c>
      <c r="L1646">
        <v>51526.020632267275</v>
      </c>
    </row>
    <row r="1647" spans="1:12" x14ac:dyDescent="0.25">
      <c r="A1647">
        <v>3</v>
      </c>
      <c r="B1647">
        <v>37</v>
      </c>
      <c r="C1647" t="s">
        <v>29</v>
      </c>
      <c r="D1647">
        <v>13</v>
      </c>
      <c r="E1647" t="s">
        <v>22</v>
      </c>
      <c r="F1647">
        <v>2020</v>
      </c>
      <c r="G1647" t="s">
        <v>13</v>
      </c>
      <c r="H1647">
        <f>VLOOKUP(Table1[[#This Row],[end_use_level2]],Table2[#All],3,0)</f>
        <v>3</v>
      </c>
      <c r="I1647" t="str">
        <f>VLOOKUP(Table1[[#This Row],[id_end_use]],Table3[#All],2,0)</f>
        <v>space heating</v>
      </c>
      <c r="J1647">
        <f>VLOOKUP(Table1[[#This Row],[end_use_level2]],Table2[#All],2,0)</f>
        <v>6</v>
      </c>
      <c r="K1647" t="s">
        <v>10</v>
      </c>
      <c r="L1647">
        <v>160197689.77331838</v>
      </c>
    </row>
    <row r="1648" spans="1:12" x14ac:dyDescent="0.25">
      <c r="A1648">
        <v>3</v>
      </c>
      <c r="B1648">
        <v>37</v>
      </c>
      <c r="C1648" t="s">
        <v>29</v>
      </c>
      <c r="D1648">
        <v>13</v>
      </c>
      <c r="E1648" t="s">
        <v>22</v>
      </c>
      <c r="F1648">
        <v>2020</v>
      </c>
      <c r="G1648" t="s">
        <v>13</v>
      </c>
      <c r="H1648">
        <f>VLOOKUP(Table1[[#This Row],[end_use_level2]],Table2[#All],3,0)</f>
        <v>1</v>
      </c>
      <c r="I1648" t="str">
        <f>VLOOKUP(Table1[[#This Row],[id_end_use]],Table3[#All],2,0)</f>
        <v>appliance</v>
      </c>
      <c r="J1648">
        <f>VLOOKUP(Table1[[#This Row],[end_use_level2]],Table2[#All],2,0)</f>
        <v>7</v>
      </c>
      <c r="K1648" t="s">
        <v>11</v>
      </c>
      <c r="L1648">
        <v>0</v>
      </c>
    </row>
    <row r="1649" spans="1:12" x14ac:dyDescent="0.25">
      <c r="A1649">
        <v>3</v>
      </c>
      <c r="B1649">
        <v>37</v>
      </c>
      <c r="C1649" t="s">
        <v>29</v>
      </c>
      <c r="D1649">
        <v>13</v>
      </c>
      <c r="E1649" t="s">
        <v>22</v>
      </c>
      <c r="F1649">
        <v>2020</v>
      </c>
      <c r="G1649" t="s">
        <v>13</v>
      </c>
      <c r="H1649">
        <f>VLOOKUP(Table1[[#This Row],[end_use_level2]],Table2[#All],3,0)</f>
        <v>2</v>
      </c>
      <c r="I1649" t="str">
        <f>VLOOKUP(Table1[[#This Row],[id_end_use]],Table3[#All],2,0)</f>
        <v>space cooling</v>
      </c>
      <c r="J1649">
        <f>VLOOKUP(Table1[[#This Row],[end_use_level2]],Table2[#All],2,0)</f>
        <v>8</v>
      </c>
      <c r="K1649" t="s">
        <v>12</v>
      </c>
      <c r="L1649">
        <v>0</v>
      </c>
    </row>
    <row r="1650" spans="1:12" x14ac:dyDescent="0.25">
      <c r="A1650">
        <v>3</v>
      </c>
      <c r="B1650">
        <v>37</v>
      </c>
      <c r="C1650" t="s">
        <v>29</v>
      </c>
      <c r="D1650">
        <v>1</v>
      </c>
      <c r="E1650" t="s">
        <v>15</v>
      </c>
      <c r="F1650">
        <v>2020</v>
      </c>
      <c r="G1650" t="s">
        <v>13</v>
      </c>
      <c r="H1650">
        <f>VLOOKUP(Table1[[#This Row],[end_use_level2]],Table2[#All],3,0)</f>
        <v>1</v>
      </c>
      <c r="I1650" t="str">
        <f>VLOOKUP(Table1[[#This Row],[id_end_use]],Table3[#All],2,0)</f>
        <v>appliance</v>
      </c>
      <c r="J1650">
        <f>VLOOKUP(Table1[[#This Row],[end_use_level2]],Table2[#All],2,0)</f>
        <v>1</v>
      </c>
      <c r="K1650" t="s">
        <v>5</v>
      </c>
      <c r="L1650">
        <v>2242486025.3694148</v>
      </c>
    </row>
    <row r="1651" spans="1:12" x14ac:dyDescent="0.25">
      <c r="A1651">
        <v>3</v>
      </c>
      <c r="B1651">
        <v>37</v>
      </c>
      <c r="C1651" t="s">
        <v>29</v>
      </c>
      <c r="D1651">
        <v>1</v>
      </c>
      <c r="E1651" t="s">
        <v>15</v>
      </c>
      <c r="F1651">
        <v>2020</v>
      </c>
      <c r="G1651" t="s">
        <v>13</v>
      </c>
      <c r="H1651">
        <f>VLOOKUP(Table1[[#This Row],[end_use_level2]],Table2[#All],3,0)</f>
        <v>1</v>
      </c>
      <c r="I1651" t="str">
        <f>VLOOKUP(Table1[[#This Row],[id_end_use]],Table3[#All],2,0)</f>
        <v>appliance</v>
      </c>
      <c r="J1651">
        <f>VLOOKUP(Table1[[#This Row],[end_use_level2]],Table2[#All],2,0)</f>
        <v>2</v>
      </c>
      <c r="K1651" t="s">
        <v>6</v>
      </c>
      <c r="L1651">
        <v>15824718866.302717</v>
      </c>
    </row>
    <row r="1652" spans="1:12" x14ac:dyDescent="0.25">
      <c r="A1652">
        <v>3</v>
      </c>
      <c r="B1652">
        <v>37</v>
      </c>
      <c r="C1652" t="s">
        <v>29</v>
      </c>
      <c r="D1652">
        <v>1</v>
      </c>
      <c r="E1652" t="s">
        <v>15</v>
      </c>
      <c r="F1652">
        <v>2020</v>
      </c>
      <c r="G1652" t="s">
        <v>13</v>
      </c>
      <c r="H1652">
        <f>VLOOKUP(Table1[[#This Row],[end_use_level2]],Table2[#All],3,0)</f>
        <v>1</v>
      </c>
      <c r="I1652" t="str">
        <f>VLOOKUP(Table1[[#This Row],[id_end_use]],Table3[#All],2,0)</f>
        <v>appliance</v>
      </c>
      <c r="J1652">
        <f>VLOOKUP(Table1[[#This Row],[end_use_level2]],Table2[#All],2,0)</f>
        <v>3</v>
      </c>
      <c r="K1652" t="s">
        <v>7</v>
      </c>
      <c r="L1652">
        <v>138466554.5570986</v>
      </c>
    </row>
    <row r="1653" spans="1:12" x14ac:dyDescent="0.25">
      <c r="A1653">
        <v>3</v>
      </c>
      <c r="B1653">
        <v>37</v>
      </c>
      <c r="C1653" t="s">
        <v>29</v>
      </c>
      <c r="D1653">
        <v>1</v>
      </c>
      <c r="E1653" t="s">
        <v>15</v>
      </c>
      <c r="F1653">
        <v>2020</v>
      </c>
      <c r="G1653" t="s">
        <v>13</v>
      </c>
      <c r="H1653">
        <f>VLOOKUP(Table1[[#This Row],[end_use_level2]],Table2[#All],3,0)</f>
        <v>4</v>
      </c>
      <c r="I1653" t="str">
        <f>VLOOKUP(Table1[[#This Row],[id_end_use]],Table3[#All],2,0)</f>
        <v>domestic hot water</v>
      </c>
      <c r="J1653">
        <f>VLOOKUP(Table1[[#This Row],[end_use_level2]],Table2[#All],2,0)</f>
        <v>4</v>
      </c>
      <c r="K1653" t="s">
        <v>8</v>
      </c>
      <c r="L1653">
        <v>28889642.875381503</v>
      </c>
    </row>
    <row r="1654" spans="1:12" x14ac:dyDescent="0.25">
      <c r="A1654">
        <v>3</v>
      </c>
      <c r="B1654">
        <v>37</v>
      </c>
      <c r="C1654" t="s">
        <v>29</v>
      </c>
      <c r="D1654">
        <v>1</v>
      </c>
      <c r="E1654" t="s">
        <v>15</v>
      </c>
      <c r="F1654">
        <v>2020</v>
      </c>
      <c r="G1654" t="s">
        <v>13</v>
      </c>
      <c r="H1654">
        <f>VLOOKUP(Table1[[#This Row],[end_use_level2]],Table2[#All],3,0)</f>
        <v>1</v>
      </c>
      <c r="I1654" t="str">
        <f>VLOOKUP(Table1[[#This Row],[id_end_use]],Table3[#All],2,0)</f>
        <v>appliance</v>
      </c>
      <c r="J1654">
        <f>VLOOKUP(Table1[[#This Row],[end_use_level2]],Table2[#All],2,0)</f>
        <v>5</v>
      </c>
      <c r="K1654" t="s">
        <v>9</v>
      </c>
      <c r="L1654">
        <v>13690794.965796376</v>
      </c>
    </row>
    <row r="1655" spans="1:12" x14ac:dyDescent="0.25">
      <c r="A1655">
        <v>3</v>
      </c>
      <c r="B1655">
        <v>37</v>
      </c>
      <c r="C1655" t="s">
        <v>29</v>
      </c>
      <c r="D1655">
        <v>1</v>
      </c>
      <c r="E1655" t="s">
        <v>15</v>
      </c>
      <c r="F1655">
        <v>2020</v>
      </c>
      <c r="G1655" t="s">
        <v>13</v>
      </c>
      <c r="H1655">
        <f>VLOOKUP(Table1[[#This Row],[end_use_level2]],Table2[#All],3,0)</f>
        <v>3</v>
      </c>
      <c r="I1655" t="str">
        <f>VLOOKUP(Table1[[#This Row],[id_end_use]],Table3[#All],2,0)</f>
        <v>space heating</v>
      </c>
      <c r="J1655">
        <f>VLOOKUP(Table1[[#This Row],[end_use_level2]],Table2[#All],2,0)</f>
        <v>6</v>
      </c>
      <c r="K1655" t="s">
        <v>10</v>
      </c>
      <c r="L1655">
        <v>271159624.82467902</v>
      </c>
    </row>
    <row r="1656" spans="1:12" x14ac:dyDescent="0.25">
      <c r="A1656">
        <v>3</v>
      </c>
      <c r="B1656">
        <v>37</v>
      </c>
      <c r="C1656" t="s">
        <v>29</v>
      </c>
      <c r="D1656">
        <v>1</v>
      </c>
      <c r="E1656" t="s">
        <v>15</v>
      </c>
      <c r="F1656">
        <v>2020</v>
      </c>
      <c r="G1656" t="s">
        <v>13</v>
      </c>
      <c r="H1656">
        <f>VLOOKUP(Table1[[#This Row],[end_use_level2]],Table2[#All],3,0)</f>
        <v>1</v>
      </c>
      <c r="I1656" t="str">
        <f>VLOOKUP(Table1[[#This Row],[id_end_use]],Table3[#All],2,0)</f>
        <v>appliance</v>
      </c>
      <c r="J1656">
        <f>VLOOKUP(Table1[[#This Row],[end_use_level2]],Table2[#All],2,0)</f>
        <v>7</v>
      </c>
      <c r="K1656" t="s">
        <v>11</v>
      </c>
      <c r="L1656">
        <v>9645547.7577476725</v>
      </c>
    </row>
    <row r="1657" spans="1:12" x14ac:dyDescent="0.25">
      <c r="A1657">
        <v>3</v>
      </c>
      <c r="B1657">
        <v>37</v>
      </c>
      <c r="C1657" t="s">
        <v>29</v>
      </c>
      <c r="D1657">
        <v>1</v>
      </c>
      <c r="E1657" t="s">
        <v>15</v>
      </c>
      <c r="F1657">
        <v>2020</v>
      </c>
      <c r="G1657" t="s">
        <v>13</v>
      </c>
      <c r="H1657">
        <f>VLOOKUP(Table1[[#This Row],[end_use_level2]],Table2[#All],3,0)</f>
        <v>2</v>
      </c>
      <c r="I1657" t="str">
        <f>VLOOKUP(Table1[[#This Row],[id_end_use]],Table3[#All],2,0)</f>
        <v>space cooling</v>
      </c>
      <c r="J1657">
        <f>VLOOKUP(Table1[[#This Row],[end_use_level2]],Table2[#All],2,0)</f>
        <v>8</v>
      </c>
      <c r="K1657" t="s">
        <v>12</v>
      </c>
      <c r="L1657">
        <v>4488998398.7677612</v>
      </c>
    </row>
    <row r="1658" spans="1:12" x14ac:dyDescent="0.25">
      <c r="A1658">
        <v>3</v>
      </c>
      <c r="B1658">
        <v>38</v>
      </c>
      <c r="C1658" t="s">
        <v>30</v>
      </c>
      <c r="D1658">
        <v>3</v>
      </c>
      <c r="E1658" t="s">
        <v>17</v>
      </c>
      <c r="F1658">
        <v>2020</v>
      </c>
      <c r="G1658" t="s">
        <v>13</v>
      </c>
      <c r="H1658">
        <f>VLOOKUP(Table1[[#This Row],[end_use_level2]],Table2[#All],3,0)</f>
        <v>1</v>
      </c>
      <c r="I1658" t="str">
        <f>VLOOKUP(Table1[[#This Row],[id_end_use]],Table3[#All],2,0)</f>
        <v>appliance</v>
      </c>
      <c r="J1658">
        <f>VLOOKUP(Table1[[#This Row],[end_use_level2]],Table2[#All],2,0)</f>
        <v>1</v>
      </c>
      <c r="K1658" t="s">
        <v>5</v>
      </c>
      <c r="L1658">
        <v>0</v>
      </c>
    </row>
    <row r="1659" spans="1:12" x14ac:dyDescent="0.25">
      <c r="A1659">
        <v>3</v>
      </c>
      <c r="B1659">
        <v>38</v>
      </c>
      <c r="C1659" t="s">
        <v>30</v>
      </c>
      <c r="D1659">
        <v>3</v>
      </c>
      <c r="E1659" t="s">
        <v>17</v>
      </c>
      <c r="F1659">
        <v>2020</v>
      </c>
      <c r="G1659" t="s">
        <v>13</v>
      </c>
      <c r="H1659">
        <f>VLOOKUP(Table1[[#This Row],[end_use_level2]],Table2[#All],3,0)</f>
        <v>1</v>
      </c>
      <c r="I1659" t="str">
        <f>VLOOKUP(Table1[[#This Row],[id_end_use]],Table3[#All],2,0)</f>
        <v>appliance</v>
      </c>
      <c r="J1659">
        <f>VLOOKUP(Table1[[#This Row],[end_use_level2]],Table2[#All],2,0)</f>
        <v>2</v>
      </c>
      <c r="K1659" t="s">
        <v>6</v>
      </c>
      <c r="L1659">
        <v>0</v>
      </c>
    </row>
    <row r="1660" spans="1:12" x14ac:dyDescent="0.25">
      <c r="A1660">
        <v>3</v>
      </c>
      <c r="B1660">
        <v>38</v>
      </c>
      <c r="C1660" t="s">
        <v>30</v>
      </c>
      <c r="D1660">
        <v>3</v>
      </c>
      <c r="E1660" t="s">
        <v>17</v>
      </c>
      <c r="F1660">
        <v>2020</v>
      </c>
      <c r="G1660" t="s">
        <v>13</v>
      </c>
      <c r="H1660">
        <f>VLOOKUP(Table1[[#This Row],[end_use_level2]],Table2[#All],3,0)</f>
        <v>1</v>
      </c>
      <c r="I1660" t="str">
        <f>VLOOKUP(Table1[[#This Row],[id_end_use]],Table3[#All],2,0)</f>
        <v>appliance</v>
      </c>
      <c r="J1660">
        <f>VLOOKUP(Table1[[#This Row],[end_use_level2]],Table2[#All],2,0)</f>
        <v>3</v>
      </c>
      <c r="K1660" t="s">
        <v>7</v>
      </c>
      <c r="L1660">
        <v>0</v>
      </c>
    </row>
    <row r="1661" spans="1:12" x14ac:dyDescent="0.25">
      <c r="A1661">
        <v>3</v>
      </c>
      <c r="B1661">
        <v>38</v>
      </c>
      <c r="C1661" t="s">
        <v>30</v>
      </c>
      <c r="D1661">
        <v>3</v>
      </c>
      <c r="E1661" t="s">
        <v>17</v>
      </c>
      <c r="F1661">
        <v>2020</v>
      </c>
      <c r="G1661" t="s">
        <v>13</v>
      </c>
      <c r="H1661">
        <f>VLOOKUP(Table1[[#This Row],[end_use_level2]],Table2[#All],3,0)</f>
        <v>4</v>
      </c>
      <c r="I1661" t="str">
        <f>VLOOKUP(Table1[[#This Row],[id_end_use]],Table3[#All],2,0)</f>
        <v>domestic hot water</v>
      </c>
      <c r="J1661">
        <f>VLOOKUP(Table1[[#This Row],[end_use_level2]],Table2[#All],2,0)</f>
        <v>4</v>
      </c>
      <c r="K1661" t="s">
        <v>8</v>
      </c>
      <c r="L1661">
        <v>0</v>
      </c>
    </row>
    <row r="1662" spans="1:12" x14ac:dyDescent="0.25">
      <c r="A1662">
        <v>3</v>
      </c>
      <c r="B1662">
        <v>38</v>
      </c>
      <c r="C1662" t="s">
        <v>30</v>
      </c>
      <c r="D1662">
        <v>3</v>
      </c>
      <c r="E1662" t="s">
        <v>17</v>
      </c>
      <c r="F1662">
        <v>2020</v>
      </c>
      <c r="G1662" t="s">
        <v>13</v>
      </c>
      <c r="H1662">
        <f>VLOOKUP(Table1[[#This Row],[end_use_level2]],Table2[#All],3,0)</f>
        <v>1</v>
      </c>
      <c r="I1662" t="str">
        <f>VLOOKUP(Table1[[#This Row],[id_end_use]],Table3[#All],2,0)</f>
        <v>appliance</v>
      </c>
      <c r="J1662">
        <f>VLOOKUP(Table1[[#This Row],[end_use_level2]],Table2[#All],2,0)</f>
        <v>5</v>
      </c>
      <c r="K1662" t="s">
        <v>9</v>
      </c>
      <c r="L1662">
        <v>0</v>
      </c>
    </row>
    <row r="1663" spans="1:12" x14ac:dyDescent="0.25">
      <c r="A1663">
        <v>3</v>
      </c>
      <c r="B1663">
        <v>38</v>
      </c>
      <c r="C1663" t="s">
        <v>30</v>
      </c>
      <c r="D1663">
        <v>3</v>
      </c>
      <c r="E1663" t="s">
        <v>17</v>
      </c>
      <c r="F1663">
        <v>2020</v>
      </c>
      <c r="G1663" t="s">
        <v>13</v>
      </c>
      <c r="H1663">
        <f>VLOOKUP(Table1[[#This Row],[end_use_level2]],Table2[#All],3,0)</f>
        <v>3</v>
      </c>
      <c r="I1663" t="str">
        <f>VLOOKUP(Table1[[#This Row],[id_end_use]],Table3[#All],2,0)</f>
        <v>space heating</v>
      </c>
      <c r="J1663">
        <f>VLOOKUP(Table1[[#This Row],[end_use_level2]],Table2[#All],2,0)</f>
        <v>6</v>
      </c>
      <c r="K1663" t="s">
        <v>10</v>
      </c>
      <c r="L1663">
        <v>0</v>
      </c>
    </row>
    <row r="1664" spans="1:12" x14ac:dyDescent="0.25">
      <c r="A1664">
        <v>3</v>
      </c>
      <c r="B1664">
        <v>38</v>
      </c>
      <c r="C1664" t="s">
        <v>30</v>
      </c>
      <c r="D1664">
        <v>3</v>
      </c>
      <c r="E1664" t="s">
        <v>17</v>
      </c>
      <c r="F1664">
        <v>2020</v>
      </c>
      <c r="G1664" t="s">
        <v>13</v>
      </c>
      <c r="H1664">
        <f>VLOOKUP(Table1[[#This Row],[end_use_level2]],Table2[#All],3,0)</f>
        <v>1</v>
      </c>
      <c r="I1664" t="str">
        <f>VLOOKUP(Table1[[#This Row],[id_end_use]],Table3[#All],2,0)</f>
        <v>appliance</v>
      </c>
      <c r="J1664">
        <f>VLOOKUP(Table1[[#This Row],[end_use_level2]],Table2[#All],2,0)</f>
        <v>7</v>
      </c>
      <c r="K1664" t="s">
        <v>11</v>
      </c>
      <c r="L1664">
        <v>0</v>
      </c>
    </row>
    <row r="1665" spans="1:12" x14ac:dyDescent="0.25">
      <c r="A1665">
        <v>3</v>
      </c>
      <c r="B1665">
        <v>38</v>
      </c>
      <c r="C1665" t="s">
        <v>30</v>
      </c>
      <c r="D1665">
        <v>3</v>
      </c>
      <c r="E1665" t="s">
        <v>17</v>
      </c>
      <c r="F1665">
        <v>2020</v>
      </c>
      <c r="G1665" t="s">
        <v>13</v>
      </c>
      <c r="H1665">
        <f>VLOOKUP(Table1[[#This Row],[end_use_level2]],Table2[#All],3,0)</f>
        <v>2</v>
      </c>
      <c r="I1665" t="str">
        <f>VLOOKUP(Table1[[#This Row],[id_end_use]],Table3[#All],2,0)</f>
        <v>space cooling</v>
      </c>
      <c r="J1665">
        <f>VLOOKUP(Table1[[#This Row],[end_use_level2]],Table2[#All],2,0)</f>
        <v>8</v>
      </c>
      <c r="K1665" t="s">
        <v>12</v>
      </c>
      <c r="L1665">
        <v>0</v>
      </c>
    </row>
    <row r="1666" spans="1:12" x14ac:dyDescent="0.25">
      <c r="A1666">
        <v>3</v>
      </c>
      <c r="B1666">
        <v>38</v>
      </c>
      <c r="C1666" t="s">
        <v>30</v>
      </c>
      <c r="D1666">
        <v>2</v>
      </c>
      <c r="E1666" t="s">
        <v>16</v>
      </c>
      <c r="F1666">
        <v>2020</v>
      </c>
      <c r="G1666" t="s">
        <v>13</v>
      </c>
      <c r="H1666">
        <f>VLOOKUP(Table1[[#This Row],[end_use_level2]],Table2[#All],3,0)</f>
        <v>1</v>
      </c>
      <c r="I1666" t="str">
        <f>VLOOKUP(Table1[[#This Row],[id_end_use]],Table3[#All],2,0)</f>
        <v>appliance</v>
      </c>
      <c r="J1666">
        <f>VLOOKUP(Table1[[#This Row],[end_use_level2]],Table2[#All],2,0)</f>
        <v>1</v>
      </c>
      <c r="K1666" t="s">
        <v>5</v>
      </c>
      <c r="L1666">
        <v>0</v>
      </c>
    </row>
    <row r="1667" spans="1:12" x14ac:dyDescent="0.25">
      <c r="A1667">
        <v>3</v>
      </c>
      <c r="B1667">
        <v>38</v>
      </c>
      <c r="C1667" t="s">
        <v>30</v>
      </c>
      <c r="D1667">
        <v>2</v>
      </c>
      <c r="E1667" t="s">
        <v>16</v>
      </c>
      <c r="F1667">
        <v>2020</v>
      </c>
      <c r="G1667" t="s">
        <v>13</v>
      </c>
      <c r="H1667">
        <f>VLOOKUP(Table1[[#This Row],[end_use_level2]],Table2[#All],3,0)</f>
        <v>1</v>
      </c>
      <c r="I1667" t="str">
        <f>VLOOKUP(Table1[[#This Row],[id_end_use]],Table3[#All],2,0)</f>
        <v>appliance</v>
      </c>
      <c r="J1667">
        <f>VLOOKUP(Table1[[#This Row],[end_use_level2]],Table2[#All],2,0)</f>
        <v>2</v>
      </c>
      <c r="K1667" t="s">
        <v>6</v>
      </c>
      <c r="L1667">
        <v>0</v>
      </c>
    </row>
    <row r="1668" spans="1:12" x14ac:dyDescent="0.25">
      <c r="A1668">
        <v>3</v>
      </c>
      <c r="B1668">
        <v>38</v>
      </c>
      <c r="C1668" t="s">
        <v>30</v>
      </c>
      <c r="D1668">
        <v>2</v>
      </c>
      <c r="E1668" t="s">
        <v>16</v>
      </c>
      <c r="F1668">
        <v>2020</v>
      </c>
      <c r="G1668" t="s">
        <v>13</v>
      </c>
      <c r="H1668">
        <f>VLOOKUP(Table1[[#This Row],[end_use_level2]],Table2[#All],3,0)</f>
        <v>1</v>
      </c>
      <c r="I1668" t="str">
        <f>VLOOKUP(Table1[[#This Row],[id_end_use]],Table3[#All],2,0)</f>
        <v>appliance</v>
      </c>
      <c r="J1668">
        <f>VLOOKUP(Table1[[#This Row],[end_use_level2]],Table2[#All],2,0)</f>
        <v>3</v>
      </c>
      <c r="K1668" t="s">
        <v>7</v>
      </c>
      <c r="L1668">
        <v>0</v>
      </c>
    </row>
    <row r="1669" spans="1:12" x14ac:dyDescent="0.25">
      <c r="A1669">
        <v>3</v>
      </c>
      <c r="B1669">
        <v>38</v>
      </c>
      <c r="C1669" t="s">
        <v>30</v>
      </c>
      <c r="D1669">
        <v>2</v>
      </c>
      <c r="E1669" t="s">
        <v>16</v>
      </c>
      <c r="F1669">
        <v>2020</v>
      </c>
      <c r="G1669" t="s">
        <v>13</v>
      </c>
      <c r="H1669">
        <f>VLOOKUP(Table1[[#This Row],[end_use_level2]],Table2[#All],3,0)</f>
        <v>4</v>
      </c>
      <c r="I1669" t="str">
        <f>VLOOKUP(Table1[[#This Row],[id_end_use]],Table3[#All],2,0)</f>
        <v>domestic hot water</v>
      </c>
      <c r="J1669">
        <f>VLOOKUP(Table1[[#This Row],[end_use_level2]],Table2[#All],2,0)</f>
        <v>4</v>
      </c>
      <c r="K1669" t="s">
        <v>8</v>
      </c>
      <c r="L1669">
        <v>0</v>
      </c>
    </row>
    <row r="1670" spans="1:12" x14ac:dyDescent="0.25">
      <c r="A1670">
        <v>3</v>
      </c>
      <c r="B1670">
        <v>38</v>
      </c>
      <c r="C1670" t="s">
        <v>30</v>
      </c>
      <c r="D1670">
        <v>2</v>
      </c>
      <c r="E1670" t="s">
        <v>16</v>
      </c>
      <c r="F1670">
        <v>2020</v>
      </c>
      <c r="G1670" t="s">
        <v>13</v>
      </c>
      <c r="H1670">
        <f>VLOOKUP(Table1[[#This Row],[end_use_level2]],Table2[#All],3,0)</f>
        <v>1</v>
      </c>
      <c r="I1670" t="str">
        <f>VLOOKUP(Table1[[#This Row],[id_end_use]],Table3[#All],2,0)</f>
        <v>appliance</v>
      </c>
      <c r="J1670">
        <f>VLOOKUP(Table1[[#This Row],[end_use_level2]],Table2[#All],2,0)</f>
        <v>5</v>
      </c>
      <c r="K1670" t="s">
        <v>9</v>
      </c>
      <c r="L1670">
        <v>0</v>
      </c>
    </row>
    <row r="1671" spans="1:12" x14ac:dyDescent="0.25">
      <c r="A1671">
        <v>3</v>
      </c>
      <c r="B1671">
        <v>38</v>
      </c>
      <c r="C1671" t="s">
        <v>30</v>
      </c>
      <c r="D1671">
        <v>2</v>
      </c>
      <c r="E1671" t="s">
        <v>16</v>
      </c>
      <c r="F1671">
        <v>2020</v>
      </c>
      <c r="G1671" t="s">
        <v>13</v>
      </c>
      <c r="H1671">
        <f>VLOOKUP(Table1[[#This Row],[end_use_level2]],Table2[#All],3,0)</f>
        <v>3</v>
      </c>
      <c r="I1671" t="str">
        <f>VLOOKUP(Table1[[#This Row],[id_end_use]],Table3[#All],2,0)</f>
        <v>space heating</v>
      </c>
      <c r="J1671">
        <f>VLOOKUP(Table1[[#This Row],[end_use_level2]],Table2[#All],2,0)</f>
        <v>6</v>
      </c>
      <c r="K1671" t="s">
        <v>10</v>
      </c>
      <c r="L1671">
        <v>0</v>
      </c>
    </row>
    <row r="1672" spans="1:12" x14ac:dyDescent="0.25">
      <c r="A1672">
        <v>3</v>
      </c>
      <c r="B1672">
        <v>38</v>
      </c>
      <c r="C1672" t="s">
        <v>30</v>
      </c>
      <c r="D1672">
        <v>2</v>
      </c>
      <c r="E1672" t="s">
        <v>16</v>
      </c>
      <c r="F1672">
        <v>2020</v>
      </c>
      <c r="G1672" t="s">
        <v>13</v>
      </c>
      <c r="H1672">
        <f>VLOOKUP(Table1[[#This Row],[end_use_level2]],Table2[#All],3,0)</f>
        <v>1</v>
      </c>
      <c r="I1672" t="str">
        <f>VLOOKUP(Table1[[#This Row],[id_end_use]],Table3[#All],2,0)</f>
        <v>appliance</v>
      </c>
      <c r="J1672">
        <f>VLOOKUP(Table1[[#This Row],[end_use_level2]],Table2[#All],2,0)</f>
        <v>7</v>
      </c>
      <c r="K1672" t="s">
        <v>11</v>
      </c>
      <c r="L1672">
        <v>0</v>
      </c>
    </row>
    <row r="1673" spans="1:12" x14ac:dyDescent="0.25">
      <c r="A1673">
        <v>3</v>
      </c>
      <c r="B1673">
        <v>38</v>
      </c>
      <c r="C1673" t="s">
        <v>30</v>
      </c>
      <c r="D1673">
        <v>2</v>
      </c>
      <c r="E1673" t="s">
        <v>16</v>
      </c>
      <c r="F1673">
        <v>2020</v>
      </c>
      <c r="G1673" t="s">
        <v>13</v>
      </c>
      <c r="H1673">
        <f>VLOOKUP(Table1[[#This Row],[end_use_level2]],Table2[#All],3,0)</f>
        <v>2</v>
      </c>
      <c r="I1673" t="str">
        <f>VLOOKUP(Table1[[#This Row],[id_end_use]],Table3[#All],2,0)</f>
        <v>space cooling</v>
      </c>
      <c r="J1673">
        <f>VLOOKUP(Table1[[#This Row],[end_use_level2]],Table2[#All],2,0)</f>
        <v>8</v>
      </c>
      <c r="K1673" t="s">
        <v>12</v>
      </c>
      <c r="L1673">
        <v>0</v>
      </c>
    </row>
    <row r="1674" spans="1:12" x14ac:dyDescent="0.25">
      <c r="A1674">
        <v>3</v>
      </c>
      <c r="B1674">
        <v>38</v>
      </c>
      <c r="C1674" t="s">
        <v>30</v>
      </c>
      <c r="D1674">
        <v>8</v>
      </c>
      <c r="E1674" t="s">
        <v>19</v>
      </c>
      <c r="F1674">
        <v>2020</v>
      </c>
      <c r="G1674" t="s">
        <v>13</v>
      </c>
      <c r="H1674">
        <f>VLOOKUP(Table1[[#This Row],[end_use_level2]],Table2[#All],3,0)</f>
        <v>1</v>
      </c>
      <c r="I1674" t="str">
        <f>VLOOKUP(Table1[[#This Row],[id_end_use]],Table3[#All],2,0)</f>
        <v>appliance</v>
      </c>
      <c r="J1674">
        <f>VLOOKUP(Table1[[#This Row],[end_use_level2]],Table2[#All],2,0)</f>
        <v>1</v>
      </c>
      <c r="K1674" t="s">
        <v>5</v>
      </c>
      <c r="L1674">
        <v>0</v>
      </c>
    </row>
    <row r="1675" spans="1:12" x14ac:dyDescent="0.25">
      <c r="A1675">
        <v>3</v>
      </c>
      <c r="B1675">
        <v>38</v>
      </c>
      <c r="C1675" t="s">
        <v>30</v>
      </c>
      <c r="D1675">
        <v>8</v>
      </c>
      <c r="E1675" t="s">
        <v>19</v>
      </c>
      <c r="F1675">
        <v>2020</v>
      </c>
      <c r="G1675" t="s">
        <v>13</v>
      </c>
      <c r="H1675">
        <f>VLOOKUP(Table1[[#This Row],[end_use_level2]],Table2[#All],3,0)</f>
        <v>1</v>
      </c>
      <c r="I1675" t="str">
        <f>VLOOKUP(Table1[[#This Row],[id_end_use]],Table3[#All],2,0)</f>
        <v>appliance</v>
      </c>
      <c r="J1675">
        <f>VLOOKUP(Table1[[#This Row],[end_use_level2]],Table2[#All],2,0)</f>
        <v>2</v>
      </c>
      <c r="K1675" t="s">
        <v>6</v>
      </c>
      <c r="L1675">
        <v>0</v>
      </c>
    </row>
    <row r="1676" spans="1:12" x14ac:dyDescent="0.25">
      <c r="A1676">
        <v>3</v>
      </c>
      <c r="B1676">
        <v>38</v>
      </c>
      <c r="C1676" t="s">
        <v>30</v>
      </c>
      <c r="D1676">
        <v>8</v>
      </c>
      <c r="E1676" t="s">
        <v>19</v>
      </c>
      <c r="F1676">
        <v>2020</v>
      </c>
      <c r="G1676" t="s">
        <v>13</v>
      </c>
      <c r="H1676">
        <f>VLOOKUP(Table1[[#This Row],[end_use_level2]],Table2[#All],3,0)</f>
        <v>1</v>
      </c>
      <c r="I1676" t="str">
        <f>VLOOKUP(Table1[[#This Row],[id_end_use]],Table3[#All],2,0)</f>
        <v>appliance</v>
      </c>
      <c r="J1676">
        <f>VLOOKUP(Table1[[#This Row],[end_use_level2]],Table2[#All],2,0)</f>
        <v>3</v>
      </c>
      <c r="K1676" t="s">
        <v>7</v>
      </c>
      <c r="L1676">
        <v>0</v>
      </c>
    </row>
    <row r="1677" spans="1:12" x14ac:dyDescent="0.25">
      <c r="A1677">
        <v>3</v>
      </c>
      <c r="B1677">
        <v>38</v>
      </c>
      <c r="C1677" t="s">
        <v>30</v>
      </c>
      <c r="D1677">
        <v>8</v>
      </c>
      <c r="E1677" t="s">
        <v>19</v>
      </c>
      <c r="F1677">
        <v>2020</v>
      </c>
      <c r="G1677" t="s">
        <v>13</v>
      </c>
      <c r="H1677">
        <f>VLOOKUP(Table1[[#This Row],[end_use_level2]],Table2[#All],3,0)</f>
        <v>4</v>
      </c>
      <c r="I1677" t="str">
        <f>VLOOKUP(Table1[[#This Row],[id_end_use]],Table3[#All],2,0)</f>
        <v>domestic hot water</v>
      </c>
      <c r="J1677">
        <f>VLOOKUP(Table1[[#This Row],[end_use_level2]],Table2[#All],2,0)</f>
        <v>4</v>
      </c>
      <c r="K1677" t="s">
        <v>8</v>
      </c>
      <c r="L1677">
        <v>28802769.152165186</v>
      </c>
    </row>
    <row r="1678" spans="1:12" x14ac:dyDescent="0.25">
      <c r="A1678">
        <v>3</v>
      </c>
      <c r="B1678">
        <v>38</v>
      </c>
      <c r="C1678" t="s">
        <v>30</v>
      </c>
      <c r="D1678">
        <v>8</v>
      </c>
      <c r="E1678" t="s">
        <v>19</v>
      </c>
      <c r="F1678">
        <v>2020</v>
      </c>
      <c r="G1678" t="s">
        <v>13</v>
      </c>
      <c r="H1678">
        <f>VLOOKUP(Table1[[#This Row],[end_use_level2]],Table2[#All],3,0)</f>
        <v>1</v>
      </c>
      <c r="I1678" t="str">
        <f>VLOOKUP(Table1[[#This Row],[id_end_use]],Table3[#All],2,0)</f>
        <v>appliance</v>
      </c>
      <c r="J1678">
        <f>VLOOKUP(Table1[[#This Row],[end_use_level2]],Table2[#All],2,0)</f>
        <v>5</v>
      </c>
      <c r="K1678" t="s">
        <v>9</v>
      </c>
      <c r="L1678">
        <v>0</v>
      </c>
    </row>
    <row r="1679" spans="1:12" x14ac:dyDescent="0.25">
      <c r="A1679">
        <v>3</v>
      </c>
      <c r="B1679">
        <v>38</v>
      </c>
      <c r="C1679" t="s">
        <v>30</v>
      </c>
      <c r="D1679">
        <v>8</v>
      </c>
      <c r="E1679" t="s">
        <v>19</v>
      </c>
      <c r="F1679">
        <v>2020</v>
      </c>
      <c r="G1679" t="s">
        <v>13</v>
      </c>
      <c r="H1679">
        <f>VLOOKUP(Table1[[#This Row],[end_use_level2]],Table2[#All],3,0)</f>
        <v>3</v>
      </c>
      <c r="I1679" t="str">
        <f>VLOOKUP(Table1[[#This Row],[id_end_use]],Table3[#All],2,0)</f>
        <v>space heating</v>
      </c>
      <c r="J1679">
        <f>VLOOKUP(Table1[[#This Row],[end_use_level2]],Table2[#All],2,0)</f>
        <v>6</v>
      </c>
      <c r="K1679" t="s">
        <v>10</v>
      </c>
      <c r="L1679">
        <v>1242336482.4348171</v>
      </c>
    </row>
    <row r="1680" spans="1:12" x14ac:dyDescent="0.25">
      <c r="A1680">
        <v>3</v>
      </c>
      <c r="B1680">
        <v>38</v>
      </c>
      <c r="C1680" t="s">
        <v>30</v>
      </c>
      <c r="D1680">
        <v>8</v>
      </c>
      <c r="E1680" t="s">
        <v>19</v>
      </c>
      <c r="F1680">
        <v>2020</v>
      </c>
      <c r="G1680" t="s">
        <v>13</v>
      </c>
      <c r="H1680">
        <f>VLOOKUP(Table1[[#This Row],[end_use_level2]],Table2[#All],3,0)</f>
        <v>1</v>
      </c>
      <c r="I1680" t="str">
        <f>VLOOKUP(Table1[[#This Row],[id_end_use]],Table3[#All],2,0)</f>
        <v>appliance</v>
      </c>
      <c r="J1680">
        <f>VLOOKUP(Table1[[#This Row],[end_use_level2]],Table2[#All],2,0)</f>
        <v>7</v>
      </c>
      <c r="K1680" t="s">
        <v>11</v>
      </c>
      <c r="L1680">
        <v>0</v>
      </c>
    </row>
    <row r="1681" spans="1:12" x14ac:dyDescent="0.25">
      <c r="A1681">
        <v>3</v>
      </c>
      <c r="B1681">
        <v>38</v>
      </c>
      <c r="C1681" t="s">
        <v>30</v>
      </c>
      <c r="D1681">
        <v>8</v>
      </c>
      <c r="E1681" t="s">
        <v>19</v>
      </c>
      <c r="F1681">
        <v>2020</v>
      </c>
      <c r="G1681" t="s">
        <v>13</v>
      </c>
      <c r="H1681">
        <f>VLOOKUP(Table1[[#This Row],[end_use_level2]],Table2[#All],3,0)</f>
        <v>2</v>
      </c>
      <c r="I1681" t="str">
        <f>VLOOKUP(Table1[[#This Row],[id_end_use]],Table3[#All],2,0)</f>
        <v>space cooling</v>
      </c>
      <c r="J1681">
        <f>VLOOKUP(Table1[[#This Row],[end_use_level2]],Table2[#All],2,0)</f>
        <v>8</v>
      </c>
      <c r="K1681" t="s">
        <v>12</v>
      </c>
      <c r="L1681">
        <v>0</v>
      </c>
    </row>
    <row r="1682" spans="1:12" x14ac:dyDescent="0.25">
      <c r="A1682">
        <v>3</v>
      </c>
      <c r="B1682">
        <v>38</v>
      </c>
      <c r="C1682" t="s">
        <v>30</v>
      </c>
      <c r="D1682">
        <v>9</v>
      </c>
      <c r="E1682" t="s">
        <v>20</v>
      </c>
      <c r="F1682">
        <v>2020</v>
      </c>
      <c r="G1682" t="s">
        <v>13</v>
      </c>
      <c r="H1682">
        <f>VLOOKUP(Table1[[#This Row],[end_use_level2]],Table2[#All],3,0)</f>
        <v>1</v>
      </c>
      <c r="I1682" t="str">
        <f>VLOOKUP(Table1[[#This Row],[id_end_use]],Table3[#All],2,0)</f>
        <v>appliance</v>
      </c>
      <c r="J1682">
        <f>VLOOKUP(Table1[[#This Row],[end_use_level2]],Table2[#All],2,0)</f>
        <v>1</v>
      </c>
      <c r="K1682" t="s">
        <v>5</v>
      </c>
      <c r="L1682">
        <v>0</v>
      </c>
    </row>
    <row r="1683" spans="1:12" x14ac:dyDescent="0.25">
      <c r="A1683">
        <v>3</v>
      </c>
      <c r="B1683">
        <v>38</v>
      </c>
      <c r="C1683" t="s">
        <v>30</v>
      </c>
      <c r="D1683">
        <v>9</v>
      </c>
      <c r="E1683" t="s">
        <v>20</v>
      </c>
      <c r="F1683">
        <v>2020</v>
      </c>
      <c r="G1683" t="s">
        <v>13</v>
      </c>
      <c r="H1683">
        <f>VLOOKUP(Table1[[#This Row],[end_use_level2]],Table2[#All],3,0)</f>
        <v>1</v>
      </c>
      <c r="I1683" t="str">
        <f>VLOOKUP(Table1[[#This Row],[id_end_use]],Table3[#All],2,0)</f>
        <v>appliance</v>
      </c>
      <c r="J1683">
        <f>VLOOKUP(Table1[[#This Row],[end_use_level2]],Table2[#All],2,0)</f>
        <v>2</v>
      </c>
      <c r="K1683" t="s">
        <v>6</v>
      </c>
      <c r="L1683">
        <v>0</v>
      </c>
    </row>
    <row r="1684" spans="1:12" x14ac:dyDescent="0.25">
      <c r="A1684">
        <v>3</v>
      </c>
      <c r="B1684">
        <v>38</v>
      </c>
      <c r="C1684" t="s">
        <v>30</v>
      </c>
      <c r="D1684">
        <v>9</v>
      </c>
      <c r="E1684" t="s">
        <v>20</v>
      </c>
      <c r="F1684">
        <v>2020</v>
      </c>
      <c r="G1684" t="s">
        <v>13</v>
      </c>
      <c r="H1684">
        <f>VLOOKUP(Table1[[#This Row],[end_use_level2]],Table2[#All],3,0)</f>
        <v>1</v>
      </c>
      <c r="I1684" t="str">
        <f>VLOOKUP(Table1[[#This Row],[id_end_use]],Table3[#All],2,0)</f>
        <v>appliance</v>
      </c>
      <c r="J1684">
        <f>VLOOKUP(Table1[[#This Row],[end_use_level2]],Table2[#All],2,0)</f>
        <v>3</v>
      </c>
      <c r="K1684" t="s">
        <v>7</v>
      </c>
      <c r="L1684">
        <v>0</v>
      </c>
    </row>
    <row r="1685" spans="1:12" x14ac:dyDescent="0.25">
      <c r="A1685">
        <v>3</v>
      </c>
      <c r="B1685">
        <v>38</v>
      </c>
      <c r="C1685" t="s">
        <v>30</v>
      </c>
      <c r="D1685">
        <v>9</v>
      </c>
      <c r="E1685" t="s">
        <v>20</v>
      </c>
      <c r="F1685">
        <v>2020</v>
      </c>
      <c r="G1685" t="s">
        <v>13</v>
      </c>
      <c r="H1685">
        <f>VLOOKUP(Table1[[#This Row],[end_use_level2]],Table2[#All],3,0)</f>
        <v>4</v>
      </c>
      <c r="I1685" t="str">
        <f>VLOOKUP(Table1[[#This Row],[id_end_use]],Table3[#All],2,0)</f>
        <v>domestic hot water</v>
      </c>
      <c r="J1685">
        <f>VLOOKUP(Table1[[#This Row],[end_use_level2]],Table2[#All],2,0)</f>
        <v>4</v>
      </c>
      <c r="K1685" t="s">
        <v>8</v>
      </c>
      <c r="L1685">
        <v>0</v>
      </c>
    </row>
    <row r="1686" spans="1:12" x14ac:dyDescent="0.25">
      <c r="A1686">
        <v>3</v>
      </c>
      <c r="B1686">
        <v>38</v>
      </c>
      <c r="C1686" t="s">
        <v>30</v>
      </c>
      <c r="D1686">
        <v>9</v>
      </c>
      <c r="E1686" t="s">
        <v>20</v>
      </c>
      <c r="F1686">
        <v>2020</v>
      </c>
      <c r="G1686" t="s">
        <v>13</v>
      </c>
      <c r="H1686">
        <f>VLOOKUP(Table1[[#This Row],[end_use_level2]],Table2[#All],3,0)</f>
        <v>1</v>
      </c>
      <c r="I1686" t="str">
        <f>VLOOKUP(Table1[[#This Row],[id_end_use]],Table3[#All],2,0)</f>
        <v>appliance</v>
      </c>
      <c r="J1686">
        <f>VLOOKUP(Table1[[#This Row],[end_use_level2]],Table2[#All],2,0)</f>
        <v>5</v>
      </c>
      <c r="K1686" t="s">
        <v>9</v>
      </c>
      <c r="L1686">
        <v>0</v>
      </c>
    </row>
    <row r="1687" spans="1:12" x14ac:dyDescent="0.25">
      <c r="A1687">
        <v>3</v>
      </c>
      <c r="B1687">
        <v>38</v>
      </c>
      <c r="C1687" t="s">
        <v>30</v>
      </c>
      <c r="D1687">
        <v>9</v>
      </c>
      <c r="E1687" t="s">
        <v>20</v>
      </c>
      <c r="F1687">
        <v>2020</v>
      </c>
      <c r="G1687" t="s">
        <v>13</v>
      </c>
      <c r="H1687">
        <f>VLOOKUP(Table1[[#This Row],[end_use_level2]],Table2[#All],3,0)</f>
        <v>3</v>
      </c>
      <c r="I1687" t="str">
        <f>VLOOKUP(Table1[[#This Row],[id_end_use]],Table3[#All],2,0)</f>
        <v>space heating</v>
      </c>
      <c r="J1687">
        <f>VLOOKUP(Table1[[#This Row],[end_use_level2]],Table2[#All],2,0)</f>
        <v>6</v>
      </c>
      <c r="K1687" t="s">
        <v>10</v>
      </c>
      <c r="L1687">
        <v>0</v>
      </c>
    </row>
    <row r="1688" spans="1:12" x14ac:dyDescent="0.25">
      <c r="A1688">
        <v>3</v>
      </c>
      <c r="B1688">
        <v>38</v>
      </c>
      <c r="C1688" t="s">
        <v>30</v>
      </c>
      <c r="D1688">
        <v>9</v>
      </c>
      <c r="E1688" t="s">
        <v>20</v>
      </c>
      <c r="F1688">
        <v>2020</v>
      </c>
      <c r="G1688" t="s">
        <v>13</v>
      </c>
      <c r="H1688">
        <f>VLOOKUP(Table1[[#This Row],[end_use_level2]],Table2[#All],3,0)</f>
        <v>1</v>
      </c>
      <c r="I1688" t="str">
        <f>VLOOKUP(Table1[[#This Row],[id_end_use]],Table3[#All],2,0)</f>
        <v>appliance</v>
      </c>
      <c r="J1688">
        <f>VLOOKUP(Table1[[#This Row],[end_use_level2]],Table2[#All],2,0)</f>
        <v>7</v>
      </c>
      <c r="K1688" t="s">
        <v>11</v>
      </c>
      <c r="L1688">
        <v>0</v>
      </c>
    </row>
    <row r="1689" spans="1:12" x14ac:dyDescent="0.25">
      <c r="A1689">
        <v>3</v>
      </c>
      <c r="B1689">
        <v>38</v>
      </c>
      <c r="C1689" t="s">
        <v>30</v>
      </c>
      <c r="D1689">
        <v>9</v>
      </c>
      <c r="E1689" t="s">
        <v>20</v>
      </c>
      <c r="F1689">
        <v>2020</v>
      </c>
      <c r="G1689" t="s">
        <v>13</v>
      </c>
      <c r="H1689">
        <f>VLOOKUP(Table1[[#This Row],[end_use_level2]],Table2[#All],3,0)</f>
        <v>2</v>
      </c>
      <c r="I1689" t="str">
        <f>VLOOKUP(Table1[[#This Row],[id_end_use]],Table3[#All],2,0)</f>
        <v>space cooling</v>
      </c>
      <c r="J1689">
        <f>VLOOKUP(Table1[[#This Row],[end_use_level2]],Table2[#All],2,0)</f>
        <v>8</v>
      </c>
      <c r="K1689" t="s">
        <v>12</v>
      </c>
      <c r="L1689">
        <v>0</v>
      </c>
    </row>
    <row r="1690" spans="1:12" x14ac:dyDescent="0.25">
      <c r="A1690">
        <v>3</v>
      </c>
      <c r="B1690">
        <v>38</v>
      </c>
      <c r="C1690" t="s">
        <v>30</v>
      </c>
      <c r="D1690">
        <v>6</v>
      </c>
      <c r="E1690" t="s">
        <v>18</v>
      </c>
      <c r="F1690">
        <v>2020</v>
      </c>
      <c r="G1690" t="s">
        <v>13</v>
      </c>
      <c r="H1690">
        <f>VLOOKUP(Table1[[#This Row],[end_use_level2]],Table2[#All],3,0)</f>
        <v>1</v>
      </c>
      <c r="I1690" t="str">
        <f>VLOOKUP(Table1[[#This Row],[id_end_use]],Table3[#All],2,0)</f>
        <v>appliance</v>
      </c>
      <c r="J1690">
        <f>VLOOKUP(Table1[[#This Row],[end_use_level2]],Table2[#All],2,0)</f>
        <v>1</v>
      </c>
      <c r="K1690" t="s">
        <v>5</v>
      </c>
      <c r="L1690">
        <v>0</v>
      </c>
    </row>
    <row r="1691" spans="1:12" x14ac:dyDescent="0.25">
      <c r="A1691">
        <v>3</v>
      </c>
      <c r="B1691">
        <v>38</v>
      </c>
      <c r="C1691" t="s">
        <v>30</v>
      </c>
      <c r="D1691">
        <v>6</v>
      </c>
      <c r="E1691" t="s">
        <v>18</v>
      </c>
      <c r="F1691">
        <v>2020</v>
      </c>
      <c r="G1691" t="s">
        <v>13</v>
      </c>
      <c r="H1691">
        <f>VLOOKUP(Table1[[#This Row],[end_use_level2]],Table2[#All],3,0)</f>
        <v>1</v>
      </c>
      <c r="I1691" t="str">
        <f>VLOOKUP(Table1[[#This Row],[id_end_use]],Table3[#All],2,0)</f>
        <v>appliance</v>
      </c>
      <c r="J1691">
        <f>VLOOKUP(Table1[[#This Row],[end_use_level2]],Table2[#All],2,0)</f>
        <v>2</v>
      </c>
      <c r="K1691" t="s">
        <v>6</v>
      </c>
      <c r="L1691">
        <v>0</v>
      </c>
    </row>
    <row r="1692" spans="1:12" x14ac:dyDescent="0.25">
      <c r="A1692">
        <v>3</v>
      </c>
      <c r="B1692">
        <v>38</v>
      </c>
      <c r="C1692" t="s">
        <v>30</v>
      </c>
      <c r="D1692">
        <v>6</v>
      </c>
      <c r="E1692" t="s">
        <v>18</v>
      </c>
      <c r="F1692">
        <v>2020</v>
      </c>
      <c r="G1692" t="s">
        <v>13</v>
      </c>
      <c r="H1692">
        <f>VLOOKUP(Table1[[#This Row],[end_use_level2]],Table2[#All],3,0)</f>
        <v>1</v>
      </c>
      <c r="I1692" t="str">
        <f>VLOOKUP(Table1[[#This Row],[id_end_use]],Table3[#All],2,0)</f>
        <v>appliance</v>
      </c>
      <c r="J1692">
        <f>VLOOKUP(Table1[[#This Row],[end_use_level2]],Table2[#All],2,0)</f>
        <v>3</v>
      </c>
      <c r="K1692" t="s">
        <v>7</v>
      </c>
      <c r="L1692">
        <v>0</v>
      </c>
    </row>
    <row r="1693" spans="1:12" x14ac:dyDescent="0.25">
      <c r="A1693">
        <v>3</v>
      </c>
      <c r="B1693">
        <v>38</v>
      </c>
      <c r="C1693" t="s">
        <v>30</v>
      </c>
      <c r="D1693">
        <v>6</v>
      </c>
      <c r="E1693" t="s">
        <v>18</v>
      </c>
      <c r="F1693">
        <v>2020</v>
      </c>
      <c r="G1693" t="s">
        <v>13</v>
      </c>
      <c r="H1693">
        <f>VLOOKUP(Table1[[#This Row],[end_use_level2]],Table2[#All],3,0)</f>
        <v>4</v>
      </c>
      <c r="I1693" t="str">
        <f>VLOOKUP(Table1[[#This Row],[id_end_use]],Table3[#All],2,0)</f>
        <v>domestic hot water</v>
      </c>
      <c r="J1693">
        <f>VLOOKUP(Table1[[#This Row],[end_use_level2]],Table2[#All],2,0)</f>
        <v>4</v>
      </c>
      <c r="K1693" t="s">
        <v>8</v>
      </c>
      <c r="L1693">
        <v>129225899.82876128</v>
      </c>
    </row>
    <row r="1694" spans="1:12" x14ac:dyDescent="0.25">
      <c r="A1694">
        <v>3</v>
      </c>
      <c r="B1694">
        <v>38</v>
      </c>
      <c r="C1694" t="s">
        <v>30</v>
      </c>
      <c r="D1694">
        <v>6</v>
      </c>
      <c r="E1694" t="s">
        <v>18</v>
      </c>
      <c r="F1694">
        <v>2020</v>
      </c>
      <c r="G1694" t="s">
        <v>13</v>
      </c>
      <c r="H1694">
        <f>VLOOKUP(Table1[[#This Row],[end_use_level2]],Table2[#All],3,0)</f>
        <v>1</v>
      </c>
      <c r="I1694" t="str">
        <f>VLOOKUP(Table1[[#This Row],[id_end_use]],Table3[#All],2,0)</f>
        <v>appliance</v>
      </c>
      <c r="J1694">
        <f>VLOOKUP(Table1[[#This Row],[end_use_level2]],Table2[#All],2,0)</f>
        <v>5</v>
      </c>
      <c r="K1694" t="s">
        <v>9</v>
      </c>
      <c r="L1694">
        <v>1501821.0205161939</v>
      </c>
    </row>
    <row r="1695" spans="1:12" x14ac:dyDescent="0.25">
      <c r="A1695">
        <v>3</v>
      </c>
      <c r="B1695">
        <v>38</v>
      </c>
      <c r="C1695" t="s">
        <v>30</v>
      </c>
      <c r="D1695">
        <v>6</v>
      </c>
      <c r="E1695" t="s">
        <v>18</v>
      </c>
      <c r="F1695">
        <v>2020</v>
      </c>
      <c r="G1695" t="s">
        <v>13</v>
      </c>
      <c r="H1695">
        <f>VLOOKUP(Table1[[#This Row],[end_use_level2]],Table2[#All],3,0)</f>
        <v>3</v>
      </c>
      <c r="I1695" t="str">
        <f>VLOOKUP(Table1[[#This Row],[id_end_use]],Table3[#All],2,0)</f>
        <v>space heating</v>
      </c>
      <c r="J1695">
        <f>VLOOKUP(Table1[[#This Row],[end_use_level2]],Table2[#All],2,0)</f>
        <v>6</v>
      </c>
      <c r="K1695" t="s">
        <v>10</v>
      </c>
      <c r="L1695">
        <v>1091448158.2105038</v>
      </c>
    </row>
    <row r="1696" spans="1:12" x14ac:dyDescent="0.25">
      <c r="A1696">
        <v>3</v>
      </c>
      <c r="B1696">
        <v>38</v>
      </c>
      <c r="C1696" t="s">
        <v>30</v>
      </c>
      <c r="D1696">
        <v>6</v>
      </c>
      <c r="E1696" t="s">
        <v>18</v>
      </c>
      <c r="F1696">
        <v>2020</v>
      </c>
      <c r="G1696" t="s">
        <v>13</v>
      </c>
      <c r="H1696">
        <f>VLOOKUP(Table1[[#This Row],[end_use_level2]],Table2[#All],3,0)</f>
        <v>1</v>
      </c>
      <c r="I1696" t="str">
        <f>VLOOKUP(Table1[[#This Row],[id_end_use]],Table3[#All],2,0)</f>
        <v>appliance</v>
      </c>
      <c r="J1696">
        <f>VLOOKUP(Table1[[#This Row],[end_use_level2]],Table2[#All],2,0)</f>
        <v>7</v>
      </c>
      <c r="K1696" t="s">
        <v>11</v>
      </c>
      <c r="L1696">
        <v>0</v>
      </c>
    </row>
    <row r="1697" spans="1:12" x14ac:dyDescent="0.25">
      <c r="A1697">
        <v>3</v>
      </c>
      <c r="B1697">
        <v>38</v>
      </c>
      <c r="C1697" t="s">
        <v>30</v>
      </c>
      <c r="D1697">
        <v>6</v>
      </c>
      <c r="E1697" t="s">
        <v>18</v>
      </c>
      <c r="F1697">
        <v>2020</v>
      </c>
      <c r="G1697" t="s">
        <v>13</v>
      </c>
      <c r="H1697">
        <f>VLOOKUP(Table1[[#This Row],[end_use_level2]],Table2[#All],3,0)</f>
        <v>2</v>
      </c>
      <c r="I1697" t="str">
        <f>VLOOKUP(Table1[[#This Row],[id_end_use]],Table3[#All],2,0)</f>
        <v>space cooling</v>
      </c>
      <c r="J1697">
        <f>VLOOKUP(Table1[[#This Row],[end_use_level2]],Table2[#All],2,0)</f>
        <v>8</v>
      </c>
      <c r="K1697" t="s">
        <v>12</v>
      </c>
      <c r="L1697">
        <v>0</v>
      </c>
    </row>
    <row r="1698" spans="1:12" x14ac:dyDescent="0.25">
      <c r="A1698">
        <v>3</v>
      </c>
      <c r="B1698">
        <v>38</v>
      </c>
      <c r="C1698" t="s">
        <v>30</v>
      </c>
      <c r="D1698">
        <v>12</v>
      </c>
      <c r="E1698" t="s">
        <v>21</v>
      </c>
      <c r="F1698">
        <v>2020</v>
      </c>
      <c r="G1698" t="s">
        <v>13</v>
      </c>
      <c r="H1698">
        <f>VLOOKUP(Table1[[#This Row],[end_use_level2]],Table2[#All],3,0)</f>
        <v>1</v>
      </c>
      <c r="I1698" t="str">
        <f>VLOOKUP(Table1[[#This Row],[id_end_use]],Table3[#All],2,0)</f>
        <v>appliance</v>
      </c>
      <c r="J1698">
        <f>VLOOKUP(Table1[[#This Row],[end_use_level2]],Table2[#All],2,0)</f>
        <v>1</v>
      </c>
      <c r="K1698" t="s">
        <v>5</v>
      </c>
      <c r="L1698">
        <v>0</v>
      </c>
    </row>
    <row r="1699" spans="1:12" x14ac:dyDescent="0.25">
      <c r="A1699">
        <v>3</v>
      </c>
      <c r="B1699">
        <v>38</v>
      </c>
      <c r="C1699" t="s">
        <v>30</v>
      </c>
      <c r="D1699">
        <v>12</v>
      </c>
      <c r="E1699" t="s">
        <v>21</v>
      </c>
      <c r="F1699">
        <v>2020</v>
      </c>
      <c r="G1699" t="s">
        <v>13</v>
      </c>
      <c r="H1699">
        <f>VLOOKUP(Table1[[#This Row],[end_use_level2]],Table2[#All],3,0)</f>
        <v>1</v>
      </c>
      <c r="I1699" t="str">
        <f>VLOOKUP(Table1[[#This Row],[id_end_use]],Table3[#All],2,0)</f>
        <v>appliance</v>
      </c>
      <c r="J1699">
        <f>VLOOKUP(Table1[[#This Row],[end_use_level2]],Table2[#All],2,0)</f>
        <v>2</v>
      </c>
      <c r="K1699" t="s">
        <v>6</v>
      </c>
      <c r="L1699">
        <v>0</v>
      </c>
    </row>
    <row r="1700" spans="1:12" x14ac:dyDescent="0.25">
      <c r="A1700">
        <v>3</v>
      </c>
      <c r="B1700">
        <v>38</v>
      </c>
      <c r="C1700" t="s">
        <v>30</v>
      </c>
      <c r="D1700">
        <v>12</v>
      </c>
      <c r="E1700" t="s">
        <v>21</v>
      </c>
      <c r="F1700">
        <v>2020</v>
      </c>
      <c r="G1700" t="s">
        <v>13</v>
      </c>
      <c r="H1700">
        <f>VLOOKUP(Table1[[#This Row],[end_use_level2]],Table2[#All],3,0)</f>
        <v>1</v>
      </c>
      <c r="I1700" t="str">
        <f>VLOOKUP(Table1[[#This Row],[id_end_use]],Table3[#All],2,0)</f>
        <v>appliance</v>
      </c>
      <c r="J1700">
        <f>VLOOKUP(Table1[[#This Row],[end_use_level2]],Table2[#All],2,0)</f>
        <v>3</v>
      </c>
      <c r="K1700" t="s">
        <v>7</v>
      </c>
      <c r="L1700">
        <v>0</v>
      </c>
    </row>
    <row r="1701" spans="1:12" x14ac:dyDescent="0.25">
      <c r="A1701">
        <v>3</v>
      </c>
      <c r="B1701">
        <v>38</v>
      </c>
      <c r="C1701" t="s">
        <v>30</v>
      </c>
      <c r="D1701">
        <v>12</v>
      </c>
      <c r="E1701" t="s">
        <v>21</v>
      </c>
      <c r="F1701">
        <v>2020</v>
      </c>
      <c r="G1701" t="s">
        <v>13</v>
      </c>
      <c r="H1701">
        <f>VLOOKUP(Table1[[#This Row],[end_use_level2]],Table2[#All],3,0)</f>
        <v>4</v>
      </c>
      <c r="I1701" t="str">
        <f>VLOOKUP(Table1[[#This Row],[id_end_use]],Table3[#All],2,0)</f>
        <v>domestic hot water</v>
      </c>
      <c r="J1701">
        <f>VLOOKUP(Table1[[#This Row],[end_use_level2]],Table2[#All],2,0)</f>
        <v>4</v>
      </c>
      <c r="K1701" t="s">
        <v>8</v>
      </c>
      <c r="L1701">
        <v>14403409.456029011</v>
      </c>
    </row>
    <row r="1702" spans="1:12" x14ac:dyDescent="0.25">
      <c r="A1702">
        <v>3</v>
      </c>
      <c r="B1702">
        <v>38</v>
      </c>
      <c r="C1702" t="s">
        <v>30</v>
      </c>
      <c r="D1702">
        <v>12</v>
      </c>
      <c r="E1702" t="s">
        <v>21</v>
      </c>
      <c r="F1702">
        <v>2020</v>
      </c>
      <c r="G1702" t="s">
        <v>13</v>
      </c>
      <c r="H1702">
        <f>VLOOKUP(Table1[[#This Row],[end_use_level2]],Table2[#All],3,0)</f>
        <v>1</v>
      </c>
      <c r="I1702" t="str">
        <f>VLOOKUP(Table1[[#This Row],[id_end_use]],Table3[#All],2,0)</f>
        <v>appliance</v>
      </c>
      <c r="J1702">
        <f>VLOOKUP(Table1[[#This Row],[end_use_level2]],Table2[#All],2,0)</f>
        <v>5</v>
      </c>
      <c r="K1702" t="s">
        <v>9</v>
      </c>
      <c r="L1702">
        <v>0</v>
      </c>
    </row>
    <row r="1703" spans="1:12" x14ac:dyDescent="0.25">
      <c r="A1703">
        <v>3</v>
      </c>
      <c r="B1703">
        <v>38</v>
      </c>
      <c r="C1703" t="s">
        <v>30</v>
      </c>
      <c r="D1703">
        <v>12</v>
      </c>
      <c r="E1703" t="s">
        <v>21</v>
      </c>
      <c r="F1703">
        <v>2020</v>
      </c>
      <c r="G1703" t="s">
        <v>13</v>
      </c>
      <c r="H1703">
        <f>VLOOKUP(Table1[[#This Row],[end_use_level2]],Table2[#All],3,0)</f>
        <v>3</v>
      </c>
      <c r="I1703" t="str">
        <f>VLOOKUP(Table1[[#This Row],[id_end_use]],Table3[#All],2,0)</f>
        <v>space heating</v>
      </c>
      <c r="J1703">
        <f>VLOOKUP(Table1[[#This Row],[end_use_level2]],Table2[#All],2,0)</f>
        <v>6</v>
      </c>
      <c r="K1703" t="s">
        <v>10</v>
      </c>
      <c r="L1703">
        <v>0</v>
      </c>
    </row>
    <row r="1704" spans="1:12" x14ac:dyDescent="0.25">
      <c r="A1704">
        <v>3</v>
      </c>
      <c r="B1704">
        <v>38</v>
      </c>
      <c r="C1704" t="s">
        <v>30</v>
      </c>
      <c r="D1704">
        <v>12</v>
      </c>
      <c r="E1704" t="s">
        <v>21</v>
      </c>
      <c r="F1704">
        <v>2020</v>
      </c>
      <c r="G1704" t="s">
        <v>13</v>
      </c>
      <c r="H1704">
        <f>VLOOKUP(Table1[[#This Row],[end_use_level2]],Table2[#All],3,0)</f>
        <v>1</v>
      </c>
      <c r="I1704" t="str">
        <f>VLOOKUP(Table1[[#This Row],[id_end_use]],Table3[#All],2,0)</f>
        <v>appliance</v>
      </c>
      <c r="J1704">
        <f>VLOOKUP(Table1[[#This Row],[end_use_level2]],Table2[#All],2,0)</f>
        <v>7</v>
      </c>
      <c r="K1704" t="s">
        <v>11</v>
      </c>
      <c r="L1704">
        <v>0</v>
      </c>
    </row>
    <row r="1705" spans="1:12" x14ac:dyDescent="0.25">
      <c r="A1705">
        <v>3</v>
      </c>
      <c r="B1705">
        <v>38</v>
      </c>
      <c r="C1705" t="s">
        <v>30</v>
      </c>
      <c r="D1705">
        <v>12</v>
      </c>
      <c r="E1705" t="s">
        <v>21</v>
      </c>
      <c r="F1705">
        <v>2020</v>
      </c>
      <c r="G1705" t="s">
        <v>13</v>
      </c>
      <c r="H1705">
        <f>VLOOKUP(Table1[[#This Row],[end_use_level2]],Table2[#All],3,0)</f>
        <v>2</v>
      </c>
      <c r="I1705" t="str">
        <f>VLOOKUP(Table1[[#This Row],[id_end_use]],Table3[#All],2,0)</f>
        <v>space cooling</v>
      </c>
      <c r="J1705">
        <f>VLOOKUP(Table1[[#This Row],[end_use_level2]],Table2[#All],2,0)</f>
        <v>8</v>
      </c>
      <c r="K1705" t="s">
        <v>12</v>
      </c>
      <c r="L1705">
        <v>0</v>
      </c>
    </row>
    <row r="1706" spans="1:12" x14ac:dyDescent="0.25">
      <c r="A1706">
        <v>3</v>
      </c>
      <c r="B1706">
        <v>38</v>
      </c>
      <c r="C1706" t="s">
        <v>30</v>
      </c>
      <c r="D1706">
        <v>14</v>
      </c>
      <c r="E1706" t="s">
        <v>23</v>
      </c>
      <c r="F1706">
        <v>2020</v>
      </c>
      <c r="G1706" t="s">
        <v>13</v>
      </c>
      <c r="H1706">
        <f>VLOOKUP(Table1[[#This Row],[end_use_level2]],Table2[#All],3,0)</f>
        <v>1</v>
      </c>
      <c r="I1706" t="str">
        <f>VLOOKUP(Table1[[#This Row],[id_end_use]],Table3[#All],2,0)</f>
        <v>appliance</v>
      </c>
      <c r="J1706">
        <f>VLOOKUP(Table1[[#This Row],[end_use_level2]],Table2[#All],2,0)</f>
        <v>1</v>
      </c>
      <c r="K1706" t="s">
        <v>5</v>
      </c>
      <c r="L1706">
        <v>0</v>
      </c>
    </row>
    <row r="1707" spans="1:12" x14ac:dyDescent="0.25">
      <c r="A1707">
        <v>3</v>
      </c>
      <c r="B1707">
        <v>38</v>
      </c>
      <c r="C1707" t="s">
        <v>30</v>
      </c>
      <c r="D1707">
        <v>14</v>
      </c>
      <c r="E1707" t="s">
        <v>23</v>
      </c>
      <c r="F1707">
        <v>2020</v>
      </c>
      <c r="G1707" t="s">
        <v>13</v>
      </c>
      <c r="H1707">
        <f>VLOOKUP(Table1[[#This Row],[end_use_level2]],Table2[#All],3,0)</f>
        <v>1</v>
      </c>
      <c r="I1707" t="str">
        <f>VLOOKUP(Table1[[#This Row],[id_end_use]],Table3[#All],2,0)</f>
        <v>appliance</v>
      </c>
      <c r="J1707">
        <f>VLOOKUP(Table1[[#This Row],[end_use_level2]],Table2[#All],2,0)</f>
        <v>2</v>
      </c>
      <c r="K1707" t="s">
        <v>6</v>
      </c>
      <c r="L1707">
        <v>0</v>
      </c>
    </row>
    <row r="1708" spans="1:12" x14ac:dyDescent="0.25">
      <c r="A1708">
        <v>3</v>
      </c>
      <c r="B1708">
        <v>38</v>
      </c>
      <c r="C1708" t="s">
        <v>30</v>
      </c>
      <c r="D1708">
        <v>14</v>
      </c>
      <c r="E1708" t="s">
        <v>23</v>
      </c>
      <c r="F1708">
        <v>2020</v>
      </c>
      <c r="G1708" t="s">
        <v>13</v>
      </c>
      <c r="H1708">
        <f>VLOOKUP(Table1[[#This Row],[end_use_level2]],Table2[#All],3,0)</f>
        <v>1</v>
      </c>
      <c r="I1708" t="str">
        <f>VLOOKUP(Table1[[#This Row],[id_end_use]],Table3[#All],2,0)</f>
        <v>appliance</v>
      </c>
      <c r="J1708">
        <f>VLOOKUP(Table1[[#This Row],[end_use_level2]],Table2[#All],2,0)</f>
        <v>3</v>
      </c>
      <c r="K1708" t="s">
        <v>7</v>
      </c>
      <c r="L1708">
        <v>0</v>
      </c>
    </row>
    <row r="1709" spans="1:12" x14ac:dyDescent="0.25">
      <c r="A1709">
        <v>3</v>
      </c>
      <c r="B1709">
        <v>38</v>
      </c>
      <c r="C1709" t="s">
        <v>30</v>
      </c>
      <c r="D1709">
        <v>14</v>
      </c>
      <c r="E1709" t="s">
        <v>23</v>
      </c>
      <c r="F1709">
        <v>2020</v>
      </c>
      <c r="G1709" t="s">
        <v>13</v>
      </c>
      <c r="H1709">
        <f>VLOOKUP(Table1[[#This Row],[end_use_level2]],Table2[#All],3,0)</f>
        <v>4</v>
      </c>
      <c r="I1709" t="str">
        <f>VLOOKUP(Table1[[#This Row],[id_end_use]],Table3[#All],2,0)</f>
        <v>domestic hot water</v>
      </c>
      <c r="J1709">
        <f>VLOOKUP(Table1[[#This Row],[end_use_level2]],Table2[#All],2,0)</f>
        <v>4</v>
      </c>
      <c r="K1709" t="s">
        <v>8</v>
      </c>
      <c r="L1709">
        <v>0</v>
      </c>
    </row>
    <row r="1710" spans="1:12" x14ac:dyDescent="0.25">
      <c r="A1710">
        <v>3</v>
      </c>
      <c r="B1710">
        <v>38</v>
      </c>
      <c r="C1710" t="s">
        <v>30</v>
      </c>
      <c r="D1710">
        <v>14</v>
      </c>
      <c r="E1710" t="s">
        <v>23</v>
      </c>
      <c r="F1710">
        <v>2020</v>
      </c>
      <c r="G1710" t="s">
        <v>13</v>
      </c>
      <c r="H1710">
        <f>VLOOKUP(Table1[[#This Row],[end_use_level2]],Table2[#All],3,0)</f>
        <v>1</v>
      </c>
      <c r="I1710" t="str">
        <f>VLOOKUP(Table1[[#This Row],[id_end_use]],Table3[#All],2,0)</f>
        <v>appliance</v>
      </c>
      <c r="J1710">
        <f>VLOOKUP(Table1[[#This Row],[end_use_level2]],Table2[#All],2,0)</f>
        <v>5</v>
      </c>
      <c r="K1710" t="s">
        <v>9</v>
      </c>
      <c r="L1710">
        <v>0</v>
      </c>
    </row>
    <row r="1711" spans="1:12" x14ac:dyDescent="0.25">
      <c r="A1711">
        <v>3</v>
      </c>
      <c r="B1711">
        <v>38</v>
      </c>
      <c r="C1711" t="s">
        <v>30</v>
      </c>
      <c r="D1711">
        <v>14</v>
      </c>
      <c r="E1711" t="s">
        <v>23</v>
      </c>
      <c r="F1711">
        <v>2020</v>
      </c>
      <c r="G1711" t="s">
        <v>13</v>
      </c>
      <c r="H1711">
        <f>VLOOKUP(Table1[[#This Row],[end_use_level2]],Table2[#All],3,0)</f>
        <v>3</v>
      </c>
      <c r="I1711" t="str">
        <f>VLOOKUP(Table1[[#This Row],[id_end_use]],Table3[#All],2,0)</f>
        <v>space heating</v>
      </c>
      <c r="J1711">
        <f>VLOOKUP(Table1[[#This Row],[end_use_level2]],Table2[#All],2,0)</f>
        <v>6</v>
      </c>
      <c r="K1711" t="s">
        <v>10</v>
      </c>
      <c r="L1711">
        <v>0</v>
      </c>
    </row>
    <row r="1712" spans="1:12" x14ac:dyDescent="0.25">
      <c r="A1712">
        <v>3</v>
      </c>
      <c r="B1712">
        <v>38</v>
      </c>
      <c r="C1712" t="s">
        <v>30</v>
      </c>
      <c r="D1712">
        <v>14</v>
      </c>
      <c r="E1712" t="s">
        <v>23</v>
      </c>
      <c r="F1712">
        <v>2020</v>
      </c>
      <c r="G1712" t="s">
        <v>13</v>
      </c>
      <c r="H1712">
        <f>VLOOKUP(Table1[[#This Row],[end_use_level2]],Table2[#All],3,0)</f>
        <v>1</v>
      </c>
      <c r="I1712" t="str">
        <f>VLOOKUP(Table1[[#This Row],[id_end_use]],Table3[#All],2,0)</f>
        <v>appliance</v>
      </c>
      <c r="J1712">
        <f>VLOOKUP(Table1[[#This Row],[end_use_level2]],Table2[#All],2,0)</f>
        <v>7</v>
      </c>
      <c r="K1712" t="s">
        <v>11</v>
      </c>
      <c r="L1712">
        <v>0</v>
      </c>
    </row>
    <row r="1713" spans="1:12" x14ac:dyDescent="0.25">
      <c r="A1713">
        <v>3</v>
      </c>
      <c r="B1713">
        <v>38</v>
      </c>
      <c r="C1713" t="s">
        <v>30</v>
      </c>
      <c r="D1713">
        <v>14</v>
      </c>
      <c r="E1713" t="s">
        <v>23</v>
      </c>
      <c r="F1713">
        <v>2020</v>
      </c>
      <c r="G1713" t="s">
        <v>13</v>
      </c>
      <c r="H1713">
        <f>VLOOKUP(Table1[[#This Row],[end_use_level2]],Table2[#All],3,0)</f>
        <v>2</v>
      </c>
      <c r="I1713" t="str">
        <f>VLOOKUP(Table1[[#This Row],[id_end_use]],Table3[#All],2,0)</f>
        <v>space cooling</v>
      </c>
      <c r="J1713">
        <f>VLOOKUP(Table1[[#This Row],[end_use_level2]],Table2[#All],2,0)</f>
        <v>8</v>
      </c>
      <c r="K1713" t="s">
        <v>12</v>
      </c>
      <c r="L1713">
        <v>0</v>
      </c>
    </row>
    <row r="1714" spans="1:12" x14ac:dyDescent="0.25">
      <c r="A1714">
        <v>3</v>
      </c>
      <c r="B1714">
        <v>38</v>
      </c>
      <c r="C1714" t="s">
        <v>30</v>
      </c>
      <c r="D1714">
        <v>13</v>
      </c>
      <c r="E1714" t="s">
        <v>22</v>
      </c>
      <c r="F1714">
        <v>2020</v>
      </c>
      <c r="G1714" t="s">
        <v>13</v>
      </c>
      <c r="H1714">
        <f>VLOOKUP(Table1[[#This Row],[end_use_level2]],Table2[#All],3,0)</f>
        <v>1</v>
      </c>
      <c r="I1714" t="str">
        <f>VLOOKUP(Table1[[#This Row],[id_end_use]],Table3[#All],2,0)</f>
        <v>appliance</v>
      </c>
      <c r="J1714">
        <f>VLOOKUP(Table1[[#This Row],[end_use_level2]],Table2[#All],2,0)</f>
        <v>1</v>
      </c>
      <c r="K1714" t="s">
        <v>5</v>
      </c>
      <c r="L1714">
        <v>0</v>
      </c>
    </row>
    <row r="1715" spans="1:12" x14ac:dyDescent="0.25">
      <c r="A1715">
        <v>3</v>
      </c>
      <c r="B1715">
        <v>38</v>
      </c>
      <c r="C1715" t="s">
        <v>30</v>
      </c>
      <c r="D1715">
        <v>13</v>
      </c>
      <c r="E1715" t="s">
        <v>22</v>
      </c>
      <c r="F1715">
        <v>2020</v>
      </c>
      <c r="G1715" t="s">
        <v>13</v>
      </c>
      <c r="H1715">
        <f>VLOOKUP(Table1[[#This Row],[end_use_level2]],Table2[#All],3,0)</f>
        <v>1</v>
      </c>
      <c r="I1715" t="str">
        <f>VLOOKUP(Table1[[#This Row],[id_end_use]],Table3[#All],2,0)</f>
        <v>appliance</v>
      </c>
      <c r="J1715">
        <f>VLOOKUP(Table1[[#This Row],[end_use_level2]],Table2[#All],2,0)</f>
        <v>2</v>
      </c>
      <c r="K1715" t="s">
        <v>6</v>
      </c>
      <c r="L1715">
        <v>0</v>
      </c>
    </row>
    <row r="1716" spans="1:12" x14ac:dyDescent="0.25">
      <c r="A1716">
        <v>3</v>
      </c>
      <c r="B1716">
        <v>38</v>
      </c>
      <c r="C1716" t="s">
        <v>30</v>
      </c>
      <c r="D1716">
        <v>13</v>
      </c>
      <c r="E1716" t="s">
        <v>22</v>
      </c>
      <c r="F1716">
        <v>2020</v>
      </c>
      <c r="G1716" t="s">
        <v>13</v>
      </c>
      <c r="H1716">
        <f>VLOOKUP(Table1[[#This Row],[end_use_level2]],Table2[#All],3,0)</f>
        <v>1</v>
      </c>
      <c r="I1716" t="str">
        <f>VLOOKUP(Table1[[#This Row],[id_end_use]],Table3[#All],2,0)</f>
        <v>appliance</v>
      </c>
      <c r="J1716">
        <f>VLOOKUP(Table1[[#This Row],[end_use_level2]],Table2[#All],2,0)</f>
        <v>3</v>
      </c>
      <c r="K1716" t="s">
        <v>7</v>
      </c>
      <c r="L1716">
        <v>0</v>
      </c>
    </row>
    <row r="1717" spans="1:12" x14ac:dyDescent="0.25">
      <c r="A1717">
        <v>3</v>
      </c>
      <c r="B1717">
        <v>38</v>
      </c>
      <c r="C1717" t="s">
        <v>30</v>
      </c>
      <c r="D1717">
        <v>13</v>
      </c>
      <c r="E1717" t="s">
        <v>22</v>
      </c>
      <c r="F1717">
        <v>2020</v>
      </c>
      <c r="G1717" t="s">
        <v>13</v>
      </c>
      <c r="H1717">
        <f>VLOOKUP(Table1[[#This Row],[end_use_level2]],Table2[#All],3,0)</f>
        <v>4</v>
      </c>
      <c r="I1717" t="str">
        <f>VLOOKUP(Table1[[#This Row],[id_end_use]],Table3[#All],2,0)</f>
        <v>domestic hot water</v>
      </c>
      <c r="J1717">
        <f>VLOOKUP(Table1[[#This Row],[end_use_level2]],Table2[#All],2,0)</f>
        <v>4</v>
      </c>
      <c r="K1717" t="s">
        <v>8</v>
      </c>
      <c r="L1717">
        <v>2581245.7643911676</v>
      </c>
    </row>
    <row r="1718" spans="1:12" x14ac:dyDescent="0.25">
      <c r="A1718">
        <v>3</v>
      </c>
      <c r="B1718">
        <v>38</v>
      </c>
      <c r="C1718" t="s">
        <v>30</v>
      </c>
      <c r="D1718">
        <v>13</v>
      </c>
      <c r="E1718" t="s">
        <v>22</v>
      </c>
      <c r="F1718">
        <v>2020</v>
      </c>
      <c r="G1718" t="s">
        <v>13</v>
      </c>
      <c r="H1718">
        <f>VLOOKUP(Table1[[#This Row],[end_use_level2]],Table2[#All],3,0)</f>
        <v>1</v>
      </c>
      <c r="I1718" t="str">
        <f>VLOOKUP(Table1[[#This Row],[id_end_use]],Table3[#All],2,0)</f>
        <v>appliance</v>
      </c>
      <c r="J1718">
        <f>VLOOKUP(Table1[[#This Row],[end_use_level2]],Table2[#All],2,0)</f>
        <v>5</v>
      </c>
      <c r="K1718" t="s">
        <v>9</v>
      </c>
      <c r="L1718">
        <v>0</v>
      </c>
    </row>
    <row r="1719" spans="1:12" x14ac:dyDescent="0.25">
      <c r="A1719">
        <v>3</v>
      </c>
      <c r="B1719">
        <v>38</v>
      </c>
      <c r="C1719" t="s">
        <v>30</v>
      </c>
      <c r="D1719">
        <v>13</v>
      </c>
      <c r="E1719" t="s">
        <v>22</v>
      </c>
      <c r="F1719">
        <v>2020</v>
      </c>
      <c r="G1719" t="s">
        <v>13</v>
      </c>
      <c r="H1719">
        <f>VLOOKUP(Table1[[#This Row],[end_use_level2]],Table2[#All],3,0)</f>
        <v>3</v>
      </c>
      <c r="I1719" t="str">
        <f>VLOOKUP(Table1[[#This Row],[id_end_use]],Table3[#All],2,0)</f>
        <v>space heating</v>
      </c>
      <c r="J1719">
        <f>VLOOKUP(Table1[[#This Row],[end_use_level2]],Table2[#All],2,0)</f>
        <v>6</v>
      </c>
      <c r="K1719" t="s">
        <v>10</v>
      </c>
      <c r="L1719">
        <v>42303590.058550648</v>
      </c>
    </row>
    <row r="1720" spans="1:12" x14ac:dyDescent="0.25">
      <c r="A1720">
        <v>3</v>
      </c>
      <c r="B1720">
        <v>38</v>
      </c>
      <c r="C1720" t="s">
        <v>30</v>
      </c>
      <c r="D1720">
        <v>13</v>
      </c>
      <c r="E1720" t="s">
        <v>22</v>
      </c>
      <c r="F1720">
        <v>2020</v>
      </c>
      <c r="G1720" t="s">
        <v>13</v>
      </c>
      <c r="H1720">
        <f>VLOOKUP(Table1[[#This Row],[end_use_level2]],Table2[#All],3,0)</f>
        <v>1</v>
      </c>
      <c r="I1720" t="str">
        <f>VLOOKUP(Table1[[#This Row],[id_end_use]],Table3[#All],2,0)</f>
        <v>appliance</v>
      </c>
      <c r="J1720">
        <f>VLOOKUP(Table1[[#This Row],[end_use_level2]],Table2[#All],2,0)</f>
        <v>7</v>
      </c>
      <c r="K1720" t="s">
        <v>11</v>
      </c>
      <c r="L1720">
        <v>0</v>
      </c>
    </row>
    <row r="1721" spans="1:12" x14ac:dyDescent="0.25">
      <c r="A1721">
        <v>3</v>
      </c>
      <c r="B1721">
        <v>38</v>
      </c>
      <c r="C1721" t="s">
        <v>30</v>
      </c>
      <c r="D1721">
        <v>13</v>
      </c>
      <c r="E1721" t="s">
        <v>22</v>
      </c>
      <c r="F1721">
        <v>2020</v>
      </c>
      <c r="G1721" t="s">
        <v>13</v>
      </c>
      <c r="H1721">
        <f>VLOOKUP(Table1[[#This Row],[end_use_level2]],Table2[#All],3,0)</f>
        <v>2</v>
      </c>
      <c r="I1721" t="str">
        <f>VLOOKUP(Table1[[#This Row],[id_end_use]],Table3[#All],2,0)</f>
        <v>space cooling</v>
      </c>
      <c r="J1721">
        <f>VLOOKUP(Table1[[#This Row],[end_use_level2]],Table2[#All],2,0)</f>
        <v>8</v>
      </c>
      <c r="K1721" t="s">
        <v>12</v>
      </c>
      <c r="L1721">
        <v>0</v>
      </c>
    </row>
    <row r="1722" spans="1:12" x14ac:dyDescent="0.25">
      <c r="A1722">
        <v>3</v>
      </c>
      <c r="B1722">
        <v>38</v>
      </c>
      <c r="C1722" t="s">
        <v>30</v>
      </c>
      <c r="D1722">
        <v>1</v>
      </c>
      <c r="E1722" t="s">
        <v>15</v>
      </c>
      <c r="F1722">
        <v>2020</v>
      </c>
      <c r="G1722" t="s">
        <v>13</v>
      </c>
      <c r="H1722">
        <f>VLOOKUP(Table1[[#This Row],[end_use_level2]],Table2[#All],3,0)</f>
        <v>1</v>
      </c>
      <c r="I1722" t="str">
        <f>VLOOKUP(Table1[[#This Row],[id_end_use]],Table3[#All],2,0)</f>
        <v>appliance</v>
      </c>
      <c r="J1722">
        <f>VLOOKUP(Table1[[#This Row],[end_use_level2]],Table2[#All],2,0)</f>
        <v>1</v>
      </c>
      <c r="K1722" t="s">
        <v>5</v>
      </c>
      <c r="L1722">
        <v>354779384.17361689</v>
      </c>
    </row>
    <row r="1723" spans="1:12" x14ac:dyDescent="0.25">
      <c r="A1723">
        <v>3</v>
      </c>
      <c r="B1723">
        <v>38</v>
      </c>
      <c r="C1723" t="s">
        <v>30</v>
      </c>
      <c r="D1723">
        <v>1</v>
      </c>
      <c r="E1723" t="s">
        <v>15</v>
      </c>
      <c r="F1723">
        <v>2020</v>
      </c>
      <c r="G1723" t="s">
        <v>13</v>
      </c>
      <c r="H1723">
        <f>VLOOKUP(Table1[[#This Row],[end_use_level2]],Table2[#All],3,0)</f>
        <v>1</v>
      </c>
      <c r="I1723" t="str">
        <f>VLOOKUP(Table1[[#This Row],[id_end_use]],Table3[#All],2,0)</f>
        <v>appliance</v>
      </c>
      <c r="J1723">
        <f>VLOOKUP(Table1[[#This Row],[end_use_level2]],Table2[#All],2,0)</f>
        <v>2</v>
      </c>
      <c r="K1723" t="s">
        <v>6</v>
      </c>
      <c r="L1723">
        <v>787763948.86057389</v>
      </c>
    </row>
    <row r="1724" spans="1:12" x14ac:dyDescent="0.25">
      <c r="A1724">
        <v>3</v>
      </c>
      <c r="B1724">
        <v>38</v>
      </c>
      <c r="C1724" t="s">
        <v>30</v>
      </c>
      <c r="D1724">
        <v>1</v>
      </c>
      <c r="E1724" t="s">
        <v>15</v>
      </c>
      <c r="F1724">
        <v>2020</v>
      </c>
      <c r="G1724" t="s">
        <v>13</v>
      </c>
      <c r="H1724">
        <f>VLOOKUP(Table1[[#This Row],[end_use_level2]],Table2[#All],3,0)</f>
        <v>1</v>
      </c>
      <c r="I1724" t="str">
        <f>VLOOKUP(Table1[[#This Row],[id_end_use]],Table3[#All],2,0)</f>
        <v>appliance</v>
      </c>
      <c r="J1724">
        <f>VLOOKUP(Table1[[#This Row],[end_use_level2]],Table2[#All],2,0)</f>
        <v>3</v>
      </c>
      <c r="K1724" t="s">
        <v>7</v>
      </c>
      <c r="L1724">
        <v>76604981.212009624</v>
      </c>
    </row>
    <row r="1725" spans="1:12" x14ac:dyDescent="0.25">
      <c r="A1725">
        <v>3</v>
      </c>
      <c r="B1725">
        <v>38</v>
      </c>
      <c r="C1725" t="s">
        <v>30</v>
      </c>
      <c r="D1725">
        <v>1</v>
      </c>
      <c r="E1725" t="s">
        <v>15</v>
      </c>
      <c r="F1725">
        <v>2020</v>
      </c>
      <c r="G1725" t="s">
        <v>13</v>
      </c>
      <c r="H1725">
        <f>VLOOKUP(Table1[[#This Row],[end_use_level2]],Table2[#All],3,0)</f>
        <v>4</v>
      </c>
      <c r="I1725" t="str">
        <f>VLOOKUP(Table1[[#This Row],[id_end_use]],Table3[#All],2,0)</f>
        <v>domestic hot water</v>
      </c>
      <c r="J1725">
        <f>VLOOKUP(Table1[[#This Row],[end_use_level2]],Table2[#All],2,0)</f>
        <v>4</v>
      </c>
      <c r="K1725" t="s">
        <v>8</v>
      </c>
      <c r="L1725">
        <v>2555412.3133770744</v>
      </c>
    </row>
    <row r="1726" spans="1:12" x14ac:dyDescent="0.25">
      <c r="A1726">
        <v>3</v>
      </c>
      <c r="B1726">
        <v>38</v>
      </c>
      <c r="C1726" t="s">
        <v>30</v>
      </c>
      <c r="D1726">
        <v>1</v>
      </c>
      <c r="E1726" t="s">
        <v>15</v>
      </c>
      <c r="F1726">
        <v>2020</v>
      </c>
      <c r="G1726" t="s">
        <v>13</v>
      </c>
      <c r="H1726">
        <f>VLOOKUP(Table1[[#This Row],[end_use_level2]],Table2[#All],3,0)</f>
        <v>1</v>
      </c>
      <c r="I1726" t="str">
        <f>VLOOKUP(Table1[[#This Row],[id_end_use]],Table3[#All],2,0)</f>
        <v>appliance</v>
      </c>
      <c r="J1726">
        <f>VLOOKUP(Table1[[#This Row],[end_use_level2]],Table2[#All],2,0)</f>
        <v>5</v>
      </c>
      <c r="K1726" t="s">
        <v>9</v>
      </c>
      <c r="L1726">
        <v>11773704.314041795</v>
      </c>
    </row>
    <row r="1727" spans="1:12" x14ac:dyDescent="0.25">
      <c r="A1727">
        <v>3</v>
      </c>
      <c r="B1727">
        <v>38</v>
      </c>
      <c r="C1727" t="s">
        <v>30</v>
      </c>
      <c r="D1727">
        <v>1</v>
      </c>
      <c r="E1727" t="s">
        <v>15</v>
      </c>
      <c r="F1727">
        <v>2020</v>
      </c>
      <c r="G1727" t="s">
        <v>13</v>
      </c>
      <c r="H1727">
        <f>VLOOKUP(Table1[[#This Row],[end_use_level2]],Table2[#All],3,0)</f>
        <v>3</v>
      </c>
      <c r="I1727" t="str">
        <f>VLOOKUP(Table1[[#This Row],[id_end_use]],Table3[#All],2,0)</f>
        <v>space heating</v>
      </c>
      <c r="J1727">
        <f>VLOOKUP(Table1[[#This Row],[end_use_level2]],Table2[#All],2,0)</f>
        <v>6</v>
      </c>
      <c r="K1727" t="s">
        <v>10</v>
      </c>
      <c r="L1727">
        <v>142601823.19575146</v>
      </c>
    </row>
    <row r="1728" spans="1:12" x14ac:dyDescent="0.25">
      <c r="A1728">
        <v>3</v>
      </c>
      <c r="B1728">
        <v>38</v>
      </c>
      <c r="C1728" t="s">
        <v>30</v>
      </c>
      <c r="D1728">
        <v>1</v>
      </c>
      <c r="E1728" t="s">
        <v>15</v>
      </c>
      <c r="F1728">
        <v>2020</v>
      </c>
      <c r="G1728" t="s">
        <v>13</v>
      </c>
      <c r="H1728">
        <f>VLOOKUP(Table1[[#This Row],[end_use_level2]],Table2[#All],3,0)</f>
        <v>1</v>
      </c>
      <c r="I1728" t="str">
        <f>VLOOKUP(Table1[[#This Row],[id_end_use]],Table3[#All],2,0)</f>
        <v>appliance</v>
      </c>
      <c r="J1728">
        <f>VLOOKUP(Table1[[#This Row],[end_use_level2]],Table2[#All],2,0)</f>
        <v>7</v>
      </c>
      <c r="K1728" t="s">
        <v>11</v>
      </c>
      <c r="L1728">
        <v>11766299.18095628</v>
      </c>
    </row>
    <row r="1729" spans="1:12" x14ac:dyDescent="0.25">
      <c r="A1729">
        <v>3</v>
      </c>
      <c r="B1729">
        <v>38</v>
      </c>
      <c r="C1729" t="s">
        <v>30</v>
      </c>
      <c r="D1729">
        <v>1</v>
      </c>
      <c r="E1729" t="s">
        <v>15</v>
      </c>
      <c r="F1729">
        <v>2020</v>
      </c>
      <c r="G1729" t="s">
        <v>13</v>
      </c>
      <c r="H1729">
        <f>VLOOKUP(Table1[[#This Row],[end_use_level2]],Table2[#All],3,0)</f>
        <v>2</v>
      </c>
      <c r="I1729" t="str">
        <f>VLOOKUP(Table1[[#This Row],[id_end_use]],Table3[#All],2,0)</f>
        <v>space cooling</v>
      </c>
      <c r="J1729">
        <f>VLOOKUP(Table1[[#This Row],[end_use_level2]],Table2[#All],2,0)</f>
        <v>8</v>
      </c>
      <c r="K1729" t="s">
        <v>12</v>
      </c>
      <c r="L1729">
        <v>14129662.795684582</v>
      </c>
    </row>
    <row r="1730" spans="1:12" x14ac:dyDescent="0.25">
      <c r="A1730">
        <v>3</v>
      </c>
      <c r="B1730">
        <v>39</v>
      </c>
      <c r="C1730" t="s">
        <v>31</v>
      </c>
      <c r="D1730">
        <v>3</v>
      </c>
      <c r="E1730" t="s">
        <v>17</v>
      </c>
      <c r="F1730">
        <v>2020</v>
      </c>
      <c r="G1730" t="s">
        <v>13</v>
      </c>
      <c r="H1730">
        <f>VLOOKUP(Table1[[#This Row],[end_use_level2]],Table2[#All],3,0)</f>
        <v>1</v>
      </c>
      <c r="I1730" t="str">
        <f>VLOOKUP(Table1[[#This Row],[id_end_use]],Table3[#All],2,0)</f>
        <v>appliance</v>
      </c>
      <c r="J1730">
        <f>VLOOKUP(Table1[[#This Row],[end_use_level2]],Table2[#All],2,0)</f>
        <v>1</v>
      </c>
      <c r="K1730" t="s">
        <v>5</v>
      </c>
      <c r="L1730">
        <v>0</v>
      </c>
    </row>
    <row r="1731" spans="1:12" x14ac:dyDescent="0.25">
      <c r="A1731">
        <v>3</v>
      </c>
      <c r="B1731">
        <v>39</v>
      </c>
      <c r="C1731" t="s">
        <v>31</v>
      </c>
      <c r="D1731">
        <v>3</v>
      </c>
      <c r="E1731" t="s">
        <v>17</v>
      </c>
      <c r="F1731">
        <v>2020</v>
      </c>
      <c r="G1731" t="s">
        <v>13</v>
      </c>
      <c r="H1731">
        <f>VLOOKUP(Table1[[#This Row],[end_use_level2]],Table2[#All],3,0)</f>
        <v>1</v>
      </c>
      <c r="I1731" t="str">
        <f>VLOOKUP(Table1[[#This Row],[id_end_use]],Table3[#All],2,0)</f>
        <v>appliance</v>
      </c>
      <c r="J1731">
        <f>VLOOKUP(Table1[[#This Row],[end_use_level2]],Table2[#All],2,0)</f>
        <v>2</v>
      </c>
      <c r="K1731" t="s">
        <v>6</v>
      </c>
      <c r="L1731">
        <v>0</v>
      </c>
    </row>
    <row r="1732" spans="1:12" x14ac:dyDescent="0.25">
      <c r="A1732">
        <v>3</v>
      </c>
      <c r="B1732">
        <v>39</v>
      </c>
      <c r="C1732" t="s">
        <v>31</v>
      </c>
      <c r="D1732">
        <v>3</v>
      </c>
      <c r="E1732" t="s">
        <v>17</v>
      </c>
      <c r="F1732">
        <v>2020</v>
      </c>
      <c r="G1732" t="s">
        <v>13</v>
      </c>
      <c r="H1732">
        <f>VLOOKUP(Table1[[#This Row],[end_use_level2]],Table2[#All],3,0)</f>
        <v>1</v>
      </c>
      <c r="I1732" t="str">
        <f>VLOOKUP(Table1[[#This Row],[id_end_use]],Table3[#All],2,0)</f>
        <v>appliance</v>
      </c>
      <c r="J1732">
        <f>VLOOKUP(Table1[[#This Row],[end_use_level2]],Table2[#All],2,0)</f>
        <v>3</v>
      </c>
      <c r="K1732" t="s">
        <v>7</v>
      </c>
      <c r="L1732">
        <v>0</v>
      </c>
    </row>
    <row r="1733" spans="1:12" x14ac:dyDescent="0.25">
      <c r="A1733">
        <v>3</v>
      </c>
      <c r="B1733">
        <v>39</v>
      </c>
      <c r="C1733" t="s">
        <v>31</v>
      </c>
      <c r="D1733">
        <v>3</v>
      </c>
      <c r="E1733" t="s">
        <v>17</v>
      </c>
      <c r="F1733">
        <v>2020</v>
      </c>
      <c r="G1733" t="s">
        <v>13</v>
      </c>
      <c r="H1733">
        <f>VLOOKUP(Table1[[#This Row],[end_use_level2]],Table2[#All],3,0)</f>
        <v>4</v>
      </c>
      <c r="I1733" t="str">
        <f>VLOOKUP(Table1[[#This Row],[id_end_use]],Table3[#All],2,0)</f>
        <v>domestic hot water</v>
      </c>
      <c r="J1733">
        <f>VLOOKUP(Table1[[#This Row],[end_use_level2]],Table2[#All],2,0)</f>
        <v>4</v>
      </c>
      <c r="K1733" t="s">
        <v>8</v>
      </c>
      <c r="L1733">
        <v>0</v>
      </c>
    </row>
    <row r="1734" spans="1:12" x14ac:dyDescent="0.25">
      <c r="A1734">
        <v>3</v>
      </c>
      <c r="B1734">
        <v>39</v>
      </c>
      <c r="C1734" t="s">
        <v>31</v>
      </c>
      <c r="D1734">
        <v>3</v>
      </c>
      <c r="E1734" t="s">
        <v>17</v>
      </c>
      <c r="F1734">
        <v>2020</v>
      </c>
      <c r="G1734" t="s">
        <v>13</v>
      </c>
      <c r="H1734">
        <f>VLOOKUP(Table1[[#This Row],[end_use_level2]],Table2[#All],3,0)</f>
        <v>1</v>
      </c>
      <c r="I1734" t="str">
        <f>VLOOKUP(Table1[[#This Row],[id_end_use]],Table3[#All],2,0)</f>
        <v>appliance</v>
      </c>
      <c r="J1734">
        <f>VLOOKUP(Table1[[#This Row],[end_use_level2]],Table2[#All],2,0)</f>
        <v>5</v>
      </c>
      <c r="K1734" t="s">
        <v>9</v>
      </c>
      <c r="L1734">
        <v>0</v>
      </c>
    </row>
    <row r="1735" spans="1:12" x14ac:dyDescent="0.25">
      <c r="A1735">
        <v>3</v>
      </c>
      <c r="B1735">
        <v>39</v>
      </c>
      <c r="C1735" t="s">
        <v>31</v>
      </c>
      <c r="D1735">
        <v>3</v>
      </c>
      <c r="E1735" t="s">
        <v>17</v>
      </c>
      <c r="F1735">
        <v>2020</v>
      </c>
      <c r="G1735" t="s">
        <v>13</v>
      </c>
      <c r="H1735">
        <f>VLOOKUP(Table1[[#This Row],[end_use_level2]],Table2[#All],3,0)</f>
        <v>3</v>
      </c>
      <c r="I1735" t="str">
        <f>VLOOKUP(Table1[[#This Row],[id_end_use]],Table3[#All],2,0)</f>
        <v>space heating</v>
      </c>
      <c r="J1735">
        <f>VLOOKUP(Table1[[#This Row],[end_use_level2]],Table2[#All],2,0)</f>
        <v>6</v>
      </c>
      <c r="K1735" t="s">
        <v>10</v>
      </c>
      <c r="L1735">
        <v>0</v>
      </c>
    </row>
    <row r="1736" spans="1:12" x14ac:dyDescent="0.25">
      <c r="A1736">
        <v>3</v>
      </c>
      <c r="B1736">
        <v>39</v>
      </c>
      <c r="C1736" t="s">
        <v>31</v>
      </c>
      <c r="D1736">
        <v>3</v>
      </c>
      <c r="E1736" t="s">
        <v>17</v>
      </c>
      <c r="F1736">
        <v>2020</v>
      </c>
      <c r="G1736" t="s">
        <v>13</v>
      </c>
      <c r="H1736">
        <f>VLOOKUP(Table1[[#This Row],[end_use_level2]],Table2[#All],3,0)</f>
        <v>1</v>
      </c>
      <c r="I1736" t="str">
        <f>VLOOKUP(Table1[[#This Row],[id_end_use]],Table3[#All],2,0)</f>
        <v>appliance</v>
      </c>
      <c r="J1736">
        <f>VLOOKUP(Table1[[#This Row],[end_use_level2]],Table2[#All],2,0)</f>
        <v>7</v>
      </c>
      <c r="K1736" t="s">
        <v>11</v>
      </c>
      <c r="L1736">
        <v>0</v>
      </c>
    </row>
    <row r="1737" spans="1:12" x14ac:dyDescent="0.25">
      <c r="A1737">
        <v>3</v>
      </c>
      <c r="B1737">
        <v>39</v>
      </c>
      <c r="C1737" t="s">
        <v>31</v>
      </c>
      <c r="D1737">
        <v>3</v>
      </c>
      <c r="E1737" t="s">
        <v>17</v>
      </c>
      <c r="F1737">
        <v>2020</v>
      </c>
      <c r="G1737" t="s">
        <v>13</v>
      </c>
      <c r="H1737">
        <f>VLOOKUP(Table1[[#This Row],[end_use_level2]],Table2[#All],3,0)</f>
        <v>2</v>
      </c>
      <c r="I1737" t="str">
        <f>VLOOKUP(Table1[[#This Row],[id_end_use]],Table3[#All],2,0)</f>
        <v>space cooling</v>
      </c>
      <c r="J1737">
        <f>VLOOKUP(Table1[[#This Row],[end_use_level2]],Table2[#All],2,0)</f>
        <v>8</v>
      </c>
      <c r="K1737" t="s">
        <v>12</v>
      </c>
      <c r="L1737">
        <v>0</v>
      </c>
    </row>
    <row r="1738" spans="1:12" x14ac:dyDescent="0.25">
      <c r="A1738">
        <v>3</v>
      </c>
      <c r="B1738">
        <v>39</v>
      </c>
      <c r="C1738" t="s">
        <v>31</v>
      </c>
      <c r="D1738">
        <v>2</v>
      </c>
      <c r="E1738" t="s">
        <v>16</v>
      </c>
      <c r="F1738">
        <v>2020</v>
      </c>
      <c r="G1738" t="s">
        <v>13</v>
      </c>
      <c r="H1738">
        <f>VLOOKUP(Table1[[#This Row],[end_use_level2]],Table2[#All],3,0)</f>
        <v>1</v>
      </c>
      <c r="I1738" t="str">
        <f>VLOOKUP(Table1[[#This Row],[id_end_use]],Table3[#All],2,0)</f>
        <v>appliance</v>
      </c>
      <c r="J1738">
        <f>VLOOKUP(Table1[[#This Row],[end_use_level2]],Table2[#All],2,0)</f>
        <v>1</v>
      </c>
      <c r="K1738" t="s">
        <v>5</v>
      </c>
      <c r="L1738">
        <v>0</v>
      </c>
    </row>
    <row r="1739" spans="1:12" x14ac:dyDescent="0.25">
      <c r="A1739">
        <v>3</v>
      </c>
      <c r="B1739">
        <v>39</v>
      </c>
      <c r="C1739" t="s">
        <v>31</v>
      </c>
      <c r="D1739">
        <v>2</v>
      </c>
      <c r="E1739" t="s">
        <v>16</v>
      </c>
      <c r="F1739">
        <v>2020</v>
      </c>
      <c r="G1739" t="s">
        <v>13</v>
      </c>
      <c r="H1739">
        <f>VLOOKUP(Table1[[#This Row],[end_use_level2]],Table2[#All],3,0)</f>
        <v>1</v>
      </c>
      <c r="I1739" t="str">
        <f>VLOOKUP(Table1[[#This Row],[id_end_use]],Table3[#All],2,0)</f>
        <v>appliance</v>
      </c>
      <c r="J1739">
        <f>VLOOKUP(Table1[[#This Row],[end_use_level2]],Table2[#All],2,0)</f>
        <v>2</v>
      </c>
      <c r="K1739" t="s">
        <v>6</v>
      </c>
      <c r="L1739">
        <v>0</v>
      </c>
    </row>
    <row r="1740" spans="1:12" x14ac:dyDescent="0.25">
      <c r="A1740">
        <v>3</v>
      </c>
      <c r="B1740">
        <v>39</v>
      </c>
      <c r="C1740" t="s">
        <v>31</v>
      </c>
      <c r="D1740">
        <v>2</v>
      </c>
      <c r="E1740" t="s">
        <v>16</v>
      </c>
      <c r="F1740">
        <v>2020</v>
      </c>
      <c r="G1740" t="s">
        <v>13</v>
      </c>
      <c r="H1740">
        <f>VLOOKUP(Table1[[#This Row],[end_use_level2]],Table2[#All],3,0)</f>
        <v>1</v>
      </c>
      <c r="I1740" t="str">
        <f>VLOOKUP(Table1[[#This Row],[id_end_use]],Table3[#All],2,0)</f>
        <v>appliance</v>
      </c>
      <c r="J1740">
        <f>VLOOKUP(Table1[[#This Row],[end_use_level2]],Table2[#All],2,0)</f>
        <v>3</v>
      </c>
      <c r="K1740" t="s">
        <v>7</v>
      </c>
      <c r="L1740">
        <v>0</v>
      </c>
    </row>
    <row r="1741" spans="1:12" x14ac:dyDescent="0.25">
      <c r="A1741">
        <v>3</v>
      </c>
      <c r="B1741">
        <v>39</v>
      </c>
      <c r="C1741" t="s">
        <v>31</v>
      </c>
      <c r="D1741">
        <v>2</v>
      </c>
      <c r="E1741" t="s">
        <v>16</v>
      </c>
      <c r="F1741">
        <v>2020</v>
      </c>
      <c r="G1741" t="s">
        <v>13</v>
      </c>
      <c r="H1741">
        <f>VLOOKUP(Table1[[#This Row],[end_use_level2]],Table2[#All],3,0)</f>
        <v>4</v>
      </c>
      <c r="I1741" t="str">
        <f>VLOOKUP(Table1[[#This Row],[id_end_use]],Table3[#All],2,0)</f>
        <v>domestic hot water</v>
      </c>
      <c r="J1741">
        <f>VLOOKUP(Table1[[#This Row],[end_use_level2]],Table2[#All],2,0)</f>
        <v>4</v>
      </c>
      <c r="K1741" t="s">
        <v>8</v>
      </c>
      <c r="L1741">
        <v>0</v>
      </c>
    </row>
    <row r="1742" spans="1:12" x14ac:dyDescent="0.25">
      <c r="A1742">
        <v>3</v>
      </c>
      <c r="B1742">
        <v>39</v>
      </c>
      <c r="C1742" t="s">
        <v>31</v>
      </c>
      <c r="D1742">
        <v>2</v>
      </c>
      <c r="E1742" t="s">
        <v>16</v>
      </c>
      <c r="F1742">
        <v>2020</v>
      </c>
      <c r="G1742" t="s">
        <v>13</v>
      </c>
      <c r="H1742">
        <f>VLOOKUP(Table1[[#This Row],[end_use_level2]],Table2[#All],3,0)</f>
        <v>1</v>
      </c>
      <c r="I1742" t="str">
        <f>VLOOKUP(Table1[[#This Row],[id_end_use]],Table3[#All],2,0)</f>
        <v>appliance</v>
      </c>
      <c r="J1742">
        <f>VLOOKUP(Table1[[#This Row],[end_use_level2]],Table2[#All],2,0)</f>
        <v>5</v>
      </c>
      <c r="K1742" t="s">
        <v>9</v>
      </c>
      <c r="L1742">
        <v>0</v>
      </c>
    </row>
    <row r="1743" spans="1:12" x14ac:dyDescent="0.25">
      <c r="A1743">
        <v>3</v>
      </c>
      <c r="B1743">
        <v>39</v>
      </c>
      <c r="C1743" t="s">
        <v>31</v>
      </c>
      <c r="D1743">
        <v>2</v>
      </c>
      <c r="E1743" t="s">
        <v>16</v>
      </c>
      <c r="F1743">
        <v>2020</v>
      </c>
      <c r="G1743" t="s">
        <v>13</v>
      </c>
      <c r="H1743">
        <f>VLOOKUP(Table1[[#This Row],[end_use_level2]],Table2[#All],3,0)</f>
        <v>3</v>
      </c>
      <c r="I1743" t="str">
        <f>VLOOKUP(Table1[[#This Row],[id_end_use]],Table3[#All],2,0)</f>
        <v>space heating</v>
      </c>
      <c r="J1743">
        <f>VLOOKUP(Table1[[#This Row],[end_use_level2]],Table2[#All],2,0)</f>
        <v>6</v>
      </c>
      <c r="K1743" t="s">
        <v>10</v>
      </c>
      <c r="L1743">
        <v>0</v>
      </c>
    </row>
    <row r="1744" spans="1:12" x14ac:dyDescent="0.25">
      <c r="A1744">
        <v>3</v>
      </c>
      <c r="B1744">
        <v>39</v>
      </c>
      <c r="C1744" t="s">
        <v>31</v>
      </c>
      <c r="D1744">
        <v>2</v>
      </c>
      <c r="E1744" t="s">
        <v>16</v>
      </c>
      <c r="F1744">
        <v>2020</v>
      </c>
      <c r="G1744" t="s">
        <v>13</v>
      </c>
      <c r="H1744">
        <f>VLOOKUP(Table1[[#This Row],[end_use_level2]],Table2[#All],3,0)</f>
        <v>1</v>
      </c>
      <c r="I1744" t="str">
        <f>VLOOKUP(Table1[[#This Row],[id_end_use]],Table3[#All],2,0)</f>
        <v>appliance</v>
      </c>
      <c r="J1744">
        <f>VLOOKUP(Table1[[#This Row],[end_use_level2]],Table2[#All],2,0)</f>
        <v>7</v>
      </c>
      <c r="K1744" t="s">
        <v>11</v>
      </c>
      <c r="L1744">
        <v>0</v>
      </c>
    </row>
    <row r="1745" spans="1:12" x14ac:dyDescent="0.25">
      <c r="A1745">
        <v>3</v>
      </c>
      <c r="B1745">
        <v>39</v>
      </c>
      <c r="C1745" t="s">
        <v>31</v>
      </c>
      <c r="D1745">
        <v>2</v>
      </c>
      <c r="E1745" t="s">
        <v>16</v>
      </c>
      <c r="F1745">
        <v>2020</v>
      </c>
      <c r="G1745" t="s">
        <v>13</v>
      </c>
      <c r="H1745">
        <f>VLOOKUP(Table1[[#This Row],[end_use_level2]],Table2[#All],3,0)</f>
        <v>2</v>
      </c>
      <c r="I1745" t="str">
        <f>VLOOKUP(Table1[[#This Row],[id_end_use]],Table3[#All],2,0)</f>
        <v>space cooling</v>
      </c>
      <c r="J1745">
        <f>VLOOKUP(Table1[[#This Row],[end_use_level2]],Table2[#All],2,0)</f>
        <v>8</v>
      </c>
      <c r="K1745" t="s">
        <v>12</v>
      </c>
      <c r="L1745">
        <v>0</v>
      </c>
    </row>
    <row r="1746" spans="1:12" x14ac:dyDescent="0.25">
      <c r="A1746">
        <v>3</v>
      </c>
      <c r="B1746">
        <v>39</v>
      </c>
      <c r="C1746" t="s">
        <v>31</v>
      </c>
      <c r="D1746">
        <v>8</v>
      </c>
      <c r="E1746" t="s">
        <v>19</v>
      </c>
      <c r="F1746">
        <v>2020</v>
      </c>
      <c r="G1746" t="s">
        <v>13</v>
      </c>
      <c r="H1746">
        <f>VLOOKUP(Table1[[#This Row],[end_use_level2]],Table2[#All],3,0)</f>
        <v>1</v>
      </c>
      <c r="I1746" t="str">
        <f>VLOOKUP(Table1[[#This Row],[id_end_use]],Table3[#All],2,0)</f>
        <v>appliance</v>
      </c>
      <c r="J1746">
        <f>VLOOKUP(Table1[[#This Row],[end_use_level2]],Table2[#All],2,0)</f>
        <v>1</v>
      </c>
      <c r="K1746" t="s">
        <v>5</v>
      </c>
      <c r="L1746">
        <v>0</v>
      </c>
    </row>
    <row r="1747" spans="1:12" x14ac:dyDescent="0.25">
      <c r="A1747">
        <v>3</v>
      </c>
      <c r="B1747">
        <v>39</v>
      </c>
      <c r="C1747" t="s">
        <v>31</v>
      </c>
      <c r="D1747">
        <v>8</v>
      </c>
      <c r="E1747" t="s">
        <v>19</v>
      </c>
      <c r="F1747">
        <v>2020</v>
      </c>
      <c r="G1747" t="s">
        <v>13</v>
      </c>
      <c r="H1747">
        <f>VLOOKUP(Table1[[#This Row],[end_use_level2]],Table2[#All],3,0)</f>
        <v>1</v>
      </c>
      <c r="I1747" t="str">
        <f>VLOOKUP(Table1[[#This Row],[id_end_use]],Table3[#All],2,0)</f>
        <v>appliance</v>
      </c>
      <c r="J1747">
        <f>VLOOKUP(Table1[[#This Row],[end_use_level2]],Table2[#All],2,0)</f>
        <v>2</v>
      </c>
      <c r="K1747" t="s">
        <v>6</v>
      </c>
      <c r="L1747">
        <v>0</v>
      </c>
    </row>
    <row r="1748" spans="1:12" x14ac:dyDescent="0.25">
      <c r="A1748">
        <v>3</v>
      </c>
      <c r="B1748">
        <v>39</v>
      </c>
      <c r="C1748" t="s">
        <v>31</v>
      </c>
      <c r="D1748">
        <v>8</v>
      </c>
      <c r="E1748" t="s">
        <v>19</v>
      </c>
      <c r="F1748">
        <v>2020</v>
      </c>
      <c r="G1748" t="s">
        <v>13</v>
      </c>
      <c r="H1748">
        <f>VLOOKUP(Table1[[#This Row],[end_use_level2]],Table2[#All],3,0)</f>
        <v>1</v>
      </c>
      <c r="I1748" t="str">
        <f>VLOOKUP(Table1[[#This Row],[id_end_use]],Table3[#All],2,0)</f>
        <v>appliance</v>
      </c>
      <c r="J1748">
        <f>VLOOKUP(Table1[[#This Row],[end_use_level2]],Table2[#All],2,0)</f>
        <v>3</v>
      </c>
      <c r="K1748" t="s">
        <v>7</v>
      </c>
      <c r="L1748">
        <v>0</v>
      </c>
    </row>
    <row r="1749" spans="1:12" x14ac:dyDescent="0.25">
      <c r="A1749">
        <v>3</v>
      </c>
      <c r="B1749">
        <v>39</v>
      </c>
      <c r="C1749" t="s">
        <v>31</v>
      </c>
      <c r="D1749">
        <v>8</v>
      </c>
      <c r="E1749" t="s">
        <v>19</v>
      </c>
      <c r="F1749">
        <v>2020</v>
      </c>
      <c r="G1749" t="s">
        <v>13</v>
      </c>
      <c r="H1749">
        <f>VLOOKUP(Table1[[#This Row],[end_use_level2]],Table2[#All],3,0)</f>
        <v>4</v>
      </c>
      <c r="I1749" t="str">
        <f>VLOOKUP(Table1[[#This Row],[id_end_use]],Table3[#All],2,0)</f>
        <v>domestic hot water</v>
      </c>
      <c r="J1749">
        <f>VLOOKUP(Table1[[#This Row],[end_use_level2]],Table2[#All],2,0)</f>
        <v>4</v>
      </c>
      <c r="K1749" t="s">
        <v>8</v>
      </c>
      <c r="L1749">
        <v>8659288.2542532552</v>
      </c>
    </row>
    <row r="1750" spans="1:12" x14ac:dyDescent="0.25">
      <c r="A1750">
        <v>3</v>
      </c>
      <c r="B1750">
        <v>39</v>
      </c>
      <c r="C1750" t="s">
        <v>31</v>
      </c>
      <c r="D1750">
        <v>8</v>
      </c>
      <c r="E1750" t="s">
        <v>19</v>
      </c>
      <c r="F1750">
        <v>2020</v>
      </c>
      <c r="G1750" t="s">
        <v>13</v>
      </c>
      <c r="H1750">
        <f>VLOOKUP(Table1[[#This Row],[end_use_level2]],Table2[#All],3,0)</f>
        <v>1</v>
      </c>
      <c r="I1750" t="str">
        <f>VLOOKUP(Table1[[#This Row],[id_end_use]],Table3[#All],2,0)</f>
        <v>appliance</v>
      </c>
      <c r="J1750">
        <f>VLOOKUP(Table1[[#This Row],[end_use_level2]],Table2[#All],2,0)</f>
        <v>5</v>
      </c>
      <c r="K1750" t="s">
        <v>9</v>
      </c>
      <c r="L1750">
        <v>0</v>
      </c>
    </row>
    <row r="1751" spans="1:12" x14ac:dyDescent="0.25">
      <c r="A1751">
        <v>3</v>
      </c>
      <c r="B1751">
        <v>39</v>
      </c>
      <c r="C1751" t="s">
        <v>31</v>
      </c>
      <c r="D1751">
        <v>8</v>
      </c>
      <c r="E1751" t="s">
        <v>19</v>
      </c>
      <c r="F1751">
        <v>2020</v>
      </c>
      <c r="G1751" t="s">
        <v>13</v>
      </c>
      <c r="H1751">
        <f>VLOOKUP(Table1[[#This Row],[end_use_level2]],Table2[#All],3,0)</f>
        <v>3</v>
      </c>
      <c r="I1751" t="str">
        <f>VLOOKUP(Table1[[#This Row],[id_end_use]],Table3[#All],2,0)</f>
        <v>space heating</v>
      </c>
      <c r="J1751">
        <f>VLOOKUP(Table1[[#This Row],[end_use_level2]],Table2[#All],2,0)</f>
        <v>6</v>
      </c>
      <c r="K1751" t="s">
        <v>10</v>
      </c>
      <c r="L1751">
        <v>499124080.47447759</v>
      </c>
    </row>
    <row r="1752" spans="1:12" x14ac:dyDescent="0.25">
      <c r="A1752">
        <v>3</v>
      </c>
      <c r="B1752">
        <v>39</v>
      </c>
      <c r="C1752" t="s">
        <v>31</v>
      </c>
      <c r="D1752">
        <v>8</v>
      </c>
      <c r="E1752" t="s">
        <v>19</v>
      </c>
      <c r="F1752">
        <v>2020</v>
      </c>
      <c r="G1752" t="s">
        <v>13</v>
      </c>
      <c r="H1752">
        <f>VLOOKUP(Table1[[#This Row],[end_use_level2]],Table2[#All],3,0)</f>
        <v>1</v>
      </c>
      <c r="I1752" t="str">
        <f>VLOOKUP(Table1[[#This Row],[id_end_use]],Table3[#All],2,0)</f>
        <v>appliance</v>
      </c>
      <c r="J1752">
        <f>VLOOKUP(Table1[[#This Row],[end_use_level2]],Table2[#All],2,0)</f>
        <v>7</v>
      </c>
      <c r="K1752" t="s">
        <v>11</v>
      </c>
      <c r="L1752">
        <v>0</v>
      </c>
    </row>
    <row r="1753" spans="1:12" x14ac:dyDescent="0.25">
      <c r="A1753">
        <v>3</v>
      </c>
      <c r="B1753">
        <v>39</v>
      </c>
      <c r="C1753" t="s">
        <v>31</v>
      </c>
      <c r="D1753">
        <v>8</v>
      </c>
      <c r="E1753" t="s">
        <v>19</v>
      </c>
      <c r="F1753">
        <v>2020</v>
      </c>
      <c r="G1753" t="s">
        <v>13</v>
      </c>
      <c r="H1753">
        <f>VLOOKUP(Table1[[#This Row],[end_use_level2]],Table2[#All],3,0)</f>
        <v>2</v>
      </c>
      <c r="I1753" t="str">
        <f>VLOOKUP(Table1[[#This Row],[id_end_use]],Table3[#All],2,0)</f>
        <v>space cooling</v>
      </c>
      <c r="J1753">
        <f>VLOOKUP(Table1[[#This Row],[end_use_level2]],Table2[#All],2,0)</f>
        <v>8</v>
      </c>
      <c r="K1753" t="s">
        <v>12</v>
      </c>
      <c r="L1753">
        <v>0</v>
      </c>
    </row>
    <row r="1754" spans="1:12" x14ac:dyDescent="0.25">
      <c r="A1754">
        <v>3</v>
      </c>
      <c r="B1754">
        <v>39</v>
      </c>
      <c r="C1754" t="s">
        <v>31</v>
      </c>
      <c r="D1754">
        <v>9</v>
      </c>
      <c r="E1754" t="s">
        <v>20</v>
      </c>
      <c r="F1754">
        <v>2020</v>
      </c>
      <c r="G1754" t="s">
        <v>13</v>
      </c>
      <c r="H1754">
        <f>VLOOKUP(Table1[[#This Row],[end_use_level2]],Table2[#All],3,0)</f>
        <v>1</v>
      </c>
      <c r="I1754" t="str">
        <f>VLOOKUP(Table1[[#This Row],[id_end_use]],Table3[#All],2,0)</f>
        <v>appliance</v>
      </c>
      <c r="J1754">
        <f>VLOOKUP(Table1[[#This Row],[end_use_level2]],Table2[#All],2,0)</f>
        <v>1</v>
      </c>
      <c r="K1754" t="s">
        <v>5</v>
      </c>
      <c r="L1754">
        <v>0</v>
      </c>
    </row>
    <row r="1755" spans="1:12" x14ac:dyDescent="0.25">
      <c r="A1755">
        <v>3</v>
      </c>
      <c r="B1755">
        <v>39</v>
      </c>
      <c r="C1755" t="s">
        <v>31</v>
      </c>
      <c r="D1755">
        <v>9</v>
      </c>
      <c r="E1755" t="s">
        <v>20</v>
      </c>
      <c r="F1755">
        <v>2020</v>
      </c>
      <c r="G1755" t="s">
        <v>13</v>
      </c>
      <c r="H1755">
        <f>VLOOKUP(Table1[[#This Row],[end_use_level2]],Table2[#All],3,0)</f>
        <v>1</v>
      </c>
      <c r="I1755" t="str">
        <f>VLOOKUP(Table1[[#This Row],[id_end_use]],Table3[#All],2,0)</f>
        <v>appliance</v>
      </c>
      <c r="J1755">
        <f>VLOOKUP(Table1[[#This Row],[end_use_level2]],Table2[#All],2,0)</f>
        <v>2</v>
      </c>
      <c r="K1755" t="s">
        <v>6</v>
      </c>
      <c r="L1755">
        <v>0</v>
      </c>
    </row>
    <row r="1756" spans="1:12" x14ac:dyDescent="0.25">
      <c r="A1756">
        <v>3</v>
      </c>
      <c r="B1756">
        <v>39</v>
      </c>
      <c r="C1756" t="s">
        <v>31</v>
      </c>
      <c r="D1756">
        <v>9</v>
      </c>
      <c r="E1756" t="s">
        <v>20</v>
      </c>
      <c r="F1756">
        <v>2020</v>
      </c>
      <c r="G1756" t="s">
        <v>13</v>
      </c>
      <c r="H1756">
        <f>VLOOKUP(Table1[[#This Row],[end_use_level2]],Table2[#All],3,0)</f>
        <v>1</v>
      </c>
      <c r="I1756" t="str">
        <f>VLOOKUP(Table1[[#This Row],[id_end_use]],Table3[#All],2,0)</f>
        <v>appliance</v>
      </c>
      <c r="J1756">
        <f>VLOOKUP(Table1[[#This Row],[end_use_level2]],Table2[#All],2,0)</f>
        <v>3</v>
      </c>
      <c r="K1756" t="s">
        <v>7</v>
      </c>
      <c r="L1756">
        <v>0</v>
      </c>
    </row>
    <row r="1757" spans="1:12" x14ac:dyDescent="0.25">
      <c r="A1757">
        <v>3</v>
      </c>
      <c r="B1757">
        <v>39</v>
      </c>
      <c r="C1757" t="s">
        <v>31</v>
      </c>
      <c r="D1757">
        <v>9</v>
      </c>
      <c r="E1757" t="s">
        <v>20</v>
      </c>
      <c r="F1757">
        <v>2020</v>
      </c>
      <c r="G1757" t="s">
        <v>13</v>
      </c>
      <c r="H1757">
        <f>VLOOKUP(Table1[[#This Row],[end_use_level2]],Table2[#All],3,0)</f>
        <v>4</v>
      </c>
      <c r="I1757" t="str">
        <f>VLOOKUP(Table1[[#This Row],[id_end_use]],Table3[#All],2,0)</f>
        <v>domestic hot water</v>
      </c>
      <c r="J1757">
        <f>VLOOKUP(Table1[[#This Row],[end_use_level2]],Table2[#All],2,0)</f>
        <v>4</v>
      </c>
      <c r="K1757" t="s">
        <v>8</v>
      </c>
      <c r="L1757">
        <v>1026267.3037620141</v>
      </c>
    </row>
    <row r="1758" spans="1:12" x14ac:dyDescent="0.25">
      <c r="A1758">
        <v>3</v>
      </c>
      <c r="B1758">
        <v>39</v>
      </c>
      <c r="C1758" t="s">
        <v>31</v>
      </c>
      <c r="D1758">
        <v>9</v>
      </c>
      <c r="E1758" t="s">
        <v>20</v>
      </c>
      <c r="F1758">
        <v>2020</v>
      </c>
      <c r="G1758" t="s">
        <v>13</v>
      </c>
      <c r="H1758">
        <f>VLOOKUP(Table1[[#This Row],[end_use_level2]],Table2[#All],3,0)</f>
        <v>1</v>
      </c>
      <c r="I1758" t="str">
        <f>VLOOKUP(Table1[[#This Row],[id_end_use]],Table3[#All],2,0)</f>
        <v>appliance</v>
      </c>
      <c r="J1758">
        <f>VLOOKUP(Table1[[#This Row],[end_use_level2]],Table2[#All],2,0)</f>
        <v>5</v>
      </c>
      <c r="K1758" t="s">
        <v>9</v>
      </c>
      <c r="L1758">
        <v>0</v>
      </c>
    </row>
    <row r="1759" spans="1:12" x14ac:dyDescent="0.25">
      <c r="A1759">
        <v>3</v>
      </c>
      <c r="B1759">
        <v>39</v>
      </c>
      <c r="C1759" t="s">
        <v>31</v>
      </c>
      <c r="D1759">
        <v>9</v>
      </c>
      <c r="E1759" t="s">
        <v>20</v>
      </c>
      <c r="F1759">
        <v>2020</v>
      </c>
      <c r="G1759" t="s">
        <v>13</v>
      </c>
      <c r="H1759">
        <f>VLOOKUP(Table1[[#This Row],[end_use_level2]],Table2[#All],3,0)</f>
        <v>3</v>
      </c>
      <c r="I1759" t="str">
        <f>VLOOKUP(Table1[[#This Row],[id_end_use]],Table3[#All],2,0)</f>
        <v>space heating</v>
      </c>
      <c r="J1759">
        <f>VLOOKUP(Table1[[#This Row],[end_use_level2]],Table2[#All],2,0)</f>
        <v>6</v>
      </c>
      <c r="K1759" t="s">
        <v>10</v>
      </c>
      <c r="L1759">
        <v>7147350.0304992441</v>
      </c>
    </row>
    <row r="1760" spans="1:12" x14ac:dyDescent="0.25">
      <c r="A1760">
        <v>3</v>
      </c>
      <c r="B1760">
        <v>39</v>
      </c>
      <c r="C1760" t="s">
        <v>31</v>
      </c>
      <c r="D1760">
        <v>9</v>
      </c>
      <c r="E1760" t="s">
        <v>20</v>
      </c>
      <c r="F1760">
        <v>2020</v>
      </c>
      <c r="G1760" t="s">
        <v>13</v>
      </c>
      <c r="H1760">
        <f>VLOOKUP(Table1[[#This Row],[end_use_level2]],Table2[#All],3,0)</f>
        <v>1</v>
      </c>
      <c r="I1760" t="str">
        <f>VLOOKUP(Table1[[#This Row],[id_end_use]],Table3[#All],2,0)</f>
        <v>appliance</v>
      </c>
      <c r="J1760">
        <f>VLOOKUP(Table1[[#This Row],[end_use_level2]],Table2[#All],2,0)</f>
        <v>7</v>
      </c>
      <c r="K1760" t="s">
        <v>11</v>
      </c>
      <c r="L1760">
        <v>0</v>
      </c>
    </row>
    <row r="1761" spans="1:12" x14ac:dyDescent="0.25">
      <c r="A1761">
        <v>3</v>
      </c>
      <c r="B1761">
        <v>39</v>
      </c>
      <c r="C1761" t="s">
        <v>31</v>
      </c>
      <c r="D1761">
        <v>9</v>
      </c>
      <c r="E1761" t="s">
        <v>20</v>
      </c>
      <c r="F1761">
        <v>2020</v>
      </c>
      <c r="G1761" t="s">
        <v>13</v>
      </c>
      <c r="H1761">
        <f>VLOOKUP(Table1[[#This Row],[end_use_level2]],Table2[#All],3,0)</f>
        <v>2</v>
      </c>
      <c r="I1761" t="str">
        <f>VLOOKUP(Table1[[#This Row],[id_end_use]],Table3[#All],2,0)</f>
        <v>space cooling</v>
      </c>
      <c r="J1761">
        <f>VLOOKUP(Table1[[#This Row],[end_use_level2]],Table2[#All],2,0)</f>
        <v>8</v>
      </c>
      <c r="K1761" t="s">
        <v>12</v>
      </c>
      <c r="L1761">
        <v>0</v>
      </c>
    </row>
    <row r="1762" spans="1:12" x14ac:dyDescent="0.25">
      <c r="A1762">
        <v>3</v>
      </c>
      <c r="B1762">
        <v>39</v>
      </c>
      <c r="C1762" t="s">
        <v>31</v>
      </c>
      <c r="D1762">
        <v>6</v>
      </c>
      <c r="E1762" t="s">
        <v>18</v>
      </c>
      <c r="F1762">
        <v>2020</v>
      </c>
      <c r="G1762" t="s">
        <v>13</v>
      </c>
      <c r="H1762">
        <f>VLOOKUP(Table1[[#This Row],[end_use_level2]],Table2[#All],3,0)</f>
        <v>1</v>
      </c>
      <c r="I1762" t="str">
        <f>VLOOKUP(Table1[[#This Row],[id_end_use]],Table3[#All],2,0)</f>
        <v>appliance</v>
      </c>
      <c r="J1762">
        <f>VLOOKUP(Table1[[#This Row],[end_use_level2]],Table2[#All],2,0)</f>
        <v>1</v>
      </c>
      <c r="K1762" t="s">
        <v>5</v>
      </c>
      <c r="L1762">
        <v>0</v>
      </c>
    </row>
    <row r="1763" spans="1:12" x14ac:dyDescent="0.25">
      <c r="A1763">
        <v>3</v>
      </c>
      <c r="B1763">
        <v>39</v>
      </c>
      <c r="C1763" t="s">
        <v>31</v>
      </c>
      <c r="D1763">
        <v>6</v>
      </c>
      <c r="E1763" t="s">
        <v>18</v>
      </c>
      <c r="F1763">
        <v>2020</v>
      </c>
      <c r="G1763" t="s">
        <v>13</v>
      </c>
      <c r="H1763">
        <f>VLOOKUP(Table1[[#This Row],[end_use_level2]],Table2[#All],3,0)</f>
        <v>1</v>
      </c>
      <c r="I1763" t="str">
        <f>VLOOKUP(Table1[[#This Row],[id_end_use]],Table3[#All],2,0)</f>
        <v>appliance</v>
      </c>
      <c r="J1763">
        <f>VLOOKUP(Table1[[#This Row],[end_use_level2]],Table2[#All],2,0)</f>
        <v>2</v>
      </c>
      <c r="K1763" t="s">
        <v>6</v>
      </c>
      <c r="L1763">
        <v>0</v>
      </c>
    </row>
    <row r="1764" spans="1:12" x14ac:dyDescent="0.25">
      <c r="A1764">
        <v>3</v>
      </c>
      <c r="B1764">
        <v>39</v>
      </c>
      <c r="C1764" t="s">
        <v>31</v>
      </c>
      <c r="D1764">
        <v>6</v>
      </c>
      <c r="E1764" t="s">
        <v>18</v>
      </c>
      <c r="F1764">
        <v>2020</v>
      </c>
      <c r="G1764" t="s">
        <v>13</v>
      </c>
      <c r="H1764">
        <f>VLOOKUP(Table1[[#This Row],[end_use_level2]],Table2[#All],3,0)</f>
        <v>1</v>
      </c>
      <c r="I1764" t="str">
        <f>VLOOKUP(Table1[[#This Row],[id_end_use]],Table3[#All],2,0)</f>
        <v>appliance</v>
      </c>
      <c r="J1764">
        <f>VLOOKUP(Table1[[#This Row],[end_use_level2]],Table2[#All],2,0)</f>
        <v>3</v>
      </c>
      <c r="K1764" t="s">
        <v>7</v>
      </c>
      <c r="L1764">
        <v>0</v>
      </c>
    </row>
    <row r="1765" spans="1:12" x14ac:dyDescent="0.25">
      <c r="A1765">
        <v>3</v>
      </c>
      <c r="B1765">
        <v>39</v>
      </c>
      <c r="C1765" t="s">
        <v>31</v>
      </c>
      <c r="D1765">
        <v>6</v>
      </c>
      <c r="E1765" t="s">
        <v>18</v>
      </c>
      <c r="F1765">
        <v>2020</v>
      </c>
      <c r="G1765" t="s">
        <v>13</v>
      </c>
      <c r="H1765">
        <f>VLOOKUP(Table1[[#This Row],[end_use_level2]],Table2[#All],3,0)</f>
        <v>4</v>
      </c>
      <c r="I1765" t="str">
        <f>VLOOKUP(Table1[[#This Row],[id_end_use]],Table3[#All],2,0)</f>
        <v>domestic hot water</v>
      </c>
      <c r="J1765">
        <f>VLOOKUP(Table1[[#This Row],[end_use_level2]],Table2[#All],2,0)</f>
        <v>4</v>
      </c>
      <c r="K1765" t="s">
        <v>8</v>
      </c>
      <c r="L1765">
        <v>55495424.29192543</v>
      </c>
    </row>
    <row r="1766" spans="1:12" x14ac:dyDescent="0.25">
      <c r="A1766">
        <v>3</v>
      </c>
      <c r="B1766">
        <v>39</v>
      </c>
      <c r="C1766" t="s">
        <v>31</v>
      </c>
      <c r="D1766">
        <v>6</v>
      </c>
      <c r="E1766" t="s">
        <v>18</v>
      </c>
      <c r="F1766">
        <v>2020</v>
      </c>
      <c r="G1766" t="s">
        <v>13</v>
      </c>
      <c r="H1766">
        <f>VLOOKUP(Table1[[#This Row],[end_use_level2]],Table2[#All],3,0)</f>
        <v>1</v>
      </c>
      <c r="I1766" t="str">
        <f>VLOOKUP(Table1[[#This Row],[id_end_use]],Table3[#All],2,0)</f>
        <v>appliance</v>
      </c>
      <c r="J1766">
        <f>VLOOKUP(Table1[[#This Row],[end_use_level2]],Table2[#All],2,0)</f>
        <v>5</v>
      </c>
      <c r="K1766" t="s">
        <v>9</v>
      </c>
      <c r="L1766">
        <v>1061356.7996973761</v>
      </c>
    </row>
    <row r="1767" spans="1:12" x14ac:dyDescent="0.25">
      <c r="A1767">
        <v>3</v>
      </c>
      <c r="B1767">
        <v>39</v>
      </c>
      <c r="C1767" t="s">
        <v>31</v>
      </c>
      <c r="D1767">
        <v>6</v>
      </c>
      <c r="E1767" t="s">
        <v>18</v>
      </c>
      <c r="F1767">
        <v>2020</v>
      </c>
      <c r="G1767" t="s">
        <v>13</v>
      </c>
      <c r="H1767">
        <f>VLOOKUP(Table1[[#This Row],[end_use_level2]],Table2[#All],3,0)</f>
        <v>3</v>
      </c>
      <c r="I1767" t="str">
        <f>VLOOKUP(Table1[[#This Row],[id_end_use]],Table3[#All],2,0)</f>
        <v>space heating</v>
      </c>
      <c r="J1767">
        <f>VLOOKUP(Table1[[#This Row],[end_use_level2]],Table2[#All],2,0)</f>
        <v>6</v>
      </c>
      <c r="K1767" t="s">
        <v>10</v>
      </c>
      <c r="L1767">
        <v>1104701795.3773642</v>
      </c>
    </row>
    <row r="1768" spans="1:12" x14ac:dyDescent="0.25">
      <c r="A1768">
        <v>3</v>
      </c>
      <c r="B1768">
        <v>39</v>
      </c>
      <c r="C1768" t="s">
        <v>31</v>
      </c>
      <c r="D1768">
        <v>6</v>
      </c>
      <c r="E1768" t="s">
        <v>18</v>
      </c>
      <c r="F1768">
        <v>2020</v>
      </c>
      <c r="G1768" t="s">
        <v>13</v>
      </c>
      <c r="H1768">
        <f>VLOOKUP(Table1[[#This Row],[end_use_level2]],Table2[#All],3,0)</f>
        <v>1</v>
      </c>
      <c r="I1768" t="str">
        <f>VLOOKUP(Table1[[#This Row],[id_end_use]],Table3[#All],2,0)</f>
        <v>appliance</v>
      </c>
      <c r="J1768">
        <f>VLOOKUP(Table1[[#This Row],[end_use_level2]],Table2[#All],2,0)</f>
        <v>7</v>
      </c>
      <c r="K1768" t="s">
        <v>11</v>
      </c>
      <c r="L1768">
        <v>0</v>
      </c>
    </row>
    <row r="1769" spans="1:12" x14ac:dyDescent="0.25">
      <c r="A1769">
        <v>3</v>
      </c>
      <c r="B1769">
        <v>39</v>
      </c>
      <c r="C1769" t="s">
        <v>31</v>
      </c>
      <c r="D1769">
        <v>6</v>
      </c>
      <c r="E1769" t="s">
        <v>18</v>
      </c>
      <c r="F1769">
        <v>2020</v>
      </c>
      <c r="G1769" t="s">
        <v>13</v>
      </c>
      <c r="H1769">
        <f>VLOOKUP(Table1[[#This Row],[end_use_level2]],Table2[#All],3,0)</f>
        <v>2</v>
      </c>
      <c r="I1769" t="str">
        <f>VLOOKUP(Table1[[#This Row],[id_end_use]],Table3[#All],2,0)</f>
        <v>space cooling</v>
      </c>
      <c r="J1769">
        <f>VLOOKUP(Table1[[#This Row],[end_use_level2]],Table2[#All],2,0)</f>
        <v>8</v>
      </c>
      <c r="K1769" t="s">
        <v>12</v>
      </c>
      <c r="L1769">
        <v>0</v>
      </c>
    </row>
    <row r="1770" spans="1:12" x14ac:dyDescent="0.25">
      <c r="A1770">
        <v>3</v>
      </c>
      <c r="B1770">
        <v>39</v>
      </c>
      <c r="C1770" t="s">
        <v>31</v>
      </c>
      <c r="D1770">
        <v>12</v>
      </c>
      <c r="E1770" t="s">
        <v>21</v>
      </c>
      <c r="F1770">
        <v>2020</v>
      </c>
      <c r="G1770" t="s">
        <v>13</v>
      </c>
      <c r="H1770">
        <f>VLOOKUP(Table1[[#This Row],[end_use_level2]],Table2[#All],3,0)</f>
        <v>1</v>
      </c>
      <c r="I1770" t="str">
        <f>VLOOKUP(Table1[[#This Row],[id_end_use]],Table3[#All],2,0)</f>
        <v>appliance</v>
      </c>
      <c r="J1770">
        <f>VLOOKUP(Table1[[#This Row],[end_use_level2]],Table2[#All],2,0)</f>
        <v>1</v>
      </c>
      <c r="K1770" t="s">
        <v>5</v>
      </c>
      <c r="L1770">
        <v>0</v>
      </c>
    </row>
    <row r="1771" spans="1:12" x14ac:dyDescent="0.25">
      <c r="A1771">
        <v>3</v>
      </c>
      <c r="B1771">
        <v>39</v>
      </c>
      <c r="C1771" t="s">
        <v>31</v>
      </c>
      <c r="D1771">
        <v>12</v>
      </c>
      <c r="E1771" t="s">
        <v>21</v>
      </c>
      <c r="F1771">
        <v>2020</v>
      </c>
      <c r="G1771" t="s">
        <v>13</v>
      </c>
      <c r="H1771">
        <f>VLOOKUP(Table1[[#This Row],[end_use_level2]],Table2[#All],3,0)</f>
        <v>1</v>
      </c>
      <c r="I1771" t="str">
        <f>VLOOKUP(Table1[[#This Row],[id_end_use]],Table3[#All],2,0)</f>
        <v>appliance</v>
      </c>
      <c r="J1771">
        <f>VLOOKUP(Table1[[#This Row],[end_use_level2]],Table2[#All],2,0)</f>
        <v>2</v>
      </c>
      <c r="K1771" t="s">
        <v>6</v>
      </c>
      <c r="L1771">
        <v>0</v>
      </c>
    </row>
    <row r="1772" spans="1:12" x14ac:dyDescent="0.25">
      <c r="A1772">
        <v>3</v>
      </c>
      <c r="B1772">
        <v>39</v>
      </c>
      <c r="C1772" t="s">
        <v>31</v>
      </c>
      <c r="D1772">
        <v>12</v>
      </c>
      <c r="E1772" t="s">
        <v>21</v>
      </c>
      <c r="F1772">
        <v>2020</v>
      </c>
      <c r="G1772" t="s">
        <v>13</v>
      </c>
      <c r="H1772">
        <f>VLOOKUP(Table1[[#This Row],[end_use_level2]],Table2[#All],3,0)</f>
        <v>1</v>
      </c>
      <c r="I1772" t="str">
        <f>VLOOKUP(Table1[[#This Row],[id_end_use]],Table3[#All],2,0)</f>
        <v>appliance</v>
      </c>
      <c r="J1772">
        <f>VLOOKUP(Table1[[#This Row],[end_use_level2]],Table2[#All],2,0)</f>
        <v>3</v>
      </c>
      <c r="K1772" t="s">
        <v>7</v>
      </c>
      <c r="L1772">
        <v>0</v>
      </c>
    </row>
    <row r="1773" spans="1:12" x14ac:dyDescent="0.25">
      <c r="A1773">
        <v>3</v>
      </c>
      <c r="B1773">
        <v>39</v>
      </c>
      <c r="C1773" t="s">
        <v>31</v>
      </c>
      <c r="D1773">
        <v>12</v>
      </c>
      <c r="E1773" t="s">
        <v>21</v>
      </c>
      <c r="F1773">
        <v>2020</v>
      </c>
      <c r="G1773" t="s">
        <v>13</v>
      </c>
      <c r="H1773">
        <f>VLOOKUP(Table1[[#This Row],[end_use_level2]],Table2[#All],3,0)</f>
        <v>4</v>
      </c>
      <c r="I1773" t="str">
        <f>VLOOKUP(Table1[[#This Row],[id_end_use]],Table3[#All],2,0)</f>
        <v>domestic hot water</v>
      </c>
      <c r="J1773">
        <f>VLOOKUP(Table1[[#This Row],[end_use_level2]],Table2[#All],2,0)</f>
        <v>4</v>
      </c>
      <c r="K1773" t="s">
        <v>8</v>
      </c>
      <c r="L1773">
        <v>13591641.322770488</v>
      </c>
    </row>
    <row r="1774" spans="1:12" x14ac:dyDescent="0.25">
      <c r="A1774">
        <v>3</v>
      </c>
      <c r="B1774">
        <v>39</v>
      </c>
      <c r="C1774" t="s">
        <v>31</v>
      </c>
      <c r="D1774">
        <v>12</v>
      </c>
      <c r="E1774" t="s">
        <v>21</v>
      </c>
      <c r="F1774">
        <v>2020</v>
      </c>
      <c r="G1774" t="s">
        <v>13</v>
      </c>
      <c r="H1774">
        <f>VLOOKUP(Table1[[#This Row],[end_use_level2]],Table2[#All],3,0)</f>
        <v>1</v>
      </c>
      <c r="I1774" t="str">
        <f>VLOOKUP(Table1[[#This Row],[id_end_use]],Table3[#All],2,0)</f>
        <v>appliance</v>
      </c>
      <c r="J1774">
        <f>VLOOKUP(Table1[[#This Row],[end_use_level2]],Table2[#All],2,0)</f>
        <v>5</v>
      </c>
      <c r="K1774" t="s">
        <v>9</v>
      </c>
      <c r="L1774">
        <v>0</v>
      </c>
    </row>
    <row r="1775" spans="1:12" x14ac:dyDescent="0.25">
      <c r="A1775">
        <v>3</v>
      </c>
      <c r="B1775">
        <v>39</v>
      </c>
      <c r="C1775" t="s">
        <v>31</v>
      </c>
      <c r="D1775">
        <v>12</v>
      </c>
      <c r="E1775" t="s">
        <v>21</v>
      </c>
      <c r="F1775">
        <v>2020</v>
      </c>
      <c r="G1775" t="s">
        <v>13</v>
      </c>
      <c r="H1775">
        <f>VLOOKUP(Table1[[#This Row],[end_use_level2]],Table2[#All],3,0)</f>
        <v>3</v>
      </c>
      <c r="I1775" t="str">
        <f>VLOOKUP(Table1[[#This Row],[id_end_use]],Table3[#All],2,0)</f>
        <v>space heating</v>
      </c>
      <c r="J1775">
        <f>VLOOKUP(Table1[[#This Row],[end_use_level2]],Table2[#All],2,0)</f>
        <v>6</v>
      </c>
      <c r="K1775" t="s">
        <v>10</v>
      </c>
      <c r="L1775">
        <v>37536838.92994494</v>
      </c>
    </row>
    <row r="1776" spans="1:12" x14ac:dyDescent="0.25">
      <c r="A1776">
        <v>3</v>
      </c>
      <c r="B1776">
        <v>39</v>
      </c>
      <c r="C1776" t="s">
        <v>31</v>
      </c>
      <c r="D1776">
        <v>12</v>
      </c>
      <c r="E1776" t="s">
        <v>21</v>
      </c>
      <c r="F1776">
        <v>2020</v>
      </c>
      <c r="G1776" t="s">
        <v>13</v>
      </c>
      <c r="H1776">
        <f>VLOOKUP(Table1[[#This Row],[end_use_level2]],Table2[#All],3,0)</f>
        <v>1</v>
      </c>
      <c r="I1776" t="str">
        <f>VLOOKUP(Table1[[#This Row],[id_end_use]],Table3[#All],2,0)</f>
        <v>appliance</v>
      </c>
      <c r="J1776">
        <f>VLOOKUP(Table1[[#This Row],[end_use_level2]],Table2[#All],2,0)</f>
        <v>7</v>
      </c>
      <c r="K1776" t="s">
        <v>11</v>
      </c>
      <c r="L1776">
        <v>0</v>
      </c>
    </row>
    <row r="1777" spans="1:12" x14ac:dyDescent="0.25">
      <c r="A1777">
        <v>3</v>
      </c>
      <c r="B1777">
        <v>39</v>
      </c>
      <c r="C1777" t="s">
        <v>31</v>
      </c>
      <c r="D1777">
        <v>12</v>
      </c>
      <c r="E1777" t="s">
        <v>21</v>
      </c>
      <c r="F1777">
        <v>2020</v>
      </c>
      <c r="G1777" t="s">
        <v>13</v>
      </c>
      <c r="H1777">
        <f>VLOOKUP(Table1[[#This Row],[end_use_level2]],Table2[#All],3,0)</f>
        <v>2</v>
      </c>
      <c r="I1777" t="str">
        <f>VLOOKUP(Table1[[#This Row],[id_end_use]],Table3[#All],2,0)</f>
        <v>space cooling</v>
      </c>
      <c r="J1777">
        <f>VLOOKUP(Table1[[#This Row],[end_use_level2]],Table2[#All],2,0)</f>
        <v>8</v>
      </c>
      <c r="K1777" t="s">
        <v>12</v>
      </c>
      <c r="L1777">
        <v>0</v>
      </c>
    </row>
    <row r="1778" spans="1:12" x14ac:dyDescent="0.25">
      <c r="A1778">
        <v>3</v>
      </c>
      <c r="B1778">
        <v>39</v>
      </c>
      <c r="C1778" t="s">
        <v>31</v>
      </c>
      <c r="D1778">
        <v>14</v>
      </c>
      <c r="E1778" t="s">
        <v>23</v>
      </c>
      <c r="F1778">
        <v>2020</v>
      </c>
      <c r="G1778" t="s">
        <v>13</v>
      </c>
      <c r="H1778">
        <f>VLOOKUP(Table1[[#This Row],[end_use_level2]],Table2[#All],3,0)</f>
        <v>1</v>
      </c>
      <c r="I1778" t="str">
        <f>VLOOKUP(Table1[[#This Row],[id_end_use]],Table3[#All],2,0)</f>
        <v>appliance</v>
      </c>
      <c r="J1778">
        <f>VLOOKUP(Table1[[#This Row],[end_use_level2]],Table2[#All],2,0)</f>
        <v>1</v>
      </c>
      <c r="K1778" t="s">
        <v>5</v>
      </c>
      <c r="L1778">
        <v>0</v>
      </c>
    </row>
    <row r="1779" spans="1:12" x14ac:dyDescent="0.25">
      <c r="A1779">
        <v>3</v>
      </c>
      <c r="B1779">
        <v>39</v>
      </c>
      <c r="C1779" t="s">
        <v>31</v>
      </c>
      <c r="D1779">
        <v>14</v>
      </c>
      <c r="E1779" t="s">
        <v>23</v>
      </c>
      <c r="F1779">
        <v>2020</v>
      </c>
      <c r="G1779" t="s">
        <v>13</v>
      </c>
      <c r="H1779">
        <f>VLOOKUP(Table1[[#This Row],[end_use_level2]],Table2[#All],3,0)</f>
        <v>1</v>
      </c>
      <c r="I1779" t="str">
        <f>VLOOKUP(Table1[[#This Row],[id_end_use]],Table3[#All],2,0)</f>
        <v>appliance</v>
      </c>
      <c r="J1779">
        <f>VLOOKUP(Table1[[#This Row],[end_use_level2]],Table2[#All],2,0)</f>
        <v>2</v>
      </c>
      <c r="K1779" t="s">
        <v>6</v>
      </c>
      <c r="L1779">
        <v>0</v>
      </c>
    </row>
    <row r="1780" spans="1:12" x14ac:dyDescent="0.25">
      <c r="A1780">
        <v>3</v>
      </c>
      <c r="B1780">
        <v>39</v>
      </c>
      <c r="C1780" t="s">
        <v>31</v>
      </c>
      <c r="D1780">
        <v>14</v>
      </c>
      <c r="E1780" t="s">
        <v>23</v>
      </c>
      <c r="F1780">
        <v>2020</v>
      </c>
      <c r="G1780" t="s">
        <v>13</v>
      </c>
      <c r="H1780">
        <f>VLOOKUP(Table1[[#This Row],[end_use_level2]],Table2[#All],3,0)</f>
        <v>1</v>
      </c>
      <c r="I1780" t="str">
        <f>VLOOKUP(Table1[[#This Row],[id_end_use]],Table3[#All],2,0)</f>
        <v>appliance</v>
      </c>
      <c r="J1780">
        <f>VLOOKUP(Table1[[#This Row],[end_use_level2]],Table2[#All],2,0)</f>
        <v>3</v>
      </c>
      <c r="K1780" t="s">
        <v>7</v>
      </c>
      <c r="L1780">
        <v>0</v>
      </c>
    </row>
    <row r="1781" spans="1:12" x14ac:dyDescent="0.25">
      <c r="A1781">
        <v>3</v>
      </c>
      <c r="B1781">
        <v>39</v>
      </c>
      <c r="C1781" t="s">
        <v>31</v>
      </c>
      <c r="D1781">
        <v>14</v>
      </c>
      <c r="E1781" t="s">
        <v>23</v>
      </c>
      <c r="F1781">
        <v>2020</v>
      </c>
      <c r="G1781" t="s">
        <v>13</v>
      </c>
      <c r="H1781">
        <f>VLOOKUP(Table1[[#This Row],[end_use_level2]],Table2[#All],3,0)</f>
        <v>4</v>
      </c>
      <c r="I1781" t="str">
        <f>VLOOKUP(Table1[[#This Row],[id_end_use]],Table3[#All],2,0)</f>
        <v>domestic hot water</v>
      </c>
      <c r="J1781">
        <f>VLOOKUP(Table1[[#This Row],[end_use_level2]],Table2[#All],2,0)</f>
        <v>4</v>
      </c>
      <c r="K1781" t="s">
        <v>8</v>
      </c>
      <c r="L1781">
        <v>94060.379646268455</v>
      </c>
    </row>
    <row r="1782" spans="1:12" x14ac:dyDescent="0.25">
      <c r="A1782">
        <v>3</v>
      </c>
      <c r="B1782">
        <v>39</v>
      </c>
      <c r="C1782" t="s">
        <v>31</v>
      </c>
      <c r="D1782">
        <v>14</v>
      </c>
      <c r="E1782" t="s">
        <v>23</v>
      </c>
      <c r="F1782">
        <v>2020</v>
      </c>
      <c r="G1782" t="s">
        <v>13</v>
      </c>
      <c r="H1782">
        <f>VLOOKUP(Table1[[#This Row],[end_use_level2]],Table2[#All],3,0)</f>
        <v>1</v>
      </c>
      <c r="I1782" t="str">
        <f>VLOOKUP(Table1[[#This Row],[id_end_use]],Table3[#All],2,0)</f>
        <v>appliance</v>
      </c>
      <c r="J1782">
        <f>VLOOKUP(Table1[[#This Row],[end_use_level2]],Table2[#All],2,0)</f>
        <v>5</v>
      </c>
      <c r="K1782" t="s">
        <v>9</v>
      </c>
      <c r="L1782">
        <v>0</v>
      </c>
    </row>
    <row r="1783" spans="1:12" x14ac:dyDescent="0.25">
      <c r="A1783">
        <v>3</v>
      </c>
      <c r="B1783">
        <v>39</v>
      </c>
      <c r="C1783" t="s">
        <v>31</v>
      </c>
      <c r="D1783">
        <v>14</v>
      </c>
      <c r="E1783" t="s">
        <v>23</v>
      </c>
      <c r="F1783">
        <v>2020</v>
      </c>
      <c r="G1783" t="s">
        <v>13</v>
      </c>
      <c r="H1783">
        <f>VLOOKUP(Table1[[#This Row],[end_use_level2]],Table2[#All],3,0)</f>
        <v>3</v>
      </c>
      <c r="I1783" t="str">
        <f>VLOOKUP(Table1[[#This Row],[id_end_use]],Table3[#All],2,0)</f>
        <v>space heating</v>
      </c>
      <c r="J1783">
        <f>VLOOKUP(Table1[[#This Row],[end_use_level2]],Table2[#All],2,0)</f>
        <v>6</v>
      </c>
      <c r="K1783" t="s">
        <v>10</v>
      </c>
      <c r="L1783">
        <v>35336.925532777444</v>
      </c>
    </row>
    <row r="1784" spans="1:12" x14ac:dyDescent="0.25">
      <c r="A1784">
        <v>3</v>
      </c>
      <c r="B1784">
        <v>39</v>
      </c>
      <c r="C1784" t="s">
        <v>31</v>
      </c>
      <c r="D1784">
        <v>14</v>
      </c>
      <c r="E1784" t="s">
        <v>23</v>
      </c>
      <c r="F1784">
        <v>2020</v>
      </c>
      <c r="G1784" t="s">
        <v>13</v>
      </c>
      <c r="H1784">
        <f>VLOOKUP(Table1[[#This Row],[end_use_level2]],Table2[#All],3,0)</f>
        <v>1</v>
      </c>
      <c r="I1784" t="str">
        <f>VLOOKUP(Table1[[#This Row],[id_end_use]],Table3[#All],2,0)</f>
        <v>appliance</v>
      </c>
      <c r="J1784">
        <f>VLOOKUP(Table1[[#This Row],[end_use_level2]],Table2[#All],2,0)</f>
        <v>7</v>
      </c>
      <c r="K1784" t="s">
        <v>11</v>
      </c>
      <c r="L1784">
        <v>0</v>
      </c>
    </row>
    <row r="1785" spans="1:12" x14ac:dyDescent="0.25">
      <c r="A1785">
        <v>3</v>
      </c>
      <c r="B1785">
        <v>39</v>
      </c>
      <c r="C1785" t="s">
        <v>31</v>
      </c>
      <c r="D1785">
        <v>14</v>
      </c>
      <c r="E1785" t="s">
        <v>23</v>
      </c>
      <c r="F1785">
        <v>2020</v>
      </c>
      <c r="G1785" t="s">
        <v>13</v>
      </c>
      <c r="H1785">
        <f>VLOOKUP(Table1[[#This Row],[end_use_level2]],Table2[#All],3,0)</f>
        <v>2</v>
      </c>
      <c r="I1785" t="str">
        <f>VLOOKUP(Table1[[#This Row],[id_end_use]],Table3[#All],2,0)</f>
        <v>space cooling</v>
      </c>
      <c r="J1785">
        <f>VLOOKUP(Table1[[#This Row],[end_use_level2]],Table2[#All],2,0)</f>
        <v>8</v>
      </c>
      <c r="K1785" t="s">
        <v>12</v>
      </c>
      <c r="L1785">
        <v>0</v>
      </c>
    </row>
    <row r="1786" spans="1:12" x14ac:dyDescent="0.25">
      <c r="A1786">
        <v>3</v>
      </c>
      <c r="B1786">
        <v>39</v>
      </c>
      <c r="C1786" t="s">
        <v>31</v>
      </c>
      <c r="D1786">
        <v>13</v>
      </c>
      <c r="E1786" t="s">
        <v>22</v>
      </c>
      <c r="F1786">
        <v>2020</v>
      </c>
      <c r="G1786" t="s">
        <v>13</v>
      </c>
      <c r="H1786">
        <f>VLOOKUP(Table1[[#This Row],[end_use_level2]],Table2[#All],3,0)</f>
        <v>1</v>
      </c>
      <c r="I1786" t="str">
        <f>VLOOKUP(Table1[[#This Row],[id_end_use]],Table3[#All],2,0)</f>
        <v>appliance</v>
      </c>
      <c r="J1786">
        <f>VLOOKUP(Table1[[#This Row],[end_use_level2]],Table2[#All],2,0)</f>
        <v>1</v>
      </c>
      <c r="K1786" t="s">
        <v>5</v>
      </c>
      <c r="L1786">
        <v>0</v>
      </c>
    </row>
    <row r="1787" spans="1:12" x14ac:dyDescent="0.25">
      <c r="A1787">
        <v>3</v>
      </c>
      <c r="B1787">
        <v>39</v>
      </c>
      <c r="C1787" t="s">
        <v>31</v>
      </c>
      <c r="D1787">
        <v>13</v>
      </c>
      <c r="E1787" t="s">
        <v>22</v>
      </c>
      <c r="F1787">
        <v>2020</v>
      </c>
      <c r="G1787" t="s">
        <v>13</v>
      </c>
      <c r="H1787">
        <f>VLOOKUP(Table1[[#This Row],[end_use_level2]],Table2[#All],3,0)</f>
        <v>1</v>
      </c>
      <c r="I1787" t="str">
        <f>VLOOKUP(Table1[[#This Row],[id_end_use]],Table3[#All],2,0)</f>
        <v>appliance</v>
      </c>
      <c r="J1787">
        <f>VLOOKUP(Table1[[#This Row],[end_use_level2]],Table2[#All],2,0)</f>
        <v>2</v>
      </c>
      <c r="K1787" t="s">
        <v>6</v>
      </c>
      <c r="L1787">
        <v>0</v>
      </c>
    </row>
    <row r="1788" spans="1:12" x14ac:dyDescent="0.25">
      <c r="A1788">
        <v>3</v>
      </c>
      <c r="B1788">
        <v>39</v>
      </c>
      <c r="C1788" t="s">
        <v>31</v>
      </c>
      <c r="D1788">
        <v>13</v>
      </c>
      <c r="E1788" t="s">
        <v>22</v>
      </c>
      <c r="F1788">
        <v>2020</v>
      </c>
      <c r="G1788" t="s">
        <v>13</v>
      </c>
      <c r="H1788">
        <f>VLOOKUP(Table1[[#This Row],[end_use_level2]],Table2[#All],3,0)</f>
        <v>1</v>
      </c>
      <c r="I1788" t="str">
        <f>VLOOKUP(Table1[[#This Row],[id_end_use]],Table3[#All],2,0)</f>
        <v>appliance</v>
      </c>
      <c r="J1788">
        <f>VLOOKUP(Table1[[#This Row],[end_use_level2]],Table2[#All],2,0)</f>
        <v>3</v>
      </c>
      <c r="K1788" t="s">
        <v>7</v>
      </c>
      <c r="L1788">
        <v>0</v>
      </c>
    </row>
    <row r="1789" spans="1:12" x14ac:dyDescent="0.25">
      <c r="A1789">
        <v>3</v>
      </c>
      <c r="B1789">
        <v>39</v>
      </c>
      <c r="C1789" t="s">
        <v>31</v>
      </c>
      <c r="D1789">
        <v>13</v>
      </c>
      <c r="E1789" t="s">
        <v>22</v>
      </c>
      <c r="F1789">
        <v>2020</v>
      </c>
      <c r="G1789" t="s">
        <v>13</v>
      </c>
      <c r="H1789">
        <f>VLOOKUP(Table1[[#This Row],[end_use_level2]],Table2[#All],3,0)</f>
        <v>4</v>
      </c>
      <c r="I1789" t="str">
        <f>VLOOKUP(Table1[[#This Row],[id_end_use]],Table3[#All],2,0)</f>
        <v>domestic hot water</v>
      </c>
      <c r="J1789">
        <f>VLOOKUP(Table1[[#This Row],[end_use_level2]],Table2[#All],2,0)</f>
        <v>4</v>
      </c>
      <c r="K1789" t="s">
        <v>8</v>
      </c>
      <c r="L1789">
        <v>5089867.9839315014</v>
      </c>
    </row>
    <row r="1790" spans="1:12" x14ac:dyDescent="0.25">
      <c r="A1790">
        <v>3</v>
      </c>
      <c r="B1790">
        <v>39</v>
      </c>
      <c r="C1790" t="s">
        <v>31</v>
      </c>
      <c r="D1790">
        <v>13</v>
      </c>
      <c r="E1790" t="s">
        <v>22</v>
      </c>
      <c r="F1790">
        <v>2020</v>
      </c>
      <c r="G1790" t="s">
        <v>13</v>
      </c>
      <c r="H1790">
        <f>VLOOKUP(Table1[[#This Row],[end_use_level2]],Table2[#All],3,0)</f>
        <v>1</v>
      </c>
      <c r="I1790" t="str">
        <f>VLOOKUP(Table1[[#This Row],[id_end_use]],Table3[#All],2,0)</f>
        <v>appliance</v>
      </c>
      <c r="J1790">
        <f>VLOOKUP(Table1[[#This Row],[end_use_level2]],Table2[#All],2,0)</f>
        <v>5</v>
      </c>
      <c r="K1790" t="s">
        <v>9</v>
      </c>
      <c r="L1790">
        <v>6890.2953862043323</v>
      </c>
    </row>
    <row r="1791" spans="1:12" x14ac:dyDescent="0.25">
      <c r="A1791">
        <v>3</v>
      </c>
      <c r="B1791">
        <v>39</v>
      </c>
      <c r="C1791" t="s">
        <v>31</v>
      </c>
      <c r="D1791">
        <v>13</v>
      </c>
      <c r="E1791" t="s">
        <v>22</v>
      </c>
      <c r="F1791">
        <v>2020</v>
      </c>
      <c r="G1791" t="s">
        <v>13</v>
      </c>
      <c r="H1791">
        <f>VLOOKUP(Table1[[#This Row],[end_use_level2]],Table2[#All],3,0)</f>
        <v>3</v>
      </c>
      <c r="I1791" t="str">
        <f>VLOOKUP(Table1[[#This Row],[id_end_use]],Table3[#All],2,0)</f>
        <v>space heating</v>
      </c>
      <c r="J1791">
        <f>VLOOKUP(Table1[[#This Row],[end_use_level2]],Table2[#All],2,0)</f>
        <v>6</v>
      </c>
      <c r="K1791" t="s">
        <v>10</v>
      </c>
      <c r="L1791">
        <v>54264109.906272247</v>
      </c>
    </row>
    <row r="1792" spans="1:12" x14ac:dyDescent="0.25">
      <c r="A1792">
        <v>3</v>
      </c>
      <c r="B1792">
        <v>39</v>
      </c>
      <c r="C1792" t="s">
        <v>31</v>
      </c>
      <c r="D1792">
        <v>13</v>
      </c>
      <c r="E1792" t="s">
        <v>22</v>
      </c>
      <c r="F1792">
        <v>2020</v>
      </c>
      <c r="G1792" t="s">
        <v>13</v>
      </c>
      <c r="H1792">
        <f>VLOOKUP(Table1[[#This Row],[end_use_level2]],Table2[#All],3,0)</f>
        <v>1</v>
      </c>
      <c r="I1792" t="str">
        <f>VLOOKUP(Table1[[#This Row],[id_end_use]],Table3[#All],2,0)</f>
        <v>appliance</v>
      </c>
      <c r="J1792">
        <f>VLOOKUP(Table1[[#This Row],[end_use_level2]],Table2[#All],2,0)</f>
        <v>7</v>
      </c>
      <c r="K1792" t="s">
        <v>11</v>
      </c>
      <c r="L1792">
        <v>0</v>
      </c>
    </row>
    <row r="1793" spans="1:12" x14ac:dyDescent="0.25">
      <c r="A1793">
        <v>3</v>
      </c>
      <c r="B1793">
        <v>39</v>
      </c>
      <c r="C1793" t="s">
        <v>31</v>
      </c>
      <c r="D1793">
        <v>13</v>
      </c>
      <c r="E1793" t="s">
        <v>22</v>
      </c>
      <c r="F1793">
        <v>2020</v>
      </c>
      <c r="G1793" t="s">
        <v>13</v>
      </c>
      <c r="H1793">
        <f>VLOOKUP(Table1[[#This Row],[end_use_level2]],Table2[#All],3,0)</f>
        <v>2</v>
      </c>
      <c r="I1793" t="str">
        <f>VLOOKUP(Table1[[#This Row],[id_end_use]],Table3[#All],2,0)</f>
        <v>space cooling</v>
      </c>
      <c r="J1793">
        <f>VLOOKUP(Table1[[#This Row],[end_use_level2]],Table2[#All],2,0)</f>
        <v>8</v>
      </c>
      <c r="K1793" t="s">
        <v>12</v>
      </c>
      <c r="L1793">
        <v>0</v>
      </c>
    </row>
    <row r="1794" spans="1:12" x14ac:dyDescent="0.25">
      <c r="A1794">
        <v>3</v>
      </c>
      <c r="B1794">
        <v>39</v>
      </c>
      <c r="C1794" t="s">
        <v>31</v>
      </c>
      <c r="D1794">
        <v>1</v>
      </c>
      <c r="E1794" t="s">
        <v>15</v>
      </c>
      <c r="F1794">
        <v>2020</v>
      </c>
      <c r="G1794" t="s">
        <v>13</v>
      </c>
      <c r="H1794">
        <f>VLOOKUP(Table1[[#This Row],[end_use_level2]],Table2[#All],3,0)</f>
        <v>1</v>
      </c>
      <c r="I1794" t="str">
        <f>VLOOKUP(Table1[[#This Row],[id_end_use]],Table3[#All],2,0)</f>
        <v>appliance</v>
      </c>
      <c r="J1794">
        <f>VLOOKUP(Table1[[#This Row],[end_use_level2]],Table2[#All],2,0)</f>
        <v>1</v>
      </c>
      <c r="K1794" t="s">
        <v>5</v>
      </c>
      <c r="L1794">
        <v>307558782.70988101</v>
      </c>
    </row>
    <row r="1795" spans="1:12" x14ac:dyDescent="0.25">
      <c r="A1795">
        <v>3</v>
      </c>
      <c r="B1795">
        <v>39</v>
      </c>
      <c r="C1795" t="s">
        <v>31</v>
      </c>
      <c r="D1795">
        <v>1</v>
      </c>
      <c r="E1795" t="s">
        <v>15</v>
      </c>
      <c r="F1795">
        <v>2020</v>
      </c>
      <c r="G1795" t="s">
        <v>13</v>
      </c>
      <c r="H1795">
        <f>VLOOKUP(Table1[[#This Row],[end_use_level2]],Table2[#All],3,0)</f>
        <v>1</v>
      </c>
      <c r="I1795" t="str">
        <f>VLOOKUP(Table1[[#This Row],[id_end_use]],Table3[#All],2,0)</f>
        <v>appliance</v>
      </c>
      <c r="J1795">
        <f>VLOOKUP(Table1[[#This Row],[end_use_level2]],Table2[#All],2,0)</f>
        <v>2</v>
      </c>
      <c r="K1795" t="s">
        <v>6</v>
      </c>
      <c r="L1795">
        <v>362056298.52018905</v>
      </c>
    </row>
    <row r="1796" spans="1:12" x14ac:dyDescent="0.25">
      <c r="A1796">
        <v>3</v>
      </c>
      <c r="B1796">
        <v>39</v>
      </c>
      <c r="C1796" t="s">
        <v>31</v>
      </c>
      <c r="D1796">
        <v>1</v>
      </c>
      <c r="E1796" t="s">
        <v>15</v>
      </c>
      <c r="F1796">
        <v>2020</v>
      </c>
      <c r="G1796" t="s">
        <v>13</v>
      </c>
      <c r="H1796">
        <f>VLOOKUP(Table1[[#This Row],[end_use_level2]],Table2[#All],3,0)</f>
        <v>1</v>
      </c>
      <c r="I1796" t="str">
        <f>VLOOKUP(Table1[[#This Row],[id_end_use]],Table3[#All],2,0)</f>
        <v>appliance</v>
      </c>
      <c r="J1796">
        <f>VLOOKUP(Table1[[#This Row],[end_use_level2]],Table2[#All],2,0)</f>
        <v>3</v>
      </c>
      <c r="K1796" t="s">
        <v>7</v>
      </c>
      <c r="L1796">
        <v>42646122.121241987</v>
      </c>
    </row>
    <row r="1797" spans="1:12" x14ac:dyDescent="0.25">
      <c r="A1797">
        <v>3</v>
      </c>
      <c r="B1797">
        <v>39</v>
      </c>
      <c r="C1797" t="s">
        <v>31</v>
      </c>
      <c r="D1797">
        <v>1</v>
      </c>
      <c r="E1797" t="s">
        <v>15</v>
      </c>
      <c r="F1797">
        <v>2020</v>
      </c>
      <c r="G1797" t="s">
        <v>13</v>
      </c>
      <c r="H1797">
        <f>VLOOKUP(Table1[[#This Row],[end_use_level2]],Table2[#All],3,0)</f>
        <v>4</v>
      </c>
      <c r="I1797" t="str">
        <f>VLOOKUP(Table1[[#This Row],[id_end_use]],Table3[#All],2,0)</f>
        <v>domestic hot water</v>
      </c>
      <c r="J1797">
        <f>VLOOKUP(Table1[[#This Row],[end_use_level2]],Table2[#All],2,0)</f>
        <v>4</v>
      </c>
      <c r="K1797" t="s">
        <v>8</v>
      </c>
      <c r="L1797">
        <v>3458680.6163996956</v>
      </c>
    </row>
    <row r="1798" spans="1:12" x14ac:dyDescent="0.25">
      <c r="A1798">
        <v>3</v>
      </c>
      <c r="B1798">
        <v>39</v>
      </c>
      <c r="C1798" t="s">
        <v>31</v>
      </c>
      <c r="D1798">
        <v>1</v>
      </c>
      <c r="E1798" t="s">
        <v>15</v>
      </c>
      <c r="F1798">
        <v>2020</v>
      </c>
      <c r="G1798" t="s">
        <v>13</v>
      </c>
      <c r="H1798">
        <f>VLOOKUP(Table1[[#This Row],[end_use_level2]],Table2[#All],3,0)</f>
        <v>1</v>
      </c>
      <c r="I1798" t="str">
        <f>VLOOKUP(Table1[[#This Row],[id_end_use]],Table3[#All],2,0)</f>
        <v>appliance</v>
      </c>
      <c r="J1798">
        <f>VLOOKUP(Table1[[#This Row],[end_use_level2]],Table2[#All],2,0)</f>
        <v>5</v>
      </c>
      <c r="K1798" t="s">
        <v>9</v>
      </c>
      <c r="L1798">
        <v>8391069.9286522698</v>
      </c>
    </row>
    <row r="1799" spans="1:12" x14ac:dyDescent="0.25">
      <c r="A1799">
        <v>3</v>
      </c>
      <c r="B1799">
        <v>39</v>
      </c>
      <c r="C1799" t="s">
        <v>31</v>
      </c>
      <c r="D1799">
        <v>1</v>
      </c>
      <c r="E1799" t="s">
        <v>15</v>
      </c>
      <c r="F1799">
        <v>2020</v>
      </c>
      <c r="G1799" t="s">
        <v>13</v>
      </c>
      <c r="H1799">
        <f>VLOOKUP(Table1[[#This Row],[end_use_level2]],Table2[#All],3,0)</f>
        <v>3</v>
      </c>
      <c r="I1799" t="str">
        <f>VLOOKUP(Table1[[#This Row],[id_end_use]],Table3[#All],2,0)</f>
        <v>space heating</v>
      </c>
      <c r="J1799">
        <f>VLOOKUP(Table1[[#This Row],[end_use_level2]],Table2[#All],2,0)</f>
        <v>6</v>
      </c>
      <c r="K1799" t="s">
        <v>10</v>
      </c>
      <c r="L1799">
        <v>23199813.462021876</v>
      </c>
    </row>
    <row r="1800" spans="1:12" x14ac:dyDescent="0.25">
      <c r="A1800">
        <v>3</v>
      </c>
      <c r="B1800">
        <v>39</v>
      </c>
      <c r="C1800" t="s">
        <v>31</v>
      </c>
      <c r="D1800">
        <v>1</v>
      </c>
      <c r="E1800" t="s">
        <v>15</v>
      </c>
      <c r="F1800">
        <v>2020</v>
      </c>
      <c r="G1800" t="s">
        <v>13</v>
      </c>
      <c r="H1800">
        <f>VLOOKUP(Table1[[#This Row],[end_use_level2]],Table2[#All],3,0)</f>
        <v>1</v>
      </c>
      <c r="I1800" t="str">
        <f>VLOOKUP(Table1[[#This Row],[id_end_use]],Table3[#All],2,0)</f>
        <v>appliance</v>
      </c>
      <c r="J1800">
        <f>VLOOKUP(Table1[[#This Row],[end_use_level2]],Table2[#All],2,0)</f>
        <v>7</v>
      </c>
      <c r="K1800" t="s">
        <v>11</v>
      </c>
      <c r="L1800">
        <v>8644854.3443345819</v>
      </c>
    </row>
    <row r="1801" spans="1:12" x14ac:dyDescent="0.25">
      <c r="A1801">
        <v>3</v>
      </c>
      <c r="B1801">
        <v>39</v>
      </c>
      <c r="C1801" t="s">
        <v>31</v>
      </c>
      <c r="D1801">
        <v>1</v>
      </c>
      <c r="E1801" t="s">
        <v>15</v>
      </c>
      <c r="F1801">
        <v>2020</v>
      </c>
      <c r="G1801" t="s">
        <v>13</v>
      </c>
      <c r="H1801">
        <f>VLOOKUP(Table1[[#This Row],[end_use_level2]],Table2[#All],3,0)</f>
        <v>2</v>
      </c>
      <c r="I1801" t="str">
        <f>VLOOKUP(Table1[[#This Row],[id_end_use]],Table3[#All],2,0)</f>
        <v>space cooling</v>
      </c>
      <c r="J1801">
        <f>VLOOKUP(Table1[[#This Row],[end_use_level2]],Table2[#All],2,0)</f>
        <v>8</v>
      </c>
      <c r="K1801" t="s">
        <v>12</v>
      </c>
      <c r="L1801">
        <v>36400328.103155769</v>
      </c>
    </row>
    <row r="1802" spans="1:12" x14ac:dyDescent="0.25">
      <c r="A1802">
        <v>3</v>
      </c>
      <c r="B1802">
        <v>310</v>
      </c>
      <c r="C1802" t="s">
        <v>32</v>
      </c>
      <c r="D1802">
        <v>3</v>
      </c>
      <c r="E1802" t="s">
        <v>17</v>
      </c>
      <c r="F1802">
        <v>2020</v>
      </c>
      <c r="G1802" t="s">
        <v>13</v>
      </c>
      <c r="H1802">
        <f>VLOOKUP(Table1[[#This Row],[end_use_level2]],Table2[#All],3,0)</f>
        <v>1</v>
      </c>
      <c r="I1802" t="str">
        <f>VLOOKUP(Table1[[#This Row],[id_end_use]],Table3[#All],2,0)</f>
        <v>appliance</v>
      </c>
      <c r="J1802">
        <f>VLOOKUP(Table1[[#This Row],[end_use_level2]],Table2[#All],2,0)</f>
        <v>1</v>
      </c>
      <c r="K1802" t="s">
        <v>5</v>
      </c>
      <c r="L1802">
        <v>0</v>
      </c>
    </row>
    <row r="1803" spans="1:12" x14ac:dyDescent="0.25">
      <c r="A1803">
        <v>3</v>
      </c>
      <c r="B1803">
        <v>310</v>
      </c>
      <c r="C1803" t="s">
        <v>32</v>
      </c>
      <c r="D1803">
        <v>3</v>
      </c>
      <c r="E1803" t="s">
        <v>17</v>
      </c>
      <c r="F1803">
        <v>2020</v>
      </c>
      <c r="G1803" t="s">
        <v>13</v>
      </c>
      <c r="H1803">
        <f>VLOOKUP(Table1[[#This Row],[end_use_level2]],Table2[#All],3,0)</f>
        <v>1</v>
      </c>
      <c r="I1803" t="str">
        <f>VLOOKUP(Table1[[#This Row],[id_end_use]],Table3[#All],2,0)</f>
        <v>appliance</v>
      </c>
      <c r="J1803">
        <f>VLOOKUP(Table1[[#This Row],[end_use_level2]],Table2[#All],2,0)</f>
        <v>2</v>
      </c>
      <c r="K1803" t="s">
        <v>6</v>
      </c>
      <c r="L1803">
        <v>0</v>
      </c>
    </row>
    <row r="1804" spans="1:12" x14ac:dyDescent="0.25">
      <c r="A1804">
        <v>3</v>
      </c>
      <c r="B1804">
        <v>310</v>
      </c>
      <c r="C1804" t="s">
        <v>32</v>
      </c>
      <c r="D1804">
        <v>3</v>
      </c>
      <c r="E1804" t="s">
        <v>17</v>
      </c>
      <c r="F1804">
        <v>2020</v>
      </c>
      <c r="G1804" t="s">
        <v>13</v>
      </c>
      <c r="H1804">
        <f>VLOOKUP(Table1[[#This Row],[end_use_level2]],Table2[#All],3,0)</f>
        <v>1</v>
      </c>
      <c r="I1804" t="str">
        <f>VLOOKUP(Table1[[#This Row],[id_end_use]],Table3[#All],2,0)</f>
        <v>appliance</v>
      </c>
      <c r="J1804">
        <f>VLOOKUP(Table1[[#This Row],[end_use_level2]],Table2[#All],2,0)</f>
        <v>3</v>
      </c>
      <c r="K1804" t="s">
        <v>7</v>
      </c>
      <c r="L1804">
        <v>0</v>
      </c>
    </row>
    <row r="1805" spans="1:12" x14ac:dyDescent="0.25">
      <c r="A1805">
        <v>3</v>
      </c>
      <c r="B1805">
        <v>310</v>
      </c>
      <c r="C1805" t="s">
        <v>32</v>
      </c>
      <c r="D1805">
        <v>3</v>
      </c>
      <c r="E1805" t="s">
        <v>17</v>
      </c>
      <c r="F1805">
        <v>2020</v>
      </c>
      <c r="G1805" t="s">
        <v>13</v>
      </c>
      <c r="H1805">
        <f>VLOOKUP(Table1[[#This Row],[end_use_level2]],Table2[#All],3,0)</f>
        <v>4</v>
      </c>
      <c r="I1805" t="str">
        <f>VLOOKUP(Table1[[#This Row],[id_end_use]],Table3[#All],2,0)</f>
        <v>domestic hot water</v>
      </c>
      <c r="J1805">
        <f>VLOOKUP(Table1[[#This Row],[end_use_level2]],Table2[#All],2,0)</f>
        <v>4</v>
      </c>
      <c r="K1805" t="s">
        <v>8</v>
      </c>
      <c r="L1805">
        <v>0</v>
      </c>
    </row>
    <row r="1806" spans="1:12" x14ac:dyDescent="0.25">
      <c r="A1806">
        <v>3</v>
      </c>
      <c r="B1806">
        <v>310</v>
      </c>
      <c r="C1806" t="s">
        <v>32</v>
      </c>
      <c r="D1806">
        <v>3</v>
      </c>
      <c r="E1806" t="s">
        <v>17</v>
      </c>
      <c r="F1806">
        <v>2020</v>
      </c>
      <c r="G1806" t="s">
        <v>13</v>
      </c>
      <c r="H1806">
        <f>VLOOKUP(Table1[[#This Row],[end_use_level2]],Table2[#All],3,0)</f>
        <v>1</v>
      </c>
      <c r="I1806" t="str">
        <f>VLOOKUP(Table1[[#This Row],[id_end_use]],Table3[#All],2,0)</f>
        <v>appliance</v>
      </c>
      <c r="J1806">
        <f>VLOOKUP(Table1[[#This Row],[end_use_level2]],Table2[#All],2,0)</f>
        <v>5</v>
      </c>
      <c r="K1806" t="s">
        <v>9</v>
      </c>
      <c r="L1806">
        <v>0</v>
      </c>
    </row>
    <row r="1807" spans="1:12" x14ac:dyDescent="0.25">
      <c r="A1807">
        <v>3</v>
      </c>
      <c r="B1807">
        <v>310</v>
      </c>
      <c r="C1807" t="s">
        <v>32</v>
      </c>
      <c r="D1807">
        <v>3</v>
      </c>
      <c r="E1807" t="s">
        <v>17</v>
      </c>
      <c r="F1807">
        <v>2020</v>
      </c>
      <c r="G1807" t="s">
        <v>13</v>
      </c>
      <c r="H1807">
        <f>VLOOKUP(Table1[[#This Row],[end_use_level2]],Table2[#All],3,0)</f>
        <v>3</v>
      </c>
      <c r="I1807" t="str">
        <f>VLOOKUP(Table1[[#This Row],[id_end_use]],Table3[#All],2,0)</f>
        <v>space heating</v>
      </c>
      <c r="J1807">
        <f>VLOOKUP(Table1[[#This Row],[end_use_level2]],Table2[#All],2,0)</f>
        <v>6</v>
      </c>
      <c r="K1807" t="s">
        <v>10</v>
      </c>
      <c r="L1807">
        <v>0</v>
      </c>
    </row>
    <row r="1808" spans="1:12" x14ac:dyDescent="0.25">
      <c r="A1808">
        <v>3</v>
      </c>
      <c r="B1808">
        <v>310</v>
      </c>
      <c r="C1808" t="s">
        <v>32</v>
      </c>
      <c r="D1808">
        <v>3</v>
      </c>
      <c r="E1808" t="s">
        <v>17</v>
      </c>
      <c r="F1808">
        <v>2020</v>
      </c>
      <c r="G1808" t="s">
        <v>13</v>
      </c>
      <c r="H1808">
        <f>VLOOKUP(Table1[[#This Row],[end_use_level2]],Table2[#All],3,0)</f>
        <v>1</v>
      </c>
      <c r="I1808" t="str">
        <f>VLOOKUP(Table1[[#This Row],[id_end_use]],Table3[#All],2,0)</f>
        <v>appliance</v>
      </c>
      <c r="J1808">
        <f>VLOOKUP(Table1[[#This Row],[end_use_level2]],Table2[#All],2,0)</f>
        <v>7</v>
      </c>
      <c r="K1808" t="s">
        <v>11</v>
      </c>
      <c r="L1808">
        <v>0</v>
      </c>
    </row>
    <row r="1809" spans="1:12" x14ac:dyDescent="0.25">
      <c r="A1809">
        <v>3</v>
      </c>
      <c r="B1809">
        <v>310</v>
      </c>
      <c r="C1809" t="s">
        <v>32</v>
      </c>
      <c r="D1809">
        <v>3</v>
      </c>
      <c r="E1809" t="s">
        <v>17</v>
      </c>
      <c r="F1809">
        <v>2020</v>
      </c>
      <c r="G1809" t="s">
        <v>13</v>
      </c>
      <c r="H1809">
        <f>VLOOKUP(Table1[[#This Row],[end_use_level2]],Table2[#All],3,0)</f>
        <v>2</v>
      </c>
      <c r="I1809" t="str">
        <f>VLOOKUP(Table1[[#This Row],[id_end_use]],Table3[#All],2,0)</f>
        <v>space cooling</v>
      </c>
      <c r="J1809">
        <f>VLOOKUP(Table1[[#This Row],[end_use_level2]],Table2[#All],2,0)</f>
        <v>8</v>
      </c>
      <c r="K1809" t="s">
        <v>12</v>
      </c>
      <c r="L1809">
        <v>0</v>
      </c>
    </row>
    <row r="1810" spans="1:12" x14ac:dyDescent="0.25">
      <c r="A1810">
        <v>3</v>
      </c>
      <c r="B1810">
        <v>310</v>
      </c>
      <c r="C1810" t="s">
        <v>32</v>
      </c>
      <c r="D1810">
        <v>2</v>
      </c>
      <c r="E1810" t="s">
        <v>16</v>
      </c>
      <c r="F1810">
        <v>2020</v>
      </c>
      <c r="G1810" t="s">
        <v>13</v>
      </c>
      <c r="H1810">
        <f>VLOOKUP(Table1[[#This Row],[end_use_level2]],Table2[#All],3,0)</f>
        <v>1</v>
      </c>
      <c r="I1810" t="str">
        <f>VLOOKUP(Table1[[#This Row],[id_end_use]],Table3[#All],2,0)</f>
        <v>appliance</v>
      </c>
      <c r="J1810">
        <f>VLOOKUP(Table1[[#This Row],[end_use_level2]],Table2[#All],2,0)</f>
        <v>1</v>
      </c>
      <c r="K1810" t="s">
        <v>5</v>
      </c>
      <c r="L1810">
        <v>0</v>
      </c>
    </row>
    <row r="1811" spans="1:12" x14ac:dyDescent="0.25">
      <c r="A1811">
        <v>3</v>
      </c>
      <c r="B1811">
        <v>310</v>
      </c>
      <c r="C1811" t="s">
        <v>32</v>
      </c>
      <c r="D1811">
        <v>2</v>
      </c>
      <c r="E1811" t="s">
        <v>16</v>
      </c>
      <c r="F1811">
        <v>2020</v>
      </c>
      <c r="G1811" t="s">
        <v>13</v>
      </c>
      <c r="H1811">
        <f>VLOOKUP(Table1[[#This Row],[end_use_level2]],Table2[#All],3,0)</f>
        <v>1</v>
      </c>
      <c r="I1811" t="str">
        <f>VLOOKUP(Table1[[#This Row],[id_end_use]],Table3[#All],2,0)</f>
        <v>appliance</v>
      </c>
      <c r="J1811">
        <f>VLOOKUP(Table1[[#This Row],[end_use_level2]],Table2[#All],2,0)</f>
        <v>2</v>
      </c>
      <c r="K1811" t="s">
        <v>6</v>
      </c>
      <c r="L1811">
        <v>0</v>
      </c>
    </row>
    <row r="1812" spans="1:12" x14ac:dyDescent="0.25">
      <c r="A1812">
        <v>3</v>
      </c>
      <c r="B1812">
        <v>310</v>
      </c>
      <c r="C1812" t="s">
        <v>32</v>
      </c>
      <c r="D1812">
        <v>2</v>
      </c>
      <c r="E1812" t="s">
        <v>16</v>
      </c>
      <c r="F1812">
        <v>2020</v>
      </c>
      <c r="G1812" t="s">
        <v>13</v>
      </c>
      <c r="H1812">
        <f>VLOOKUP(Table1[[#This Row],[end_use_level2]],Table2[#All],3,0)</f>
        <v>1</v>
      </c>
      <c r="I1812" t="str">
        <f>VLOOKUP(Table1[[#This Row],[id_end_use]],Table3[#All],2,0)</f>
        <v>appliance</v>
      </c>
      <c r="J1812">
        <f>VLOOKUP(Table1[[#This Row],[end_use_level2]],Table2[#All],2,0)</f>
        <v>3</v>
      </c>
      <c r="K1812" t="s">
        <v>7</v>
      </c>
      <c r="L1812">
        <v>0</v>
      </c>
    </row>
    <row r="1813" spans="1:12" x14ac:dyDescent="0.25">
      <c r="A1813">
        <v>3</v>
      </c>
      <c r="B1813">
        <v>310</v>
      </c>
      <c r="C1813" t="s">
        <v>32</v>
      </c>
      <c r="D1813">
        <v>2</v>
      </c>
      <c r="E1813" t="s">
        <v>16</v>
      </c>
      <c r="F1813">
        <v>2020</v>
      </c>
      <c r="G1813" t="s">
        <v>13</v>
      </c>
      <c r="H1813">
        <f>VLOOKUP(Table1[[#This Row],[end_use_level2]],Table2[#All],3,0)</f>
        <v>4</v>
      </c>
      <c r="I1813" t="str">
        <f>VLOOKUP(Table1[[#This Row],[id_end_use]],Table3[#All],2,0)</f>
        <v>domestic hot water</v>
      </c>
      <c r="J1813">
        <f>VLOOKUP(Table1[[#This Row],[end_use_level2]],Table2[#All],2,0)</f>
        <v>4</v>
      </c>
      <c r="K1813" t="s">
        <v>8</v>
      </c>
      <c r="L1813">
        <v>0</v>
      </c>
    </row>
    <row r="1814" spans="1:12" x14ac:dyDescent="0.25">
      <c r="A1814">
        <v>3</v>
      </c>
      <c r="B1814">
        <v>310</v>
      </c>
      <c r="C1814" t="s">
        <v>32</v>
      </c>
      <c r="D1814">
        <v>2</v>
      </c>
      <c r="E1814" t="s">
        <v>16</v>
      </c>
      <c r="F1814">
        <v>2020</v>
      </c>
      <c r="G1814" t="s">
        <v>13</v>
      </c>
      <c r="H1814">
        <f>VLOOKUP(Table1[[#This Row],[end_use_level2]],Table2[#All],3,0)</f>
        <v>1</v>
      </c>
      <c r="I1814" t="str">
        <f>VLOOKUP(Table1[[#This Row],[id_end_use]],Table3[#All],2,0)</f>
        <v>appliance</v>
      </c>
      <c r="J1814">
        <f>VLOOKUP(Table1[[#This Row],[end_use_level2]],Table2[#All],2,0)</f>
        <v>5</v>
      </c>
      <c r="K1814" t="s">
        <v>9</v>
      </c>
      <c r="L1814">
        <v>0</v>
      </c>
    </row>
    <row r="1815" spans="1:12" x14ac:dyDescent="0.25">
      <c r="A1815">
        <v>3</v>
      </c>
      <c r="B1815">
        <v>310</v>
      </c>
      <c r="C1815" t="s">
        <v>32</v>
      </c>
      <c r="D1815">
        <v>2</v>
      </c>
      <c r="E1815" t="s">
        <v>16</v>
      </c>
      <c r="F1815">
        <v>2020</v>
      </c>
      <c r="G1815" t="s">
        <v>13</v>
      </c>
      <c r="H1815">
        <f>VLOOKUP(Table1[[#This Row],[end_use_level2]],Table2[#All],3,0)</f>
        <v>3</v>
      </c>
      <c r="I1815" t="str">
        <f>VLOOKUP(Table1[[#This Row],[id_end_use]],Table3[#All],2,0)</f>
        <v>space heating</v>
      </c>
      <c r="J1815">
        <f>VLOOKUP(Table1[[#This Row],[end_use_level2]],Table2[#All],2,0)</f>
        <v>6</v>
      </c>
      <c r="K1815" t="s">
        <v>10</v>
      </c>
      <c r="L1815">
        <v>0</v>
      </c>
    </row>
    <row r="1816" spans="1:12" x14ac:dyDescent="0.25">
      <c r="A1816">
        <v>3</v>
      </c>
      <c r="B1816">
        <v>310</v>
      </c>
      <c r="C1816" t="s">
        <v>32</v>
      </c>
      <c r="D1816">
        <v>2</v>
      </c>
      <c r="E1816" t="s">
        <v>16</v>
      </c>
      <c r="F1816">
        <v>2020</v>
      </c>
      <c r="G1816" t="s">
        <v>13</v>
      </c>
      <c r="H1816">
        <f>VLOOKUP(Table1[[#This Row],[end_use_level2]],Table2[#All],3,0)</f>
        <v>1</v>
      </c>
      <c r="I1816" t="str">
        <f>VLOOKUP(Table1[[#This Row],[id_end_use]],Table3[#All],2,0)</f>
        <v>appliance</v>
      </c>
      <c r="J1816">
        <f>VLOOKUP(Table1[[#This Row],[end_use_level2]],Table2[#All],2,0)</f>
        <v>7</v>
      </c>
      <c r="K1816" t="s">
        <v>11</v>
      </c>
      <c r="L1816">
        <v>0</v>
      </c>
    </row>
    <row r="1817" spans="1:12" x14ac:dyDescent="0.25">
      <c r="A1817">
        <v>3</v>
      </c>
      <c r="B1817">
        <v>310</v>
      </c>
      <c r="C1817" t="s">
        <v>32</v>
      </c>
      <c r="D1817">
        <v>2</v>
      </c>
      <c r="E1817" t="s">
        <v>16</v>
      </c>
      <c r="F1817">
        <v>2020</v>
      </c>
      <c r="G1817" t="s">
        <v>13</v>
      </c>
      <c r="H1817">
        <f>VLOOKUP(Table1[[#This Row],[end_use_level2]],Table2[#All],3,0)</f>
        <v>2</v>
      </c>
      <c r="I1817" t="str">
        <f>VLOOKUP(Table1[[#This Row],[id_end_use]],Table3[#All],2,0)</f>
        <v>space cooling</v>
      </c>
      <c r="J1817">
        <f>VLOOKUP(Table1[[#This Row],[end_use_level2]],Table2[#All],2,0)</f>
        <v>8</v>
      </c>
      <c r="K1817" t="s">
        <v>12</v>
      </c>
      <c r="L1817">
        <v>0</v>
      </c>
    </row>
    <row r="1818" spans="1:12" x14ac:dyDescent="0.25">
      <c r="A1818">
        <v>3</v>
      </c>
      <c r="B1818">
        <v>310</v>
      </c>
      <c r="C1818" t="s">
        <v>32</v>
      </c>
      <c r="D1818">
        <v>8</v>
      </c>
      <c r="E1818" t="s">
        <v>19</v>
      </c>
      <c r="F1818">
        <v>2020</v>
      </c>
      <c r="G1818" t="s">
        <v>13</v>
      </c>
      <c r="H1818">
        <f>VLOOKUP(Table1[[#This Row],[end_use_level2]],Table2[#All],3,0)</f>
        <v>1</v>
      </c>
      <c r="I1818" t="str">
        <f>VLOOKUP(Table1[[#This Row],[id_end_use]],Table3[#All],2,0)</f>
        <v>appliance</v>
      </c>
      <c r="J1818">
        <f>VLOOKUP(Table1[[#This Row],[end_use_level2]],Table2[#All],2,0)</f>
        <v>1</v>
      </c>
      <c r="K1818" t="s">
        <v>5</v>
      </c>
      <c r="L1818">
        <v>0</v>
      </c>
    </row>
    <row r="1819" spans="1:12" x14ac:dyDescent="0.25">
      <c r="A1819">
        <v>3</v>
      </c>
      <c r="B1819">
        <v>310</v>
      </c>
      <c r="C1819" t="s">
        <v>32</v>
      </c>
      <c r="D1819">
        <v>8</v>
      </c>
      <c r="E1819" t="s">
        <v>19</v>
      </c>
      <c r="F1819">
        <v>2020</v>
      </c>
      <c r="G1819" t="s">
        <v>13</v>
      </c>
      <c r="H1819">
        <f>VLOOKUP(Table1[[#This Row],[end_use_level2]],Table2[#All],3,0)</f>
        <v>1</v>
      </c>
      <c r="I1819" t="str">
        <f>VLOOKUP(Table1[[#This Row],[id_end_use]],Table3[#All],2,0)</f>
        <v>appliance</v>
      </c>
      <c r="J1819">
        <f>VLOOKUP(Table1[[#This Row],[end_use_level2]],Table2[#All],2,0)</f>
        <v>2</v>
      </c>
      <c r="K1819" t="s">
        <v>6</v>
      </c>
      <c r="L1819">
        <v>0</v>
      </c>
    </row>
    <row r="1820" spans="1:12" x14ac:dyDescent="0.25">
      <c r="A1820">
        <v>3</v>
      </c>
      <c r="B1820">
        <v>310</v>
      </c>
      <c r="C1820" t="s">
        <v>32</v>
      </c>
      <c r="D1820">
        <v>8</v>
      </c>
      <c r="E1820" t="s">
        <v>19</v>
      </c>
      <c r="F1820">
        <v>2020</v>
      </c>
      <c r="G1820" t="s">
        <v>13</v>
      </c>
      <c r="H1820">
        <f>VLOOKUP(Table1[[#This Row],[end_use_level2]],Table2[#All],3,0)</f>
        <v>1</v>
      </c>
      <c r="I1820" t="str">
        <f>VLOOKUP(Table1[[#This Row],[id_end_use]],Table3[#All],2,0)</f>
        <v>appliance</v>
      </c>
      <c r="J1820">
        <f>VLOOKUP(Table1[[#This Row],[end_use_level2]],Table2[#All],2,0)</f>
        <v>3</v>
      </c>
      <c r="K1820" t="s">
        <v>7</v>
      </c>
      <c r="L1820">
        <v>0</v>
      </c>
    </row>
    <row r="1821" spans="1:12" x14ac:dyDescent="0.25">
      <c r="A1821">
        <v>3</v>
      </c>
      <c r="B1821">
        <v>310</v>
      </c>
      <c r="C1821" t="s">
        <v>32</v>
      </c>
      <c r="D1821">
        <v>8</v>
      </c>
      <c r="E1821" t="s">
        <v>19</v>
      </c>
      <c r="F1821">
        <v>2020</v>
      </c>
      <c r="G1821" t="s">
        <v>13</v>
      </c>
      <c r="H1821">
        <f>VLOOKUP(Table1[[#This Row],[end_use_level2]],Table2[#All],3,0)</f>
        <v>4</v>
      </c>
      <c r="I1821" t="str">
        <f>VLOOKUP(Table1[[#This Row],[id_end_use]],Table3[#All],2,0)</f>
        <v>domestic hot water</v>
      </c>
      <c r="J1821">
        <f>VLOOKUP(Table1[[#This Row],[end_use_level2]],Table2[#All],2,0)</f>
        <v>4</v>
      </c>
      <c r="K1821" t="s">
        <v>8</v>
      </c>
      <c r="L1821">
        <v>53417241.4285964</v>
      </c>
    </row>
    <row r="1822" spans="1:12" x14ac:dyDescent="0.25">
      <c r="A1822">
        <v>3</v>
      </c>
      <c r="B1822">
        <v>310</v>
      </c>
      <c r="C1822" t="s">
        <v>32</v>
      </c>
      <c r="D1822">
        <v>8</v>
      </c>
      <c r="E1822" t="s">
        <v>19</v>
      </c>
      <c r="F1822">
        <v>2020</v>
      </c>
      <c r="G1822" t="s">
        <v>13</v>
      </c>
      <c r="H1822">
        <f>VLOOKUP(Table1[[#This Row],[end_use_level2]],Table2[#All],3,0)</f>
        <v>1</v>
      </c>
      <c r="I1822" t="str">
        <f>VLOOKUP(Table1[[#This Row],[id_end_use]],Table3[#All],2,0)</f>
        <v>appliance</v>
      </c>
      <c r="J1822">
        <f>VLOOKUP(Table1[[#This Row],[end_use_level2]],Table2[#All],2,0)</f>
        <v>5</v>
      </c>
      <c r="K1822" t="s">
        <v>9</v>
      </c>
      <c r="L1822">
        <v>0</v>
      </c>
    </row>
    <row r="1823" spans="1:12" x14ac:dyDescent="0.25">
      <c r="A1823">
        <v>3</v>
      </c>
      <c r="B1823">
        <v>310</v>
      </c>
      <c r="C1823" t="s">
        <v>32</v>
      </c>
      <c r="D1823">
        <v>8</v>
      </c>
      <c r="E1823" t="s">
        <v>19</v>
      </c>
      <c r="F1823">
        <v>2020</v>
      </c>
      <c r="G1823" t="s">
        <v>13</v>
      </c>
      <c r="H1823">
        <f>VLOOKUP(Table1[[#This Row],[end_use_level2]],Table2[#All],3,0)</f>
        <v>3</v>
      </c>
      <c r="I1823" t="str">
        <f>VLOOKUP(Table1[[#This Row],[id_end_use]],Table3[#All],2,0)</f>
        <v>space heating</v>
      </c>
      <c r="J1823">
        <f>VLOOKUP(Table1[[#This Row],[end_use_level2]],Table2[#All],2,0)</f>
        <v>6</v>
      </c>
      <c r="K1823" t="s">
        <v>10</v>
      </c>
      <c r="L1823">
        <v>3017187962.6757731</v>
      </c>
    </row>
    <row r="1824" spans="1:12" x14ac:dyDescent="0.25">
      <c r="A1824">
        <v>3</v>
      </c>
      <c r="B1824">
        <v>310</v>
      </c>
      <c r="C1824" t="s">
        <v>32</v>
      </c>
      <c r="D1824">
        <v>8</v>
      </c>
      <c r="E1824" t="s">
        <v>19</v>
      </c>
      <c r="F1824">
        <v>2020</v>
      </c>
      <c r="G1824" t="s">
        <v>13</v>
      </c>
      <c r="H1824">
        <f>VLOOKUP(Table1[[#This Row],[end_use_level2]],Table2[#All],3,0)</f>
        <v>1</v>
      </c>
      <c r="I1824" t="str">
        <f>VLOOKUP(Table1[[#This Row],[id_end_use]],Table3[#All],2,0)</f>
        <v>appliance</v>
      </c>
      <c r="J1824">
        <f>VLOOKUP(Table1[[#This Row],[end_use_level2]],Table2[#All],2,0)</f>
        <v>7</v>
      </c>
      <c r="K1824" t="s">
        <v>11</v>
      </c>
      <c r="L1824">
        <v>0</v>
      </c>
    </row>
    <row r="1825" spans="1:12" x14ac:dyDescent="0.25">
      <c r="A1825">
        <v>3</v>
      </c>
      <c r="B1825">
        <v>310</v>
      </c>
      <c r="C1825" t="s">
        <v>32</v>
      </c>
      <c r="D1825">
        <v>8</v>
      </c>
      <c r="E1825" t="s">
        <v>19</v>
      </c>
      <c r="F1825">
        <v>2020</v>
      </c>
      <c r="G1825" t="s">
        <v>13</v>
      </c>
      <c r="H1825">
        <f>VLOOKUP(Table1[[#This Row],[end_use_level2]],Table2[#All],3,0)</f>
        <v>2</v>
      </c>
      <c r="I1825" t="str">
        <f>VLOOKUP(Table1[[#This Row],[id_end_use]],Table3[#All],2,0)</f>
        <v>space cooling</v>
      </c>
      <c r="J1825">
        <f>VLOOKUP(Table1[[#This Row],[end_use_level2]],Table2[#All],2,0)</f>
        <v>8</v>
      </c>
      <c r="K1825" t="s">
        <v>12</v>
      </c>
      <c r="L1825">
        <v>0</v>
      </c>
    </row>
    <row r="1826" spans="1:12" x14ac:dyDescent="0.25">
      <c r="A1826">
        <v>3</v>
      </c>
      <c r="B1826">
        <v>310</v>
      </c>
      <c r="C1826" t="s">
        <v>32</v>
      </c>
      <c r="D1826">
        <v>9</v>
      </c>
      <c r="E1826" t="s">
        <v>20</v>
      </c>
      <c r="F1826">
        <v>2020</v>
      </c>
      <c r="G1826" t="s">
        <v>13</v>
      </c>
      <c r="H1826">
        <f>VLOOKUP(Table1[[#This Row],[end_use_level2]],Table2[#All],3,0)</f>
        <v>1</v>
      </c>
      <c r="I1826" t="str">
        <f>VLOOKUP(Table1[[#This Row],[id_end_use]],Table3[#All],2,0)</f>
        <v>appliance</v>
      </c>
      <c r="J1826">
        <f>VLOOKUP(Table1[[#This Row],[end_use_level2]],Table2[#All],2,0)</f>
        <v>1</v>
      </c>
      <c r="K1826" t="s">
        <v>5</v>
      </c>
      <c r="L1826">
        <v>0</v>
      </c>
    </row>
    <row r="1827" spans="1:12" x14ac:dyDescent="0.25">
      <c r="A1827">
        <v>3</v>
      </c>
      <c r="B1827">
        <v>310</v>
      </c>
      <c r="C1827" t="s">
        <v>32</v>
      </c>
      <c r="D1827">
        <v>9</v>
      </c>
      <c r="E1827" t="s">
        <v>20</v>
      </c>
      <c r="F1827">
        <v>2020</v>
      </c>
      <c r="G1827" t="s">
        <v>13</v>
      </c>
      <c r="H1827">
        <f>VLOOKUP(Table1[[#This Row],[end_use_level2]],Table2[#All],3,0)</f>
        <v>1</v>
      </c>
      <c r="I1827" t="str">
        <f>VLOOKUP(Table1[[#This Row],[id_end_use]],Table3[#All],2,0)</f>
        <v>appliance</v>
      </c>
      <c r="J1827">
        <f>VLOOKUP(Table1[[#This Row],[end_use_level2]],Table2[#All],2,0)</f>
        <v>2</v>
      </c>
      <c r="K1827" t="s">
        <v>6</v>
      </c>
      <c r="L1827">
        <v>0</v>
      </c>
    </row>
    <row r="1828" spans="1:12" x14ac:dyDescent="0.25">
      <c r="A1828">
        <v>3</v>
      </c>
      <c r="B1828">
        <v>310</v>
      </c>
      <c r="C1828" t="s">
        <v>32</v>
      </c>
      <c r="D1828">
        <v>9</v>
      </c>
      <c r="E1828" t="s">
        <v>20</v>
      </c>
      <c r="F1828">
        <v>2020</v>
      </c>
      <c r="G1828" t="s">
        <v>13</v>
      </c>
      <c r="H1828">
        <f>VLOOKUP(Table1[[#This Row],[end_use_level2]],Table2[#All],3,0)</f>
        <v>1</v>
      </c>
      <c r="I1828" t="str">
        <f>VLOOKUP(Table1[[#This Row],[id_end_use]],Table3[#All],2,0)</f>
        <v>appliance</v>
      </c>
      <c r="J1828">
        <f>VLOOKUP(Table1[[#This Row],[end_use_level2]],Table2[#All],2,0)</f>
        <v>3</v>
      </c>
      <c r="K1828" t="s">
        <v>7</v>
      </c>
      <c r="L1828">
        <v>0</v>
      </c>
    </row>
    <row r="1829" spans="1:12" x14ac:dyDescent="0.25">
      <c r="A1829">
        <v>3</v>
      </c>
      <c r="B1829">
        <v>310</v>
      </c>
      <c r="C1829" t="s">
        <v>32</v>
      </c>
      <c r="D1829">
        <v>9</v>
      </c>
      <c r="E1829" t="s">
        <v>20</v>
      </c>
      <c r="F1829">
        <v>2020</v>
      </c>
      <c r="G1829" t="s">
        <v>13</v>
      </c>
      <c r="H1829">
        <f>VLOOKUP(Table1[[#This Row],[end_use_level2]],Table2[#All],3,0)</f>
        <v>4</v>
      </c>
      <c r="I1829" t="str">
        <f>VLOOKUP(Table1[[#This Row],[id_end_use]],Table3[#All],2,0)</f>
        <v>domestic hot water</v>
      </c>
      <c r="J1829">
        <f>VLOOKUP(Table1[[#This Row],[end_use_level2]],Table2[#All],2,0)</f>
        <v>4</v>
      </c>
      <c r="K1829" t="s">
        <v>8</v>
      </c>
      <c r="L1829">
        <v>13629451.255886771</v>
      </c>
    </row>
    <row r="1830" spans="1:12" x14ac:dyDescent="0.25">
      <c r="A1830">
        <v>3</v>
      </c>
      <c r="B1830">
        <v>310</v>
      </c>
      <c r="C1830" t="s">
        <v>32</v>
      </c>
      <c r="D1830">
        <v>9</v>
      </c>
      <c r="E1830" t="s">
        <v>20</v>
      </c>
      <c r="F1830">
        <v>2020</v>
      </c>
      <c r="G1830" t="s">
        <v>13</v>
      </c>
      <c r="H1830">
        <f>VLOOKUP(Table1[[#This Row],[end_use_level2]],Table2[#All],3,0)</f>
        <v>1</v>
      </c>
      <c r="I1830" t="str">
        <f>VLOOKUP(Table1[[#This Row],[id_end_use]],Table3[#All],2,0)</f>
        <v>appliance</v>
      </c>
      <c r="J1830">
        <f>VLOOKUP(Table1[[#This Row],[end_use_level2]],Table2[#All],2,0)</f>
        <v>5</v>
      </c>
      <c r="K1830" t="s">
        <v>9</v>
      </c>
      <c r="L1830">
        <v>0</v>
      </c>
    </row>
    <row r="1831" spans="1:12" x14ac:dyDescent="0.25">
      <c r="A1831">
        <v>3</v>
      </c>
      <c r="B1831">
        <v>310</v>
      </c>
      <c r="C1831" t="s">
        <v>32</v>
      </c>
      <c r="D1831">
        <v>9</v>
      </c>
      <c r="E1831" t="s">
        <v>20</v>
      </c>
      <c r="F1831">
        <v>2020</v>
      </c>
      <c r="G1831" t="s">
        <v>13</v>
      </c>
      <c r="H1831">
        <f>VLOOKUP(Table1[[#This Row],[end_use_level2]],Table2[#All],3,0)</f>
        <v>3</v>
      </c>
      <c r="I1831" t="str">
        <f>VLOOKUP(Table1[[#This Row],[id_end_use]],Table3[#All],2,0)</f>
        <v>space heating</v>
      </c>
      <c r="J1831">
        <f>VLOOKUP(Table1[[#This Row],[end_use_level2]],Table2[#All],2,0)</f>
        <v>6</v>
      </c>
      <c r="K1831" t="s">
        <v>10</v>
      </c>
      <c r="L1831">
        <v>94921136.522965908</v>
      </c>
    </row>
    <row r="1832" spans="1:12" x14ac:dyDescent="0.25">
      <c r="A1832">
        <v>3</v>
      </c>
      <c r="B1832">
        <v>310</v>
      </c>
      <c r="C1832" t="s">
        <v>32</v>
      </c>
      <c r="D1832">
        <v>9</v>
      </c>
      <c r="E1832" t="s">
        <v>20</v>
      </c>
      <c r="F1832">
        <v>2020</v>
      </c>
      <c r="G1832" t="s">
        <v>13</v>
      </c>
      <c r="H1832">
        <f>VLOOKUP(Table1[[#This Row],[end_use_level2]],Table2[#All],3,0)</f>
        <v>1</v>
      </c>
      <c r="I1832" t="str">
        <f>VLOOKUP(Table1[[#This Row],[id_end_use]],Table3[#All],2,0)</f>
        <v>appliance</v>
      </c>
      <c r="J1832">
        <f>VLOOKUP(Table1[[#This Row],[end_use_level2]],Table2[#All],2,0)</f>
        <v>7</v>
      </c>
      <c r="K1832" t="s">
        <v>11</v>
      </c>
      <c r="L1832">
        <v>0</v>
      </c>
    </row>
    <row r="1833" spans="1:12" x14ac:dyDescent="0.25">
      <c r="A1833">
        <v>3</v>
      </c>
      <c r="B1833">
        <v>310</v>
      </c>
      <c r="C1833" t="s">
        <v>32</v>
      </c>
      <c r="D1833">
        <v>9</v>
      </c>
      <c r="E1833" t="s">
        <v>20</v>
      </c>
      <c r="F1833">
        <v>2020</v>
      </c>
      <c r="G1833" t="s">
        <v>13</v>
      </c>
      <c r="H1833">
        <f>VLOOKUP(Table1[[#This Row],[end_use_level2]],Table2[#All],3,0)</f>
        <v>2</v>
      </c>
      <c r="I1833" t="str">
        <f>VLOOKUP(Table1[[#This Row],[id_end_use]],Table3[#All],2,0)</f>
        <v>space cooling</v>
      </c>
      <c r="J1833">
        <f>VLOOKUP(Table1[[#This Row],[end_use_level2]],Table2[#All],2,0)</f>
        <v>8</v>
      </c>
      <c r="K1833" t="s">
        <v>12</v>
      </c>
      <c r="L1833">
        <v>0</v>
      </c>
    </row>
    <row r="1834" spans="1:12" x14ac:dyDescent="0.25">
      <c r="A1834">
        <v>3</v>
      </c>
      <c r="B1834">
        <v>310</v>
      </c>
      <c r="C1834" t="s">
        <v>32</v>
      </c>
      <c r="D1834">
        <v>6</v>
      </c>
      <c r="E1834" t="s">
        <v>18</v>
      </c>
      <c r="F1834">
        <v>2020</v>
      </c>
      <c r="G1834" t="s">
        <v>13</v>
      </c>
      <c r="H1834">
        <f>VLOOKUP(Table1[[#This Row],[end_use_level2]],Table2[#All],3,0)</f>
        <v>1</v>
      </c>
      <c r="I1834" t="str">
        <f>VLOOKUP(Table1[[#This Row],[id_end_use]],Table3[#All],2,0)</f>
        <v>appliance</v>
      </c>
      <c r="J1834">
        <f>VLOOKUP(Table1[[#This Row],[end_use_level2]],Table2[#All],2,0)</f>
        <v>1</v>
      </c>
      <c r="K1834" t="s">
        <v>5</v>
      </c>
      <c r="L1834">
        <v>0</v>
      </c>
    </row>
    <row r="1835" spans="1:12" x14ac:dyDescent="0.25">
      <c r="A1835">
        <v>3</v>
      </c>
      <c r="B1835">
        <v>310</v>
      </c>
      <c r="C1835" t="s">
        <v>32</v>
      </c>
      <c r="D1835">
        <v>6</v>
      </c>
      <c r="E1835" t="s">
        <v>18</v>
      </c>
      <c r="F1835">
        <v>2020</v>
      </c>
      <c r="G1835" t="s">
        <v>13</v>
      </c>
      <c r="H1835">
        <f>VLOOKUP(Table1[[#This Row],[end_use_level2]],Table2[#All],3,0)</f>
        <v>1</v>
      </c>
      <c r="I1835" t="str">
        <f>VLOOKUP(Table1[[#This Row],[id_end_use]],Table3[#All],2,0)</f>
        <v>appliance</v>
      </c>
      <c r="J1835">
        <f>VLOOKUP(Table1[[#This Row],[end_use_level2]],Table2[#All],2,0)</f>
        <v>2</v>
      </c>
      <c r="K1835" t="s">
        <v>6</v>
      </c>
      <c r="L1835">
        <v>0</v>
      </c>
    </row>
    <row r="1836" spans="1:12" x14ac:dyDescent="0.25">
      <c r="A1836">
        <v>3</v>
      </c>
      <c r="B1836">
        <v>310</v>
      </c>
      <c r="C1836" t="s">
        <v>32</v>
      </c>
      <c r="D1836">
        <v>6</v>
      </c>
      <c r="E1836" t="s">
        <v>18</v>
      </c>
      <c r="F1836">
        <v>2020</v>
      </c>
      <c r="G1836" t="s">
        <v>13</v>
      </c>
      <c r="H1836">
        <f>VLOOKUP(Table1[[#This Row],[end_use_level2]],Table2[#All],3,0)</f>
        <v>1</v>
      </c>
      <c r="I1836" t="str">
        <f>VLOOKUP(Table1[[#This Row],[id_end_use]],Table3[#All],2,0)</f>
        <v>appliance</v>
      </c>
      <c r="J1836">
        <f>VLOOKUP(Table1[[#This Row],[end_use_level2]],Table2[#All],2,0)</f>
        <v>3</v>
      </c>
      <c r="K1836" t="s">
        <v>7</v>
      </c>
      <c r="L1836">
        <v>0</v>
      </c>
    </row>
    <row r="1837" spans="1:12" x14ac:dyDescent="0.25">
      <c r="A1837">
        <v>3</v>
      </c>
      <c r="B1837">
        <v>310</v>
      </c>
      <c r="C1837" t="s">
        <v>32</v>
      </c>
      <c r="D1837">
        <v>6</v>
      </c>
      <c r="E1837" t="s">
        <v>18</v>
      </c>
      <c r="F1837">
        <v>2020</v>
      </c>
      <c r="G1837" t="s">
        <v>13</v>
      </c>
      <c r="H1837">
        <f>VLOOKUP(Table1[[#This Row],[end_use_level2]],Table2[#All],3,0)</f>
        <v>4</v>
      </c>
      <c r="I1837" t="str">
        <f>VLOOKUP(Table1[[#This Row],[id_end_use]],Table3[#All],2,0)</f>
        <v>domestic hot water</v>
      </c>
      <c r="J1837">
        <f>VLOOKUP(Table1[[#This Row],[end_use_level2]],Table2[#All],2,0)</f>
        <v>4</v>
      </c>
      <c r="K1837" t="s">
        <v>8</v>
      </c>
      <c r="L1837">
        <v>338836892.66172963</v>
      </c>
    </row>
    <row r="1838" spans="1:12" x14ac:dyDescent="0.25">
      <c r="A1838">
        <v>3</v>
      </c>
      <c r="B1838">
        <v>310</v>
      </c>
      <c r="C1838" t="s">
        <v>32</v>
      </c>
      <c r="D1838">
        <v>6</v>
      </c>
      <c r="E1838" t="s">
        <v>18</v>
      </c>
      <c r="F1838">
        <v>2020</v>
      </c>
      <c r="G1838" t="s">
        <v>13</v>
      </c>
      <c r="H1838">
        <f>VLOOKUP(Table1[[#This Row],[end_use_level2]],Table2[#All],3,0)</f>
        <v>1</v>
      </c>
      <c r="I1838" t="str">
        <f>VLOOKUP(Table1[[#This Row],[id_end_use]],Table3[#All],2,0)</f>
        <v>appliance</v>
      </c>
      <c r="J1838">
        <f>VLOOKUP(Table1[[#This Row],[end_use_level2]],Table2[#All],2,0)</f>
        <v>5</v>
      </c>
      <c r="K1838" t="s">
        <v>9</v>
      </c>
      <c r="L1838">
        <v>6465878.9421047373</v>
      </c>
    </row>
    <row r="1839" spans="1:12" x14ac:dyDescent="0.25">
      <c r="A1839">
        <v>3</v>
      </c>
      <c r="B1839">
        <v>310</v>
      </c>
      <c r="C1839" t="s">
        <v>32</v>
      </c>
      <c r="D1839">
        <v>6</v>
      </c>
      <c r="E1839" t="s">
        <v>18</v>
      </c>
      <c r="F1839">
        <v>2020</v>
      </c>
      <c r="G1839" t="s">
        <v>13</v>
      </c>
      <c r="H1839">
        <f>VLOOKUP(Table1[[#This Row],[end_use_level2]],Table2[#All],3,0)</f>
        <v>3</v>
      </c>
      <c r="I1839" t="str">
        <f>VLOOKUP(Table1[[#This Row],[id_end_use]],Table3[#All],2,0)</f>
        <v>space heating</v>
      </c>
      <c r="J1839">
        <f>VLOOKUP(Table1[[#This Row],[end_use_level2]],Table2[#All],2,0)</f>
        <v>6</v>
      </c>
      <c r="K1839" t="s">
        <v>10</v>
      </c>
      <c r="L1839">
        <v>6641550049.954731</v>
      </c>
    </row>
    <row r="1840" spans="1:12" x14ac:dyDescent="0.25">
      <c r="A1840">
        <v>3</v>
      </c>
      <c r="B1840">
        <v>310</v>
      </c>
      <c r="C1840" t="s">
        <v>32</v>
      </c>
      <c r="D1840">
        <v>6</v>
      </c>
      <c r="E1840" t="s">
        <v>18</v>
      </c>
      <c r="F1840">
        <v>2020</v>
      </c>
      <c r="G1840" t="s">
        <v>13</v>
      </c>
      <c r="H1840">
        <f>VLOOKUP(Table1[[#This Row],[end_use_level2]],Table2[#All],3,0)</f>
        <v>1</v>
      </c>
      <c r="I1840" t="str">
        <f>VLOOKUP(Table1[[#This Row],[id_end_use]],Table3[#All],2,0)</f>
        <v>appliance</v>
      </c>
      <c r="J1840">
        <f>VLOOKUP(Table1[[#This Row],[end_use_level2]],Table2[#All],2,0)</f>
        <v>7</v>
      </c>
      <c r="K1840" t="s">
        <v>11</v>
      </c>
      <c r="L1840">
        <v>0</v>
      </c>
    </row>
    <row r="1841" spans="1:12" x14ac:dyDescent="0.25">
      <c r="A1841">
        <v>3</v>
      </c>
      <c r="B1841">
        <v>310</v>
      </c>
      <c r="C1841" t="s">
        <v>32</v>
      </c>
      <c r="D1841">
        <v>6</v>
      </c>
      <c r="E1841" t="s">
        <v>18</v>
      </c>
      <c r="F1841">
        <v>2020</v>
      </c>
      <c r="G1841" t="s">
        <v>13</v>
      </c>
      <c r="H1841">
        <f>VLOOKUP(Table1[[#This Row],[end_use_level2]],Table2[#All],3,0)</f>
        <v>2</v>
      </c>
      <c r="I1841" t="str">
        <f>VLOOKUP(Table1[[#This Row],[id_end_use]],Table3[#All],2,0)</f>
        <v>space cooling</v>
      </c>
      <c r="J1841">
        <f>VLOOKUP(Table1[[#This Row],[end_use_level2]],Table2[#All],2,0)</f>
        <v>8</v>
      </c>
      <c r="K1841" t="s">
        <v>12</v>
      </c>
      <c r="L1841">
        <v>0</v>
      </c>
    </row>
    <row r="1842" spans="1:12" x14ac:dyDescent="0.25">
      <c r="A1842">
        <v>3</v>
      </c>
      <c r="B1842">
        <v>310</v>
      </c>
      <c r="C1842" t="s">
        <v>32</v>
      </c>
      <c r="D1842">
        <v>12</v>
      </c>
      <c r="E1842" t="s">
        <v>21</v>
      </c>
      <c r="F1842">
        <v>2020</v>
      </c>
      <c r="G1842" t="s">
        <v>13</v>
      </c>
      <c r="H1842">
        <f>VLOOKUP(Table1[[#This Row],[end_use_level2]],Table2[#All],3,0)</f>
        <v>1</v>
      </c>
      <c r="I1842" t="str">
        <f>VLOOKUP(Table1[[#This Row],[id_end_use]],Table3[#All],2,0)</f>
        <v>appliance</v>
      </c>
      <c r="J1842">
        <f>VLOOKUP(Table1[[#This Row],[end_use_level2]],Table2[#All],2,0)</f>
        <v>1</v>
      </c>
      <c r="K1842" t="s">
        <v>5</v>
      </c>
      <c r="L1842">
        <v>0</v>
      </c>
    </row>
    <row r="1843" spans="1:12" x14ac:dyDescent="0.25">
      <c r="A1843">
        <v>3</v>
      </c>
      <c r="B1843">
        <v>310</v>
      </c>
      <c r="C1843" t="s">
        <v>32</v>
      </c>
      <c r="D1843">
        <v>12</v>
      </c>
      <c r="E1843" t="s">
        <v>21</v>
      </c>
      <c r="F1843">
        <v>2020</v>
      </c>
      <c r="G1843" t="s">
        <v>13</v>
      </c>
      <c r="H1843">
        <f>VLOOKUP(Table1[[#This Row],[end_use_level2]],Table2[#All],3,0)</f>
        <v>1</v>
      </c>
      <c r="I1843" t="str">
        <f>VLOOKUP(Table1[[#This Row],[id_end_use]],Table3[#All],2,0)</f>
        <v>appliance</v>
      </c>
      <c r="J1843">
        <f>VLOOKUP(Table1[[#This Row],[end_use_level2]],Table2[#All],2,0)</f>
        <v>2</v>
      </c>
      <c r="K1843" t="s">
        <v>6</v>
      </c>
      <c r="L1843">
        <v>0</v>
      </c>
    </row>
    <row r="1844" spans="1:12" x14ac:dyDescent="0.25">
      <c r="A1844">
        <v>3</v>
      </c>
      <c r="B1844">
        <v>310</v>
      </c>
      <c r="C1844" t="s">
        <v>32</v>
      </c>
      <c r="D1844">
        <v>12</v>
      </c>
      <c r="E1844" t="s">
        <v>21</v>
      </c>
      <c r="F1844">
        <v>2020</v>
      </c>
      <c r="G1844" t="s">
        <v>13</v>
      </c>
      <c r="H1844">
        <f>VLOOKUP(Table1[[#This Row],[end_use_level2]],Table2[#All],3,0)</f>
        <v>1</v>
      </c>
      <c r="I1844" t="str">
        <f>VLOOKUP(Table1[[#This Row],[id_end_use]],Table3[#All],2,0)</f>
        <v>appliance</v>
      </c>
      <c r="J1844">
        <f>VLOOKUP(Table1[[#This Row],[end_use_level2]],Table2[#All],2,0)</f>
        <v>3</v>
      </c>
      <c r="K1844" t="s">
        <v>7</v>
      </c>
      <c r="L1844">
        <v>0</v>
      </c>
    </row>
    <row r="1845" spans="1:12" x14ac:dyDescent="0.25">
      <c r="A1845">
        <v>3</v>
      </c>
      <c r="B1845">
        <v>310</v>
      </c>
      <c r="C1845" t="s">
        <v>32</v>
      </c>
      <c r="D1845">
        <v>12</v>
      </c>
      <c r="E1845" t="s">
        <v>21</v>
      </c>
      <c r="F1845">
        <v>2020</v>
      </c>
      <c r="G1845" t="s">
        <v>13</v>
      </c>
      <c r="H1845">
        <f>VLOOKUP(Table1[[#This Row],[end_use_level2]],Table2[#All],3,0)</f>
        <v>4</v>
      </c>
      <c r="I1845" t="str">
        <f>VLOOKUP(Table1[[#This Row],[id_end_use]],Table3[#All],2,0)</f>
        <v>domestic hot water</v>
      </c>
      <c r="J1845">
        <f>VLOOKUP(Table1[[#This Row],[end_use_level2]],Table2[#All],2,0)</f>
        <v>4</v>
      </c>
      <c r="K1845" t="s">
        <v>8</v>
      </c>
      <c r="L1845">
        <v>81219146.133442029</v>
      </c>
    </row>
    <row r="1846" spans="1:12" x14ac:dyDescent="0.25">
      <c r="A1846">
        <v>3</v>
      </c>
      <c r="B1846">
        <v>310</v>
      </c>
      <c r="C1846" t="s">
        <v>32</v>
      </c>
      <c r="D1846">
        <v>12</v>
      </c>
      <c r="E1846" t="s">
        <v>21</v>
      </c>
      <c r="F1846">
        <v>2020</v>
      </c>
      <c r="G1846" t="s">
        <v>13</v>
      </c>
      <c r="H1846">
        <f>VLOOKUP(Table1[[#This Row],[end_use_level2]],Table2[#All],3,0)</f>
        <v>1</v>
      </c>
      <c r="I1846" t="str">
        <f>VLOOKUP(Table1[[#This Row],[id_end_use]],Table3[#All],2,0)</f>
        <v>appliance</v>
      </c>
      <c r="J1846">
        <f>VLOOKUP(Table1[[#This Row],[end_use_level2]],Table2[#All],2,0)</f>
        <v>5</v>
      </c>
      <c r="K1846" t="s">
        <v>9</v>
      </c>
      <c r="L1846">
        <v>0</v>
      </c>
    </row>
    <row r="1847" spans="1:12" x14ac:dyDescent="0.25">
      <c r="A1847">
        <v>3</v>
      </c>
      <c r="B1847">
        <v>310</v>
      </c>
      <c r="C1847" t="s">
        <v>32</v>
      </c>
      <c r="D1847">
        <v>12</v>
      </c>
      <c r="E1847" t="s">
        <v>21</v>
      </c>
      <c r="F1847">
        <v>2020</v>
      </c>
      <c r="G1847" t="s">
        <v>13</v>
      </c>
      <c r="H1847">
        <f>VLOOKUP(Table1[[#This Row],[end_use_level2]],Table2[#All],3,0)</f>
        <v>3</v>
      </c>
      <c r="I1847" t="str">
        <f>VLOOKUP(Table1[[#This Row],[id_end_use]],Table3[#All],2,0)</f>
        <v>space heating</v>
      </c>
      <c r="J1847">
        <f>VLOOKUP(Table1[[#This Row],[end_use_level2]],Table2[#All],2,0)</f>
        <v>6</v>
      </c>
      <c r="K1847" t="s">
        <v>10</v>
      </c>
      <c r="L1847">
        <v>220791527.93121427</v>
      </c>
    </row>
    <row r="1848" spans="1:12" x14ac:dyDescent="0.25">
      <c r="A1848">
        <v>3</v>
      </c>
      <c r="B1848">
        <v>310</v>
      </c>
      <c r="C1848" t="s">
        <v>32</v>
      </c>
      <c r="D1848">
        <v>12</v>
      </c>
      <c r="E1848" t="s">
        <v>21</v>
      </c>
      <c r="F1848">
        <v>2020</v>
      </c>
      <c r="G1848" t="s">
        <v>13</v>
      </c>
      <c r="H1848">
        <f>VLOOKUP(Table1[[#This Row],[end_use_level2]],Table2[#All],3,0)</f>
        <v>1</v>
      </c>
      <c r="I1848" t="str">
        <f>VLOOKUP(Table1[[#This Row],[id_end_use]],Table3[#All],2,0)</f>
        <v>appliance</v>
      </c>
      <c r="J1848">
        <f>VLOOKUP(Table1[[#This Row],[end_use_level2]],Table2[#All],2,0)</f>
        <v>7</v>
      </c>
      <c r="K1848" t="s">
        <v>11</v>
      </c>
      <c r="L1848">
        <v>0</v>
      </c>
    </row>
    <row r="1849" spans="1:12" x14ac:dyDescent="0.25">
      <c r="A1849">
        <v>3</v>
      </c>
      <c r="B1849">
        <v>310</v>
      </c>
      <c r="C1849" t="s">
        <v>32</v>
      </c>
      <c r="D1849">
        <v>12</v>
      </c>
      <c r="E1849" t="s">
        <v>21</v>
      </c>
      <c r="F1849">
        <v>2020</v>
      </c>
      <c r="G1849" t="s">
        <v>13</v>
      </c>
      <c r="H1849">
        <f>VLOOKUP(Table1[[#This Row],[end_use_level2]],Table2[#All],3,0)</f>
        <v>2</v>
      </c>
      <c r="I1849" t="str">
        <f>VLOOKUP(Table1[[#This Row],[id_end_use]],Table3[#All],2,0)</f>
        <v>space cooling</v>
      </c>
      <c r="J1849">
        <f>VLOOKUP(Table1[[#This Row],[end_use_level2]],Table2[#All],2,0)</f>
        <v>8</v>
      </c>
      <c r="K1849" t="s">
        <v>12</v>
      </c>
      <c r="L1849">
        <v>0</v>
      </c>
    </row>
    <row r="1850" spans="1:12" x14ac:dyDescent="0.25">
      <c r="A1850">
        <v>3</v>
      </c>
      <c r="B1850">
        <v>310</v>
      </c>
      <c r="C1850" t="s">
        <v>32</v>
      </c>
      <c r="D1850">
        <v>14</v>
      </c>
      <c r="E1850" t="s">
        <v>23</v>
      </c>
      <c r="F1850">
        <v>2020</v>
      </c>
      <c r="G1850" t="s">
        <v>13</v>
      </c>
      <c r="H1850">
        <f>VLOOKUP(Table1[[#This Row],[end_use_level2]],Table2[#All],3,0)</f>
        <v>1</v>
      </c>
      <c r="I1850" t="str">
        <f>VLOOKUP(Table1[[#This Row],[id_end_use]],Table3[#All],2,0)</f>
        <v>appliance</v>
      </c>
      <c r="J1850">
        <f>VLOOKUP(Table1[[#This Row],[end_use_level2]],Table2[#All],2,0)</f>
        <v>1</v>
      </c>
      <c r="K1850" t="s">
        <v>5</v>
      </c>
      <c r="L1850">
        <v>0</v>
      </c>
    </row>
    <row r="1851" spans="1:12" x14ac:dyDescent="0.25">
      <c r="A1851">
        <v>3</v>
      </c>
      <c r="B1851">
        <v>310</v>
      </c>
      <c r="C1851" t="s">
        <v>32</v>
      </c>
      <c r="D1851">
        <v>14</v>
      </c>
      <c r="E1851" t="s">
        <v>23</v>
      </c>
      <c r="F1851">
        <v>2020</v>
      </c>
      <c r="G1851" t="s">
        <v>13</v>
      </c>
      <c r="H1851">
        <f>VLOOKUP(Table1[[#This Row],[end_use_level2]],Table2[#All],3,0)</f>
        <v>1</v>
      </c>
      <c r="I1851" t="str">
        <f>VLOOKUP(Table1[[#This Row],[id_end_use]],Table3[#All],2,0)</f>
        <v>appliance</v>
      </c>
      <c r="J1851">
        <f>VLOOKUP(Table1[[#This Row],[end_use_level2]],Table2[#All],2,0)</f>
        <v>2</v>
      </c>
      <c r="K1851" t="s">
        <v>6</v>
      </c>
      <c r="L1851">
        <v>0</v>
      </c>
    </row>
    <row r="1852" spans="1:12" x14ac:dyDescent="0.25">
      <c r="A1852">
        <v>3</v>
      </c>
      <c r="B1852">
        <v>310</v>
      </c>
      <c r="C1852" t="s">
        <v>32</v>
      </c>
      <c r="D1852">
        <v>14</v>
      </c>
      <c r="E1852" t="s">
        <v>23</v>
      </c>
      <c r="F1852">
        <v>2020</v>
      </c>
      <c r="G1852" t="s">
        <v>13</v>
      </c>
      <c r="H1852">
        <f>VLOOKUP(Table1[[#This Row],[end_use_level2]],Table2[#All],3,0)</f>
        <v>1</v>
      </c>
      <c r="I1852" t="str">
        <f>VLOOKUP(Table1[[#This Row],[id_end_use]],Table3[#All],2,0)</f>
        <v>appliance</v>
      </c>
      <c r="J1852">
        <f>VLOOKUP(Table1[[#This Row],[end_use_level2]],Table2[#All],2,0)</f>
        <v>3</v>
      </c>
      <c r="K1852" t="s">
        <v>7</v>
      </c>
      <c r="L1852">
        <v>0</v>
      </c>
    </row>
    <row r="1853" spans="1:12" x14ac:dyDescent="0.25">
      <c r="A1853">
        <v>3</v>
      </c>
      <c r="B1853">
        <v>310</v>
      </c>
      <c r="C1853" t="s">
        <v>32</v>
      </c>
      <c r="D1853">
        <v>14</v>
      </c>
      <c r="E1853" t="s">
        <v>23</v>
      </c>
      <c r="F1853">
        <v>2020</v>
      </c>
      <c r="G1853" t="s">
        <v>13</v>
      </c>
      <c r="H1853">
        <f>VLOOKUP(Table1[[#This Row],[end_use_level2]],Table2[#All],3,0)</f>
        <v>4</v>
      </c>
      <c r="I1853" t="str">
        <f>VLOOKUP(Table1[[#This Row],[id_end_use]],Table3[#All],2,0)</f>
        <v>domestic hot water</v>
      </c>
      <c r="J1853">
        <f>VLOOKUP(Table1[[#This Row],[end_use_level2]],Table2[#All],2,0)</f>
        <v>4</v>
      </c>
      <c r="K1853" t="s">
        <v>8</v>
      </c>
      <c r="L1853">
        <v>1249178.8004933919</v>
      </c>
    </row>
    <row r="1854" spans="1:12" x14ac:dyDescent="0.25">
      <c r="A1854">
        <v>3</v>
      </c>
      <c r="B1854">
        <v>310</v>
      </c>
      <c r="C1854" t="s">
        <v>32</v>
      </c>
      <c r="D1854">
        <v>14</v>
      </c>
      <c r="E1854" t="s">
        <v>23</v>
      </c>
      <c r="F1854">
        <v>2020</v>
      </c>
      <c r="G1854" t="s">
        <v>13</v>
      </c>
      <c r="H1854">
        <f>VLOOKUP(Table1[[#This Row],[end_use_level2]],Table2[#All],3,0)</f>
        <v>1</v>
      </c>
      <c r="I1854" t="str">
        <f>VLOOKUP(Table1[[#This Row],[id_end_use]],Table3[#All],2,0)</f>
        <v>appliance</v>
      </c>
      <c r="J1854">
        <f>VLOOKUP(Table1[[#This Row],[end_use_level2]],Table2[#All],2,0)</f>
        <v>5</v>
      </c>
      <c r="K1854" t="s">
        <v>9</v>
      </c>
      <c r="L1854">
        <v>0</v>
      </c>
    </row>
    <row r="1855" spans="1:12" x14ac:dyDescent="0.25">
      <c r="A1855">
        <v>3</v>
      </c>
      <c r="B1855">
        <v>310</v>
      </c>
      <c r="C1855" t="s">
        <v>32</v>
      </c>
      <c r="D1855">
        <v>14</v>
      </c>
      <c r="E1855" t="s">
        <v>23</v>
      </c>
      <c r="F1855">
        <v>2020</v>
      </c>
      <c r="G1855" t="s">
        <v>13</v>
      </c>
      <c r="H1855">
        <f>VLOOKUP(Table1[[#This Row],[end_use_level2]],Table2[#All],3,0)</f>
        <v>3</v>
      </c>
      <c r="I1855" t="str">
        <f>VLOOKUP(Table1[[#This Row],[id_end_use]],Table3[#All],2,0)</f>
        <v>space heating</v>
      </c>
      <c r="J1855">
        <f>VLOOKUP(Table1[[#This Row],[end_use_level2]],Table2[#All],2,0)</f>
        <v>6</v>
      </c>
      <c r="K1855" t="s">
        <v>10</v>
      </c>
      <c r="L1855">
        <v>469295.76954892115</v>
      </c>
    </row>
    <row r="1856" spans="1:12" x14ac:dyDescent="0.25">
      <c r="A1856">
        <v>3</v>
      </c>
      <c r="B1856">
        <v>310</v>
      </c>
      <c r="C1856" t="s">
        <v>32</v>
      </c>
      <c r="D1856">
        <v>14</v>
      </c>
      <c r="E1856" t="s">
        <v>23</v>
      </c>
      <c r="F1856">
        <v>2020</v>
      </c>
      <c r="G1856" t="s">
        <v>13</v>
      </c>
      <c r="H1856">
        <f>VLOOKUP(Table1[[#This Row],[end_use_level2]],Table2[#All],3,0)</f>
        <v>1</v>
      </c>
      <c r="I1856" t="str">
        <f>VLOOKUP(Table1[[#This Row],[id_end_use]],Table3[#All],2,0)</f>
        <v>appliance</v>
      </c>
      <c r="J1856">
        <f>VLOOKUP(Table1[[#This Row],[end_use_level2]],Table2[#All],2,0)</f>
        <v>7</v>
      </c>
      <c r="K1856" t="s">
        <v>11</v>
      </c>
      <c r="L1856">
        <v>0</v>
      </c>
    </row>
    <row r="1857" spans="1:12" x14ac:dyDescent="0.25">
      <c r="A1857">
        <v>3</v>
      </c>
      <c r="B1857">
        <v>310</v>
      </c>
      <c r="C1857" t="s">
        <v>32</v>
      </c>
      <c r="D1857">
        <v>14</v>
      </c>
      <c r="E1857" t="s">
        <v>23</v>
      </c>
      <c r="F1857">
        <v>2020</v>
      </c>
      <c r="G1857" t="s">
        <v>13</v>
      </c>
      <c r="H1857">
        <f>VLOOKUP(Table1[[#This Row],[end_use_level2]],Table2[#All],3,0)</f>
        <v>2</v>
      </c>
      <c r="I1857" t="str">
        <f>VLOOKUP(Table1[[#This Row],[id_end_use]],Table3[#All],2,0)</f>
        <v>space cooling</v>
      </c>
      <c r="J1857">
        <f>VLOOKUP(Table1[[#This Row],[end_use_level2]],Table2[#All],2,0)</f>
        <v>8</v>
      </c>
      <c r="K1857" t="s">
        <v>12</v>
      </c>
      <c r="L1857">
        <v>0</v>
      </c>
    </row>
    <row r="1858" spans="1:12" x14ac:dyDescent="0.25">
      <c r="A1858">
        <v>3</v>
      </c>
      <c r="B1858">
        <v>310</v>
      </c>
      <c r="C1858" t="s">
        <v>32</v>
      </c>
      <c r="D1858">
        <v>13</v>
      </c>
      <c r="E1858" t="s">
        <v>22</v>
      </c>
      <c r="F1858">
        <v>2020</v>
      </c>
      <c r="G1858" t="s">
        <v>13</v>
      </c>
      <c r="H1858">
        <f>VLOOKUP(Table1[[#This Row],[end_use_level2]],Table2[#All],3,0)</f>
        <v>1</v>
      </c>
      <c r="I1858" t="str">
        <f>VLOOKUP(Table1[[#This Row],[id_end_use]],Table3[#All],2,0)</f>
        <v>appliance</v>
      </c>
      <c r="J1858">
        <f>VLOOKUP(Table1[[#This Row],[end_use_level2]],Table2[#All],2,0)</f>
        <v>1</v>
      </c>
      <c r="K1858" t="s">
        <v>5</v>
      </c>
      <c r="L1858">
        <v>0</v>
      </c>
    </row>
    <row r="1859" spans="1:12" x14ac:dyDescent="0.25">
      <c r="A1859">
        <v>3</v>
      </c>
      <c r="B1859">
        <v>310</v>
      </c>
      <c r="C1859" t="s">
        <v>32</v>
      </c>
      <c r="D1859">
        <v>13</v>
      </c>
      <c r="E1859" t="s">
        <v>22</v>
      </c>
      <c r="F1859">
        <v>2020</v>
      </c>
      <c r="G1859" t="s">
        <v>13</v>
      </c>
      <c r="H1859">
        <f>VLOOKUP(Table1[[#This Row],[end_use_level2]],Table2[#All],3,0)</f>
        <v>1</v>
      </c>
      <c r="I1859" t="str">
        <f>VLOOKUP(Table1[[#This Row],[id_end_use]],Table3[#All],2,0)</f>
        <v>appliance</v>
      </c>
      <c r="J1859">
        <f>VLOOKUP(Table1[[#This Row],[end_use_level2]],Table2[#All],2,0)</f>
        <v>2</v>
      </c>
      <c r="K1859" t="s">
        <v>6</v>
      </c>
      <c r="L1859">
        <v>0</v>
      </c>
    </row>
    <row r="1860" spans="1:12" x14ac:dyDescent="0.25">
      <c r="A1860">
        <v>3</v>
      </c>
      <c r="B1860">
        <v>310</v>
      </c>
      <c r="C1860" t="s">
        <v>32</v>
      </c>
      <c r="D1860">
        <v>13</v>
      </c>
      <c r="E1860" t="s">
        <v>22</v>
      </c>
      <c r="F1860">
        <v>2020</v>
      </c>
      <c r="G1860" t="s">
        <v>13</v>
      </c>
      <c r="H1860">
        <f>VLOOKUP(Table1[[#This Row],[end_use_level2]],Table2[#All],3,0)</f>
        <v>1</v>
      </c>
      <c r="I1860" t="str">
        <f>VLOOKUP(Table1[[#This Row],[id_end_use]],Table3[#All],2,0)</f>
        <v>appliance</v>
      </c>
      <c r="J1860">
        <f>VLOOKUP(Table1[[#This Row],[end_use_level2]],Table2[#All],2,0)</f>
        <v>3</v>
      </c>
      <c r="K1860" t="s">
        <v>7</v>
      </c>
      <c r="L1860">
        <v>0</v>
      </c>
    </row>
    <row r="1861" spans="1:12" x14ac:dyDescent="0.25">
      <c r="A1861">
        <v>3</v>
      </c>
      <c r="B1861">
        <v>310</v>
      </c>
      <c r="C1861" t="s">
        <v>32</v>
      </c>
      <c r="D1861">
        <v>13</v>
      </c>
      <c r="E1861" t="s">
        <v>22</v>
      </c>
      <c r="F1861">
        <v>2020</v>
      </c>
      <c r="G1861" t="s">
        <v>13</v>
      </c>
      <c r="H1861">
        <f>VLOOKUP(Table1[[#This Row],[end_use_level2]],Table2[#All],3,0)</f>
        <v>4</v>
      </c>
      <c r="I1861" t="str">
        <f>VLOOKUP(Table1[[#This Row],[id_end_use]],Table3[#All],2,0)</f>
        <v>domestic hot water</v>
      </c>
      <c r="J1861">
        <f>VLOOKUP(Table1[[#This Row],[end_use_level2]],Table2[#All],2,0)</f>
        <v>4</v>
      </c>
      <c r="K1861" t="s">
        <v>8</v>
      </c>
      <c r="L1861">
        <v>33974625.182127818</v>
      </c>
    </row>
    <row r="1862" spans="1:12" x14ac:dyDescent="0.25">
      <c r="A1862">
        <v>3</v>
      </c>
      <c r="B1862">
        <v>310</v>
      </c>
      <c r="C1862" t="s">
        <v>32</v>
      </c>
      <c r="D1862">
        <v>13</v>
      </c>
      <c r="E1862" t="s">
        <v>22</v>
      </c>
      <c r="F1862">
        <v>2020</v>
      </c>
      <c r="G1862" t="s">
        <v>13</v>
      </c>
      <c r="H1862">
        <f>VLOOKUP(Table1[[#This Row],[end_use_level2]],Table2[#All],3,0)</f>
        <v>1</v>
      </c>
      <c r="I1862" t="str">
        <f>VLOOKUP(Table1[[#This Row],[id_end_use]],Table3[#All],2,0)</f>
        <v>appliance</v>
      </c>
      <c r="J1862">
        <f>VLOOKUP(Table1[[#This Row],[end_use_level2]],Table2[#All],2,0)</f>
        <v>5</v>
      </c>
      <c r="K1862" t="s">
        <v>9</v>
      </c>
      <c r="L1862">
        <v>40528.688338852684</v>
      </c>
    </row>
    <row r="1863" spans="1:12" x14ac:dyDescent="0.25">
      <c r="A1863">
        <v>3</v>
      </c>
      <c r="B1863">
        <v>310</v>
      </c>
      <c r="C1863" t="s">
        <v>32</v>
      </c>
      <c r="D1863">
        <v>13</v>
      </c>
      <c r="E1863" t="s">
        <v>22</v>
      </c>
      <c r="F1863">
        <v>2020</v>
      </c>
      <c r="G1863" t="s">
        <v>13</v>
      </c>
      <c r="H1863">
        <f>VLOOKUP(Table1[[#This Row],[end_use_level2]],Table2[#All],3,0)</f>
        <v>3</v>
      </c>
      <c r="I1863" t="str">
        <f>VLOOKUP(Table1[[#This Row],[id_end_use]],Table3[#All],2,0)</f>
        <v>space heating</v>
      </c>
      <c r="J1863">
        <f>VLOOKUP(Table1[[#This Row],[end_use_level2]],Table2[#All],2,0)</f>
        <v>6</v>
      </c>
      <c r="K1863" t="s">
        <v>10</v>
      </c>
      <c r="L1863">
        <v>326225613.94476849</v>
      </c>
    </row>
    <row r="1864" spans="1:12" x14ac:dyDescent="0.25">
      <c r="A1864">
        <v>3</v>
      </c>
      <c r="B1864">
        <v>310</v>
      </c>
      <c r="C1864" t="s">
        <v>32</v>
      </c>
      <c r="D1864">
        <v>13</v>
      </c>
      <c r="E1864" t="s">
        <v>22</v>
      </c>
      <c r="F1864">
        <v>2020</v>
      </c>
      <c r="G1864" t="s">
        <v>13</v>
      </c>
      <c r="H1864">
        <f>VLOOKUP(Table1[[#This Row],[end_use_level2]],Table2[#All],3,0)</f>
        <v>1</v>
      </c>
      <c r="I1864" t="str">
        <f>VLOOKUP(Table1[[#This Row],[id_end_use]],Table3[#All],2,0)</f>
        <v>appliance</v>
      </c>
      <c r="J1864">
        <f>VLOOKUP(Table1[[#This Row],[end_use_level2]],Table2[#All],2,0)</f>
        <v>7</v>
      </c>
      <c r="K1864" t="s">
        <v>11</v>
      </c>
      <c r="L1864">
        <v>0</v>
      </c>
    </row>
    <row r="1865" spans="1:12" x14ac:dyDescent="0.25">
      <c r="A1865">
        <v>3</v>
      </c>
      <c r="B1865">
        <v>310</v>
      </c>
      <c r="C1865" t="s">
        <v>32</v>
      </c>
      <c r="D1865">
        <v>13</v>
      </c>
      <c r="E1865" t="s">
        <v>22</v>
      </c>
      <c r="F1865">
        <v>2020</v>
      </c>
      <c r="G1865" t="s">
        <v>13</v>
      </c>
      <c r="H1865">
        <f>VLOOKUP(Table1[[#This Row],[end_use_level2]],Table2[#All],3,0)</f>
        <v>2</v>
      </c>
      <c r="I1865" t="str">
        <f>VLOOKUP(Table1[[#This Row],[id_end_use]],Table3[#All],2,0)</f>
        <v>space cooling</v>
      </c>
      <c r="J1865">
        <f>VLOOKUP(Table1[[#This Row],[end_use_level2]],Table2[#All],2,0)</f>
        <v>8</v>
      </c>
      <c r="K1865" t="s">
        <v>12</v>
      </c>
      <c r="L1865">
        <v>0</v>
      </c>
    </row>
    <row r="1866" spans="1:12" x14ac:dyDescent="0.25">
      <c r="A1866">
        <v>3</v>
      </c>
      <c r="B1866">
        <v>310</v>
      </c>
      <c r="C1866" t="s">
        <v>32</v>
      </c>
      <c r="D1866">
        <v>1</v>
      </c>
      <c r="E1866" t="s">
        <v>15</v>
      </c>
      <c r="F1866">
        <v>2020</v>
      </c>
      <c r="G1866" t="s">
        <v>13</v>
      </c>
      <c r="H1866">
        <f>VLOOKUP(Table1[[#This Row],[end_use_level2]],Table2[#All],3,0)</f>
        <v>1</v>
      </c>
      <c r="I1866" t="str">
        <f>VLOOKUP(Table1[[#This Row],[id_end_use]],Table3[#All],2,0)</f>
        <v>appliance</v>
      </c>
      <c r="J1866">
        <f>VLOOKUP(Table1[[#This Row],[end_use_level2]],Table2[#All],2,0)</f>
        <v>1</v>
      </c>
      <c r="K1866" t="s">
        <v>5</v>
      </c>
      <c r="L1866">
        <v>8671528779.5637989</v>
      </c>
    </row>
    <row r="1867" spans="1:12" x14ac:dyDescent="0.25">
      <c r="A1867">
        <v>3</v>
      </c>
      <c r="B1867">
        <v>310</v>
      </c>
      <c r="C1867" t="s">
        <v>32</v>
      </c>
      <c r="D1867">
        <v>1</v>
      </c>
      <c r="E1867" t="s">
        <v>15</v>
      </c>
      <c r="F1867">
        <v>2020</v>
      </c>
      <c r="G1867" t="s">
        <v>13</v>
      </c>
      <c r="H1867">
        <f>VLOOKUP(Table1[[#This Row],[end_use_level2]],Table2[#All],3,0)</f>
        <v>1</v>
      </c>
      <c r="I1867" t="str">
        <f>VLOOKUP(Table1[[#This Row],[id_end_use]],Table3[#All],2,0)</f>
        <v>appliance</v>
      </c>
      <c r="J1867">
        <f>VLOOKUP(Table1[[#This Row],[end_use_level2]],Table2[#All],2,0)</f>
        <v>2</v>
      </c>
      <c r="K1867" t="s">
        <v>6</v>
      </c>
      <c r="L1867">
        <v>8371395783.3756456</v>
      </c>
    </row>
    <row r="1868" spans="1:12" x14ac:dyDescent="0.25">
      <c r="A1868">
        <v>3</v>
      </c>
      <c r="B1868">
        <v>310</v>
      </c>
      <c r="C1868" t="s">
        <v>32</v>
      </c>
      <c r="D1868">
        <v>1</v>
      </c>
      <c r="E1868" t="s">
        <v>15</v>
      </c>
      <c r="F1868">
        <v>2020</v>
      </c>
      <c r="G1868" t="s">
        <v>13</v>
      </c>
      <c r="H1868">
        <f>VLOOKUP(Table1[[#This Row],[end_use_level2]],Table2[#All],3,0)</f>
        <v>1</v>
      </c>
      <c r="I1868" t="str">
        <f>VLOOKUP(Table1[[#This Row],[id_end_use]],Table3[#All],2,0)</f>
        <v>appliance</v>
      </c>
      <c r="J1868">
        <f>VLOOKUP(Table1[[#This Row],[end_use_level2]],Table2[#All],2,0)</f>
        <v>3</v>
      </c>
      <c r="K1868" t="s">
        <v>7</v>
      </c>
      <c r="L1868">
        <v>1745454272.2914026</v>
      </c>
    </row>
    <row r="1869" spans="1:12" x14ac:dyDescent="0.25">
      <c r="A1869">
        <v>3</v>
      </c>
      <c r="B1869">
        <v>310</v>
      </c>
      <c r="C1869" t="s">
        <v>32</v>
      </c>
      <c r="D1869">
        <v>1</v>
      </c>
      <c r="E1869" t="s">
        <v>15</v>
      </c>
      <c r="F1869">
        <v>2020</v>
      </c>
      <c r="G1869" t="s">
        <v>13</v>
      </c>
      <c r="H1869">
        <f>VLOOKUP(Table1[[#This Row],[end_use_level2]],Table2[#All],3,0)</f>
        <v>4</v>
      </c>
      <c r="I1869" t="str">
        <f>VLOOKUP(Table1[[#This Row],[id_end_use]],Table3[#All],2,0)</f>
        <v>domestic hot water</v>
      </c>
      <c r="J1869">
        <f>VLOOKUP(Table1[[#This Row],[end_use_level2]],Table2[#All],2,0)</f>
        <v>4</v>
      </c>
      <c r="K1869" t="s">
        <v>8</v>
      </c>
      <c r="L1869">
        <v>206656818.577557</v>
      </c>
    </row>
    <row r="1870" spans="1:12" x14ac:dyDescent="0.25">
      <c r="A1870">
        <v>3</v>
      </c>
      <c r="B1870">
        <v>310</v>
      </c>
      <c r="C1870" t="s">
        <v>32</v>
      </c>
      <c r="D1870">
        <v>1</v>
      </c>
      <c r="E1870" t="s">
        <v>15</v>
      </c>
      <c r="F1870">
        <v>2020</v>
      </c>
      <c r="G1870" t="s">
        <v>13</v>
      </c>
      <c r="H1870">
        <f>VLOOKUP(Table1[[#This Row],[end_use_level2]],Table2[#All],3,0)</f>
        <v>1</v>
      </c>
      <c r="I1870" t="str">
        <f>VLOOKUP(Table1[[#This Row],[id_end_use]],Table3[#All],2,0)</f>
        <v>appliance</v>
      </c>
      <c r="J1870">
        <f>VLOOKUP(Table1[[#This Row],[end_use_level2]],Table2[#All],2,0)</f>
        <v>5</v>
      </c>
      <c r="K1870" t="s">
        <v>9</v>
      </c>
      <c r="L1870">
        <v>388522157.77452236</v>
      </c>
    </row>
    <row r="1871" spans="1:12" x14ac:dyDescent="0.25">
      <c r="A1871">
        <v>3</v>
      </c>
      <c r="B1871">
        <v>310</v>
      </c>
      <c r="C1871" t="s">
        <v>32</v>
      </c>
      <c r="D1871">
        <v>1</v>
      </c>
      <c r="E1871" t="s">
        <v>15</v>
      </c>
      <c r="F1871">
        <v>2020</v>
      </c>
      <c r="G1871" t="s">
        <v>13</v>
      </c>
      <c r="H1871">
        <f>VLOOKUP(Table1[[#This Row],[end_use_level2]],Table2[#All],3,0)</f>
        <v>3</v>
      </c>
      <c r="I1871" t="str">
        <f>VLOOKUP(Table1[[#This Row],[id_end_use]],Table3[#All],2,0)</f>
        <v>space heating</v>
      </c>
      <c r="J1871">
        <f>VLOOKUP(Table1[[#This Row],[end_use_level2]],Table2[#All],2,0)</f>
        <v>6</v>
      </c>
      <c r="K1871" t="s">
        <v>10</v>
      </c>
      <c r="L1871">
        <v>1890158516.7756791</v>
      </c>
    </row>
    <row r="1872" spans="1:12" x14ac:dyDescent="0.25">
      <c r="A1872">
        <v>3</v>
      </c>
      <c r="B1872">
        <v>310</v>
      </c>
      <c r="C1872" t="s">
        <v>32</v>
      </c>
      <c r="D1872">
        <v>1</v>
      </c>
      <c r="E1872" t="s">
        <v>15</v>
      </c>
      <c r="F1872">
        <v>2020</v>
      </c>
      <c r="G1872" t="s">
        <v>13</v>
      </c>
      <c r="H1872">
        <f>VLOOKUP(Table1[[#This Row],[end_use_level2]],Table2[#All],3,0)</f>
        <v>1</v>
      </c>
      <c r="I1872" t="str">
        <f>VLOOKUP(Table1[[#This Row],[id_end_use]],Table3[#All],2,0)</f>
        <v>appliance</v>
      </c>
      <c r="J1872">
        <f>VLOOKUP(Table1[[#This Row],[end_use_level2]],Table2[#All],2,0)</f>
        <v>7</v>
      </c>
      <c r="K1872" t="s">
        <v>11</v>
      </c>
      <c r="L1872">
        <v>1281457027.1208444</v>
      </c>
    </row>
    <row r="1873" spans="1:12" x14ac:dyDescent="0.25">
      <c r="A1873">
        <v>3</v>
      </c>
      <c r="B1873">
        <v>310</v>
      </c>
      <c r="C1873" t="s">
        <v>32</v>
      </c>
      <c r="D1873">
        <v>1</v>
      </c>
      <c r="E1873" t="s">
        <v>15</v>
      </c>
      <c r="F1873">
        <v>2020</v>
      </c>
      <c r="G1873" t="s">
        <v>13</v>
      </c>
      <c r="H1873">
        <f>VLOOKUP(Table1[[#This Row],[end_use_level2]],Table2[#All],3,0)</f>
        <v>2</v>
      </c>
      <c r="I1873" t="str">
        <f>VLOOKUP(Table1[[#This Row],[id_end_use]],Table3[#All],2,0)</f>
        <v>space cooling</v>
      </c>
      <c r="J1873">
        <f>VLOOKUP(Table1[[#This Row],[end_use_level2]],Table2[#All],2,0)</f>
        <v>8</v>
      </c>
      <c r="K1873" t="s">
        <v>12</v>
      </c>
      <c r="L1873">
        <v>708923147.43901026</v>
      </c>
    </row>
    <row r="1874" spans="1:12" x14ac:dyDescent="0.25">
      <c r="A1874">
        <v>3</v>
      </c>
      <c r="B1874">
        <v>311</v>
      </c>
      <c r="C1874" t="s">
        <v>33</v>
      </c>
      <c r="D1874">
        <v>3</v>
      </c>
      <c r="E1874" t="s">
        <v>17</v>
      </c>
      <c r="F1874">
        <v>2020</v>
      </c>
      <c r="G1874" t="s">
        <v>13</v>
      </c>
      <c r="H1874">
        <f>VLOOKUP(Table1[[#This Row],[end_use_level2]],Table2[#All],3,0)</f>
        <v>1</v>
      </c>
      <c r="I1874" t="str">
        <f>VLOOKUP(Table1[[#This Row],[id_end_use]],Table3[#All],2,0)</f>
        <v>appliance</v>
      </c>
      <c r="J1874">
        <f>VLOOKUP(Table1[[#This Row],[end_use_level2]],Table2[#All],2,0)</f>
        <v>1</v>
      </c>
      <c r="K1874" t="s">
        <v>5</v>
      </c>
      <c r="L1874">
        <v>0</v>
      </c>
    </row>
    <row r="1875" spans="1:12" x14ac:dyDescent="0.25">
      <c r="A1875">
        <v>3</v>
      </c>
      <c r="B1875">
        <v>311</v>
      </c>
      <c r="C1875" t="s">
        <v>33</v>
      </c>
      <c r="D1875">
        <v>3</v>
      </c>
      <c r="E1875" t="s">
        <v>17</v>
      </c>
      <c r="F1875">
        <v>2020</v>
      </c>
      <c r="G1875" t="s">
        <v>13</v>
      </c>
      <c r="H1875">
        <f>VLOOKUP(Table1[[#This Row],[end_use_level2]],Table2[#All],3,0)</f>
        <v>1</v>
      </c>
      <c r="I1875" t="str">
        <f>VLOOKUP(Table1[[#This Row],[id_end_use]],Table3[#All],2,0)</f>
        <v>appliance</v>
      </c>
      <c r="J1875">
        <f>VLOOKUP(Table1[[#This Row],[end_use_level2]],Table2[#All],2,0)</f>
        <v>2</v>
      </c>
      <c r="K1875" t="s">
        <v>6</v>
      </c>
      <c r="L1875">
        <v>0</v>
      </c>
    </row>
    <row r="1876" spans="1:12" x14ac:dyDescent="0.25">
      <c r="A1876">
        <v>3</v>
      </c>
      <c r="B1876">
        <v>311</v>
      </c>
      <c r="C1876" t="s">
        <v>33</v>
      </c>
      <c r="D1876">
        <v>3</v>
      </c>
      <c r="E1876" t="s">
        <v>17</v>
      </c>
      <c r="F1876">
        <v>2020</v>
      </c>
      <c r="G1876" t="s">
        <v>13</v>
      </c>
      <c r="H1876">
        <f>VLOOKUP(Table1[[#This Row],[end_use_level2]],Table2[#All],3,0)</f>
        <v>1</v>
      </c>
      <c r="I1876" t="str">
        <f>VLOOKUP(Table1[[#This Row],[id_end_use]],Table3[#All],2,0)</f>
        <v>appliance</v>
      </c>
      <c r="J1876">
        <f>VLOOKUP(Table1[[#This Row],[end_use_level2]],Table2[#All],2,0)</f>
        <v>3</v>
      </c>
      <c r="K1876" t="s">
        <v>7</v>
      </c>
      <c r="L1876">
        <v>0</v>
      </c>
    </row>
    <row r="1877" spans="1:12" x14ac:dyDescent="0.25">
      <c r="A1877">
        <v>3</v>
      </c>
      <c r="B1877">
        <v>311</v>
      </c>
      <c r="C1877" t="s">
        <v>33</v>
      </c>
      <c r="D1877">
        <v>3</v>
      </c>
      <c r="E1877" t="s">
        <v>17</v>
      </c>
      <c r="F1877">
        <v>2020</v>
      </c>
      <c r="G1877" t="s">
        <v>13</v>
      </c>
      <c r="H1877">
        <f>VLOOKUP(Table1[[#This Row],[end_use_level2]],Table2[#All],3,0)</f>
        <v>4</v>
      </c>
      <c r="I1877" t="str">
        <f>VLOOKUP(Table1[[#This Row],[id_end_use]],Table3[#All],2,0)</f>
        <v>domestic hot water</v>
      </c>
      <c r="J1877">
        <f>VLOOKUP(Table1[[#This Row],[end_use_level2]],Table2[#All],2,0)</f>
        <v>4</v>
      </c>
      <c r="K1877" t="s">
        <v>8</v>
      </c>
      <c r="L1877">
        <v>0</v>
      </c>
    </row>
    <row r="1878" spans="1:12" x14ac:dyDescent="0.25">
      <c r="A1878">
        <v>3</v>
      </c>
      <c r="B1878">
        <v>311</v>
      </c>
      <c r="C1878" t="s">
        <v>33</v>
      </c>
      <c r="D1878">
        <v>3</v>
      </c>
      <c r="E1878" t="s">
        <v>17</v>
      </c>
      <c r="F1878">
        <v>2020</v>
      </c>
      <c r="G1878" t="s">
        <v>13</v>
      </c>
      <c r="H1878">
        <f>VLOOKUP(Table1[[#This Row],[end_use_level2]],Table2[#All],3,0)</f>
        <v>1</v>
      </c>
      <c r="I1878" t="str">
        <f>VLOOKUP(Table1[[#This Row],[id_end_use]],Table3[#All],2,0)</f>
        <v>appliance</v>
      </c>
      <c r="J1878">
        <f>VLOOKUP(Table1[[#This Row],[end_use_level2]],Table2[#All],2,0)</f>
        <v>5</v>
      </c>
      <c r="K1878" t="s">
        <v>9</v>
      </c>
      <c r="L1878">
        <v>0</v>
      </c>
    </row>
    <row r="1879" spans="1:12" x14ac:dyDescent="0.25">
      <c r="A1879">
        <v>3</v>
      </c>
      <c r="B1879">
        <v>311</v>
      </c>
      <c r="C1879" t="s">
        <v>33</v>
      </c>
      <c r="D1879">
        <v>3</v>
      </c>
      <c r="E1879" t="s">
        <v>17</v>
      </c>
      <c r="F1879">
        <v>2020</v>
      </c>
      <c r="G1879" t="s">
        <v>13</v>
      </c>
      <c r="H1879">
        <f>VLOOKUP(Table1[[#This Row],[end_use_level2]],Table2[#All],3,0)</f>
        <v>3</v>
      </c>
      <c r="I1879" t="str">
        <f>VLOOKUP(Table1[[#This Row],[id_end_use]],Table3[#All],2,0)</f>
        <v>space heating</v>
      </c>
      <c r="J1879">
        <f>VLOOKUP(Table1[[#This Row],[end_use_level2]],Table2[#All],2,0)</f>
        <v>6</v>
      </c>
      <c r="K1879" t="s">
        <v>10</v>
      </c>
      <c r="L1879">
        <v>0</v>
      </c>
    </row>
    <row r="1880" spans="1:12" x14ac:dyDescent="0.25">
      <c r="A1880">
        <v>3</v>
      </c>
      <c r="B1880">
        <v>311</v>
      </c>
      <c r="C1880" t="s">
        <v>33</v>
      </c>
      <c r="D1880">
        <v>3</v>
      </c>
      <c r="E1880" t="s">
        <v>17</v>
      </c>
      <c r="F1880">
        <v>2020</v>
      </c>
      <c r="G1880" t="s">
        <v>13</v>
      </c>
      <c r="H1880">
        <f>VLOOKUP(Table1[[#This Row],[end_use_level2]],Table2[#All],3,0)</f>
        <v>1</v>
      </c>
      <c r="I1880" t="str">
        <f>VLOOKUP(Table1[[#This Row],[id_end_use]],Table3[#All],2,0)</f>
        <v>appliance</v>
      </c>
      <c r="J1880">
        <f>VLOOKUP(Table1[[#This Row],[end_use_level2]],Table2[#All],2,0)</f>
        <v>7</v>
      </c>
      <c r="K1880" t="s">
        <v>11</v>
      </c>
      <c r="L1880">
        <v>0</v>
      </c>
    </row>
    <row r="1881" spans="1:12" x14ac:dyDescent="0.25">
      <c r="A1881">
        <v>3</v>
      </c>
      <c r="B1881">
        <v>311</v>
      </c>
      <c r="C1881" t="s">
        <v>33</v>
      </c>
      <c r="D1881">
        <v>3</v>
      </c>
      <c r="E1881" t="s">
        <v>17</v>
      </c>
      <c r="F1881">
        <v>2020</v>
      </c>
      <c r="G1881" t="s">
        <v>13</v>
      </c>
      <c r="H1881">
        <f>VLOOKUP(Table1[[#This Row],[end_use_level2]],Table2[#All],3,0)</f>
        <v>2</v>
      </c>
      <c r="I1881" t="str">
        <f>VLOOKUP(Table1[[#This Row],[id_end_use]],Table3[#All],2,0)</f>
        <v>space cooling</v>
      </c>
      <c r="J1881">
        <f>VLOOKUP(Table1[[#This Row],[end_use_level2]],Table2[#All],2,0)</f>
        <v>8</v>
      </c>
      <c r="K1881" t="s">
        <v>12</v>
      </c>
      <c r="L1881">
        <v>0</v>
      </c>
    </row>
    <row r="1882" spans="1:12" x14ac:dyDescent="0.25">
      <c r="A1882">
        <v>3</v>
      </c>
      <c r="B1882">
        <v>311</v>
      </c>
      <c r="C1882" t="s">
        <v>33</v>
      </c>
      <c r="D1882">
        <v>2</v>
      </c>
      <c r="E1882" t="s">
        <v>16</v>
      </c>
      <c r="F1882">
        <v>2020</v>
      </c>
      <c r="G1882" t="s">
        <v>13</v>
      </c>
      <c r="H1882">
        <f>VLOOKUP(Table1[[#This Row],[end_use_level2]],Table2[#All],3,0)</f>
        <v>1</v>
      </c>
      <c r="I1882" t="str">
        <f>VLOOKUP(Table1[[#This Row],[id_end_use]],Table3[#All],2,0)</f>
        <v>appliance</v>
      </c>
      <c r="J1882">
        <f>VLOOKUP(Table1[[#This Row],[end_use_level2]],Table2[#All],2,0)</f>
        <v>1</v>
      </c>
      <c r="K1882" t="s">
        <v>5</v>
      </c>
      <c r="L1882">
        <v>0</v>
      </c>
    </row>
    <row r="1883" spans="1:12" x14ac:dyDescent="0.25">
      <c r="A1883">
        <v>3</v>
      </c>
      <c r="B1883">
        <v>311</v>
      </c>
      <c r="C1883" t="s">
        <v>33</v>
      </c>
      <c r="D1883">
        <v>2</v>
      </c>
      <c r="E1883" t="s">
        <v>16</v>
      </c>
      <c r="F1883">
        <v>2020</v>
      </c>
      <c r="G1883" t="s">
        <v>13</v>
      </c>
      <c r="H1883">
        <f>VLOOKUP(Table1[[#This Row],[end_use_level2]],Table2[#All],3,0)</f>
        <v>1</v>
      </c>
      <c r="I1883" t="str">
        <f>VLOOKUP(Table1[[#This Row],[id_end_use]],Table3[#All],2,0)</f>
        <v>appliance</v>
      </c>
      <c r="J1883">
        <f>VLOOKUP(Table1[[#This Row],[end_use_level2]],Table2[#All],2,0)</f>
        <v>2</v>
      </c>
      <c r="K1883" t="s">
        <v>6</v>
      </c>
      <c r="L1883">
        <v>0</v>
      </c>
    </row>
    <row r="1884" spans="1:12" x14ac:dyDescent="0.25">
      <c r="A1884">
        <v>3</v>
      </c>
      <c r="B1884">
        <v>311</v>
      </c>
      <c r="C1884" t="s">
        <v>33</v>
      </c>
      <c r="D1884">
        <v>2</v>
      </c>
      <c r="E1884" t="s">
        <v>16</v>
      </c>
      <c r="F1884">
        <v>2020</v>
      </c>
      <c r="G1884" t="s">
        <v>13</v>
      </c>
      <c r="H1884">
        <f>VLOOKUP(Table1[[#This Row],[end_use_level2]],Table2[#All],3,0)</f>
        <v>1</v>
      </c>
      <c r="I1884" t="str">
        <f>VLOOKUP(Table1[[#This Row],[id_end_use]],Table3[#All],2,0)</f>
        <v>appliance</v>
      </c>
      <c r="J1884">
        <f>VLOOKUP(Table1[[#This Row],[end_use_level2]],Table2[#All],2,0)</f>
        <v>3</v>
      </c>
      <c r="K1884" t="s">
        <v>7</v>
      </c>
      <c r="L1884">
        <v>630625832.60298419</v>
      </c>
    </row>
    <row r="1885" spans="1:12" x14ac:dyDescent="0.25">
      <c r="A1885">
        <v>3</v>
      </c>
      <c r="B1885">
        <v>311</v>
      </c>
      <c r="C1885" t="s">
        <v>33</v>
      </c>
      <c r="D1885">
        <v>2</v>
      </c>
      <c r="E1885" t="s">
        <v>16</v>
      </c>
      <c r="F1885">
        <v>2020</v>
      </c>
      <c r="G1885" t="s">
        <v>13</v>
      </c>
      <c r="H1885">
        <f>VLOOKUP(Table1[[#This Row],[end_use_level2]],Table2[#All],3,0)</f>
        <v>4</v>
      </c>
      <c r="I1885" t="str">
        <f>VLOOKUP(Table1[[#This Row],[id_end_use]],Table3[#All],2,0)</f>
        <v>domestic hot water</v>
      </c>
      <c r="J1885">
        <f>VLOOKUP(Table1[[#This Row],[end_use_level2]],Table2[#All],2,0)</f>
        <v>4</v>
      </c>
      <c r="K1885" t="s">
        <v>8</v>
      </c>
      <c r="L1885">
        <v>0</v>
      </c>
    </row>
    <row r="1886" spans="1:12" x14ac:dyDescent="0.25">
      <c r="A1886">
        <v>3</v>
      </c>
      <c r="B1886">
        <v>311</v>
      </c>
      <c r="C1886" t="s">
        <v>33</v>
      </c>
      <c r="D1886">
        <v>2</v>
      </c>
      <c r="E1886" t="s">
        <v>16</v>
      </c>
      <c r="F1886">
        <v>2020</v>
      </c>
      <c r="G1886" t="s">
        <v>13</v>
      </c>
      <c r="H1886">
        <f>VLOOKUP(Table1[[#This Row],[end_use_level2]],Table2[#All],3,0)</f>
        <v>1</v>
      </c>
      <c r="I1886" t="str">
        <f>VLOOKUP(Table1[[#This Row],[id_end_use]],Table3[#All],2,0)</f>
        <v>appliance</v>
      </c>
      <c r="J1886">
        <f>VLOOKUP(Table1[[#This Row],[end_use_level2]],Table2[#All],2,0)</f>
        <v>5</v>
      </c>
      <c r="K1886" t="s">
        <v>9</v>
      </c>
      <c r="L1886">
        <v>0</v>
      </c>
    </row>
    <row r="1887" spans="1:12" x14ac:dyDescent="0.25">
      <c r="A1887">
        <v>3</v>
      </c>
      <c r="B1887">
        <v>311</v>
      </c>
      <c r="C1887" t="s">
        <v>33</v>
      </c>
      <c r="D1887">
        <v>2</v>
      </c>
      <c r="E1887" t="s">
        <v>16</v>
      </c>
      <c r="F1887">
        <v>2020</v>
      </c>
      <c r="G1887" t="s">
        <v>13</v>
      </c>
      <c r="H1887">
        <f>VLOOKUP(Table1[[#This Row],[end_use_level2]],Table2[#All],3,0)</f>
        <v>3</v>
      </c>
      <c r="I1887" t="str">
        <f>VLOOKUP(Table1[[#This Row],[id_end_use]],Table3[#All],2,0)</f>
        <v>space heating</v>
      </c>
      <c r="J1887">
        <f>VLOOKUP(Table1[[#This Row],[end_use_level2]],Table2[#All],2,0)</f>
        <v>6</v>
      </c>
      <c r="K1887" t="s">
        <v>10</v>
      </c>
      <c r="L1887">
        <v>0</v>
      </c>
    </row>
    <row r="1888" spans="1:12" x14ac:dyDescent="0.25">
      <c r="A1888">
        <v>3</v>
      </c>
      <c r="B1888">
        <v>311</v>
      </c>
      <c r="C1888" t="s">
        <v>33</v>
      </c>
      <c r="D1888">
        <v>2</v>
      </c>
      <c r="E1888" t="s">
        <v>16</v>
      </c>
      <c r="F1888">
        <v>2020</v>
      </c>
      <c r="G1888" t="s">
        <v>13</v>
      </c>
      <c r="H1888">
        <f>VLOOKUP(Table1[[#This Row],[end_use_level2]],Table2[#All],3,0)</f>
        <v>1</v>
      </c>
      <c r="I1888" t="str">
        <f>VLOOKUP(Table1[[#This Row],[id_end_use]],Table3[#All],2,0)</f>
        <v>appliance</v>
      </c>
      <c r="J1888">
        <f>VLOOKUP(Table1[[#This Row],[end_use_level2]],Table2[#All],2,0)</f>
        <v>7</v>
      </c>
      <c r="K1888" t="s">
        <v>11</v>
      </c>
      <c r="L1888">
        <v>0</v>
      </c>
    </row>
    <row r="1889" spans="1:12" x14ac:dyDescent="0.25">
      <c r="A1889">
        <v>3</v>
      </c>
      <c r="B1889">
        <v>311</v>
      </c>
      <c r="C1889" t="s">
        <v>33</v>
      </c>
      <c r="D1889">
        <v>2</v>
      </c>
      <c r="E1889" t="s">
        <v>16</v>
      </c>
      <c r="F1889">
        <v>2020</v>
      </c>
      <c r="G1889" t="s">
        <v>13</v>
      </c>
      <c r="H1889">
        <f>VLOOKUP(Table1[[#This Row],[end_use_level2]],Table2[#All],3,0)</f>
        <v>2</v>
      </c>
      <c r="I1889" t="str">
        <f>VLOOKUP(Table1[[#This Row],[id_end_use]],Table3[#All],2,0)</f>
        <v>space cooling</v>
      </c>
      <c r="J1889">
        <f>VLOOKUP(Table1[[#This Row],[end_use_level2]],Table2[#All],2,0)</f>
        <v>8</v>
      </c>
      <c r="K1889" t="s">
        <v>12</v>
      </c>
      <c r="L1889">
        <v>0</v>
      </c>
    </row>
    <row r="1890" spans="1:12" x14ac:dyDescent="0.25">
      <c r="A1890">
        <v>3</v>
      </c>
      <c r="B1890">
        <v>311</v>
      </c>
      <c r="C1890" t="s">
        <v>33</v>
      </c>
      <c r="D1890">
        <v>8</v>
      </c>
      <c r="E1890" t="s">
        <v>19</v>
      </c>
      <c r="F1890">
        <v>2020</v>
      </c>
      <c r="G1890" t="s">
        <v>13</v>
      </c>
      <c r="H1890">
        <f>VLOOKUP(Table1[[#This Row],[end_use_level2]],Table2[#All],3,0)</f>
        <v>1</v>
      </c>
      <c r="I1890" t="str">
        <f>VLOOKUP(Table1[[#This Row],[id_end_use]],Table3[#All],2,0)</f>
        <v>appliance</v>
      </c>
      <c r="J1890">
        <f>VLOOKUP(Table1[[#This Row],[end_use_level2]],Table2[#All],2,0)</f>
        <v>1</v>
      </c>
      <c r="K1890" t="s">
        <v>5</v>
      </c>
      <c r="L1890">
        <v>0</v>
      </c>
    </row>
    <row r="1891" spans="1:12" x14ac:dyDescent="0.25">
      <c r="A1891">
        <v>3</v>
      </c>
      <c r="B1891">
        <v>311</v>
      </c>
      <c r="C1891" t="s">
        <v>33</v>
      </c>
      <c r="D1891">
        <v>8</v>
      </c>
      <c r="E1891" t="s">
        <v>19</v>
      </c>
      <c r="F1891">
        <v>2020</v>
      </c>
      <c r="G1891" t="s">
        <v>13</v>
      </c>
      <c r="H1891">
        <f>VLOOKUP(Table1[[#This Row],[end_use_level2]],Table2[#All],3,0)</f>
        <v>1</v>
      </c>
      <c r="I1891" t="str">
        <f>VLOOKUP(Table1[[#This Row],[id_end_use]],Table3[#All],2,0)</f>
        <v>appliance</v>
      </c>
      <c r="J1891">
        <f>VLOOKUP(Table1[[#This Row],[end_use_level2]],Table2[#All],2,0)</f>
        <v>2</v>
      </c>
      <c r="K1891" t="s">
        <v>6</v>
      </c>
      <c r="L1891">
        <v>0</v>
      </c>
    </row>
    <row r="1892" spans="1:12" x14ac:dyDescent="0.25">
      <c r="A1892">
        <v>3</v>
      </c>
      <c r="B1892">
        <v>311</v>
      </c>
      <c r="C1892" t="s">
        <v>33</v>
      </c>
      <c r="D1892">
        <v>8</v>
      </c>
      <c r="E1892" t="s">
        <v>19</v>
      </c>
      <c r="F1892">
        <v>2020</v>
      </c>
      <c r="G1892" t="s">
        <v>13</v>
      </c>
      <c r="H1892">
        <f>VLOOKUP(Table1[[#This Row],[end_use_level2]],Table2[#All],3,0)</f>
        <v>1</v>
      </c>
      <c r="I1892" t="str">
        <f>VLOOKUP(Table1[[#This Row],[id_end_use]],Table3[#All],2,0)</f>
        <v>appliance</v>
      </c>
      <c r="J1892">
        <f>VLOOKUP(Table1[[#This Row],[end_use_level2]],Table2[#All],2,0)</f>
        <v>3</v>
      </c>
      <c r="K1892" t="s">
        <v>7</v>
      </c>
      <c r="L1892">
        <v>0</v>
      </c>
    </row>
    <row r="1893" spans="1:12" x14ac:dyDescent="0.25">
      <c r="A1893">
        <v>3</v>
      </c>
      <c r="B1893">
        <v>311</v>
      </c>
      <c r="C1893" t="s">
        <v>33</v>
      </c>
      <c r="D1893">
        <v>8</v>
      </c>
      <c r="E1893" t="s">
        <v>19</v>
      </c>
      <c r="F1893">
        <v>2020</v>
      </c>
      <c r="G1893" t="s">
        <v>13</v>
      </c>
      <c r="H1893">
        <f>VLOOKUP(Table1[[#This Row],[end_use_level2]],Table2[#All],3,0)</f>
        <v>4</v>
      </c>
      <c r="I1893" t="str">
        <f>VLOOKUP(Table1[[#This Row],[id_end_use]],Table3[#All],2,0)</f>
        <v>domestic hot water</v>
      </c>
      <c r="J1893">
        <f>VLOOKUP(Table1[[#This Row],[end_use_level2]],Table2[#All],2,0)</f>
        <v>4</v>
      </c>
      <c r="K1893" t="s">
        <v>8</v>
      </c>
      <c r="L1893">
        <v>66472445.398328006</v>
      </c>
    </row>
    <row r="1894" spans="1:12" x14ac:dyDescent="0.25">
      <c r="A1894">
        <v>3</v>
      </c>
      <c r="B1894">
        <v>311</v>
      </c>
      <c r="C1894" t="s">
        <v>33</v>
      </c>
      <c r="D1894">
        <v>8</v>
      </c>
      <c r="E1894" t="s">
        <v>19</v>
      </c>
      <c r="F1894">
        <v>2020</v>
      </c>
      <c r="G1894" t="s">
        <v>13</v>
      </c>
      <c r="H1894">
        <f>VLOOKUP(Table1[[#This Row],[end_use_level2]],Table2[#All],3,0)</f>
        <v>1</v>
      </c>
      <c r="I1894" t="str">
        <f>VLOOKUP(Table1[[#This Row],[id_end_use]],Table3[#All],2,0)</f>
        <v>appliance</v>
      </c>
      <c r="J1894">
        <f>VLOOKUP(Table1[[#This Row],[end_use_level2]],Table2[#All],2,0)</f>
        <v>5</v>
      </c>
      <c r="K1894" t="s">
        <v>9</v>
      </c>
      <c r="L1894">
        <v>0</v>
      </c>
    </row>
    <row r="1895" spans="1:12" x14ac:dyDescent="0.25">
      <c r="A1895">
        <v>3</v>
      </c>
      <c r="B1895">
        <v>311</v>
      </c>
      <c r="C1895" t="s">
        <v>33</v>
      </c>
      <c r="D1895">
        <v>8</v>
      </c>
      <c r="E1895" t="s">
        <v>19</v>
      </c>
      <c r="F1895">
        <v>2020</v>
      </c>
      <c r="G1895" t="s">
        <v>13</v>
      </c>
      <c r="H1895">
        <f>VLOOKUP(Table1[[#This Row],[end_use_level2]],Table2[#All],3,0)</f>
        <v>3</v>
      </c>
      <c r="I1895" t="str">
        <f>VLOOKUP(Table1[[#This Row],[id_end_use]],Table3[#All],2,0)</f>
        <v>space heating</v>
      </c>
      <c r="J1895">
        <f>VLOOKUP(Table1[[#This Row],[end_use_level2]],Table2[#All],2,0)</f>
        <v>6</v>
      </c>
      <c r="K1895" t="s">
        <v>10</v>
      </c>
      <c r="L1895">
        <v>4030968351.9228578</v>
      </c>
    </row>
    <row r="1896" spans="1:12" x14ac:dyDescent="0.25">
      <c r="A1896">
        <v>3</v>
      </c>
      <c r="B1896">
        <v>311</v>
      </c>
      <c r="C1896" t="s">
        <v>33</v>
      </c>
      <c r="D1896">
        <v>8</v>
      </c>
      <c r="E1896" t="s">
        <v>19</v>
      </c>
      <c r="F1896">
        <v>2020</v>
      </c>
      <c r="G1896" t="s">
        <v>13</v>
      </c>
      <c r="H1896">
        <f>VLOOKUP(Table1[[#This Row],[end_use_level2]],Table2[#All],3,0)</f>
        <v>1</v>
      </c>
      <c r="I1896" t="str">
        <f>VLOOKUP(Table1[[#This Row],[id_end_use]],Table3[#All],2,0)</f>
        <v>appliance</v>
      </c>
      <c r="J1896">
        <f>VLOOKUP(Table1[[#This Row],[end_use_level2]],Table2[#All],2,0)</f>
        <v>7</v>
      </c>
      <c r="K1896" t="s">
        <v>11</v>
      </c>
      <c r="L1896">
        <v>0</v>
      </c>
    </row>
    <row r="1897" spans="1:12" x14ac:dyDescent="0.25">
      <c r="A1897">
        <v>3</v>
      </c>
      <c r="B1897">
        <v>311</v>
      </c>
      <c r="C1897" t="s">
        <v>33</v>
      </c>
      <c r="D1897">
        <v>8</v>
      </c>
      <c r="E1897" t="s">
        <v>19</v>
      </c>
      <c r="F1897">
        <v>2020</v>
      </c>
      <c r="G1897" t="s">
        <v>13</v>
      </c>
      <c r="H1897">
        <f>VLOOKUP(Table1[[#This Row],[end_use_level2]],Table2[#All],3,0)</f>
        <v>2</v>
      </c>
      <c r="I1897" t="str">
        <f>VLOOKUP(Table1[[#This Row],[id_end_use]],Table3[#All],2,0)</f>
        <v>space cooling</v>
      </c>
      <c r="J1897">
        <f>VLOOKUP(Table1[[#This Row],[end_use_level2]],Table2[#All],2,0)</f>
        <v>8</v>
      </c>
      <c r="K1897" t="s">
        <v>12</v>
      </c>
      <c r="L1897">
        <v>0</v>
      </c>
    </row>
    <row r="1898" spans="1:12" x14ac:dyDescent="0.25">
      <c r="A1898">
        <v>3</v>
      </c>
      <c r="B1898">
        <v>311</v>
      </c>
      <c r="C1898" t="s">
        <v>33</v>
      </c>
      <c r="D1898">
        <v>9</v>
      </c>
      <c r="E1898" t="s">
        <v>20</v>
      </c>
      <c r="F1898">
        <v>2020</v>
      </c>
      <c r="G1898" t="s">
        <v>13</v>
      </c>
      <c r="H1898">
        <f>VLOOKUP(Table1[[#This Row],[end_use_level2]],Table2[#All],3,0)</f>
        <v>1</v>
      </c>
      <c r="I1898" t="str">
        <f>VLOOKUP(Table1[[#This Row],[id_end_use]],Table3[#All],2,0)</f>
        <v>appliance</v>
      </c>
      <c r="J1898">
        <f>VLOOKUP(Table1[[#This Row],[end_use_level2]],Table2[#All],2,0)</f>
        <v>1</v>
      </c>
      <c r="K1898" t="s">
        <v>5</v>
      </c>
      <c r="L1898">
        <v>0</v>
      </c>
    </row>
    <row r="1899" spans="1:12" x14ac:dyDescent="0.25">
      <c r="A1899">
        <v>3</v>
      </c>
      <c r="B1899">
        <v>311</v>
      </c>
      <c r="C1899" t="s">
        <v>33</v>
      </c>
      <c r="D1899">
        <v>9</v>
      </c>
      <c r="E1899" t="s">
        <v>20</v>
      </c>
      <c r="F1899">
        <v>2020</v>
      </c>
      <c r="G1899" t="s">
        <v>13</v>
      </c>
      <c r="H1899">
        <f>VLOOKUP(Table1[[#This Row],[end_use_level2]],Table2[#All],3,0)</f>
        <v>1</v>
      </c>
      <c r="I1899" t="str">
        <f>VLOOKUP(Table1[[#This Row],[id_end_use]],Table3[#All],2,0)</f>
        <v>appliance</v>
      </c>
      <c r="J1899">
        <f>VLOOKUP(Table1[[#This Row],[end_use_level2]],Table2[#All],2,0)</f>
        <v>2</v>
      </c>
      <c r="K1899" t="s">
        <v>6</v>
      </c>
      <c r="L1899">
        <v>0</v>
      </c>
    </row>
    <row r="1900" spans="1:12" x14ac:dyDescent="0.25">
      <c r="A1900">
        <v>3</v>
      </c>
      <c r="B1900">
        <v>311</v>
      </c>
      <c r="C1900" t="s">
        <v>33</v>
      </c>
      <c r="D1900">
        <v>9</v>
      </c>
      <c r="E1900" t="s">
        <v>20</v>
      </c>
      <c r="F1900">
        <v>2020</v>
      </c>
      <c r="G1900" t="s">
        <v>13</v>
      </c>
      <c r="H1900">
        <f>VLOOKUP(Table1[[#This Row],[end_use_level2]],Table2[#All],3,0)</f>
        <v>1</v>
      </c>
      <c r="I1900" t="str">
        <f>VLOOKUP(Table1[[#This Row],[id_end_use]],Table3[#All],2,0)</f>
        <v>appliance</v>
      </c>
      <c r="J1900">
        <f>VLOOKUP(Table1[[#This Row],[end_use_level2]],Table2[#All],2,0)</f>
        <v>3</v>
      </c>
      <c r="K1900" t="s">
        <v>7</v>
      </c>
      <c r="L1900">
        <v>0</v>
      </c>
    </row>
    <row r="1901" spans="1:12" x14ac:dyDescent="0.25">
      <c r="A1901">
        <v>3</v>
      </c>
      <c r="B1901">
        <v>311</v>
      </c>
      <c r="C1901" t="s">
        <v>33</v>
      </c>
      <c r="D1901">
        <v>9</v>
      </c>
      <c r="E1901" t="s">
        <v>20</v>
      </c>
      <c r="F1901">
        <v>2020</v>
      </c>
      <c r="G1901" t="s">
        <v>13</v>
      </c>
      <c r="H1901">
        <f>VLOOKUP(Table1[[#This Row],[end_use_level2]],Table2[#All],3,0)</f>
        <v>4</v>
      </c>
      <c r="I1901" t="str">
        <f>VLOOKUP(Table1[[#This Row],[id_end_use]],Table3[#All],2,0)</f>
        <v>domestic hot water</v>
      </c>
      <c r="J1901">
        <f>VLOOKUP(Table1[[#This Row],[end_use_level2]],Table2[#All],2,0)</f>
        <v>4</v>
      </c>
      <c r="K1901" t="s">
        <v>8</v>
      </c>
      <c r="L1901">
        <v>7114972.9620697508</v>
      </c>
    </row>
    <row r="1902" spans="1:12" x14ac:dyDescent="0.25">
      <c r="A1902">
        <v>3</v>
      </c>
      <c r="B1902">
        <v>311</v>
      </c>
      <c r="C1902" t="s">
        <v>33</v>
      </c>
      <c r="D1902">
        <v>9</v>
      </c>
      <c r="E1902" t="s">
        <v>20</v>
      </c>
      <c r="F1902">
        <v>2020</v>
      </c>
      <c r="G1902" t="s">
        <v>13</v>
      </c>
      <c r="H1902">
        <f>VLOOKUP(Table1[[#This Row],[end_use_level2]],Table2[#All],3,0)</f>
        <v>1</v>
      </c>
      <c r="I1902" t="str">
        <f>VLOOKUP(Table1[[#This Row],[id_end_use]],Table3[#All],2,0)</f>
        <v>appliance</v>
      </c>
      <c r="J1902">
        <f>VLOOKUP(Table1[[#This Row],[end_use_level2]],Table2[#All],2,0)</f>
        <v>5</v>
      </c>
      <c r="K1902" t="s">
        <v>9</v>
      </c>
      <c r="L1902">
        <v>0</v>
      </c>
    </row>
    <row r="1903" spans="1:12" x14ac:dyDescent="0.25">
      <c r="A1903">
        <v>3</v>
      </c>
      <c r="B1903">
        <v>311</v>
      </c>
      <c r="C1903" t="s">
        <v>33</v>
      </c>
      <c r="D1903">
        <v>9</v>
      </c>
      <c r="E1903" t="s">
        <v>20</v>
      </c>
      <c r="F1903">
        <v>2020</v>
      </c>
      <c r="G1903" t="s">
        <v>13</v>
      </c>
      <c r="H1903">
        <f>VLOOKUP(Table1[[#This Row],[end_use_level2]],Table2[#All],3,0)</f>
        <v>3</v>
      </c>
      <c r="I1903" t="str">
        <f>VLOOKUP(Table1[[#This Row],[id_end_use]],Table3[#All],2,0)</f>
        <v>space heating</v>
      </c>
      <c r="J1903">
        <f>VLOOKUP(Table1[[#This Row],[end_use_level2]],Table2[#All],2,0)</f>
        <v>6</v>
      </c>
      <c r="K1903" t="s">
        <v>10</v>
      </c>
      <c r="L1903">
        <v>49551614.897051334</v>
      </c>
    </row>
    <row r="1904" spans="1:12" x14ac:dyDescent="0.25">
      <c r="A1904">
        <v>3</v>
      </c>
      <c r="B1904">
        <v>311</v>
      </c>
      <c r="C1904" t="s">
        <v>33</v>
      </c>
      <c r="D1904">
        <v>9</v>
      </c>
      <c r="E1904" t="s">
        <v>20</v>
      </c>
      <c r="F1904">
        <v>2020</v>
      </c>
      <c r="G1904" t="s">
        <v>13</v>
      </c>
      <c r="H1904">
        <f>VLOOKUP(Table1[[#This Row],[end_use_level2]],Table2[#All],3,0)</f>
        <v>1</v>
      </c>
      <c r="I1904" t="str">
        <f>VLOOKUP(Table1[[#This Row],[id_end_use]],Table3[#All],2,0)</f>
        <v>appliance</v>
      </c>
      <c r="J1904">
        <f>VLOOKUP(Table1[[#This Row],[end_use_level2]],Table2[#All],2,0)</f>
        <v>7</v>
      </c>
      <c r="K1904" t="s">
        <v>11</v>
      </c>
      <c r="L1904">
        <v>0</v>
      </c>
    </row>
    <row r="1905" spans="1:12" x14ac:dyDescent="0.25">
      <c r="A1905">
        <v>3</v>
      </c>
      <c r="B1905">
        <v>311</v>
      </c>
      <c r="C1905" t="s">
        <v>33</v>
      </c>
      <c r="D1905">
        <v>9</v>
      </c>
      <c r="E1905" t="s">
        <v>20</v>
      </c>
      <c r="F1905">
        <v>2020</v>
      </c>
      <c r="G1905" t="s">
        <v>13</v>
      </c>
      <c r="H1905">
        <f>VLOOKUP(Table1[[#This Row],[end_use_level2]],Table2[#All],3,0)</f>
        <v>2</v>
      </c>
      <c r="I1905" t="str">
        <f>VLOOKUP(Table1[[#This Row],[id_end_use]],Table3[#All],2,0)</f>
        <v>space cooling</v>
      </c>
      <c r="J1905">
        <f>VLOOKUP(Table1[[#This Row],[end_use_level2]],Table2[#All],2,0)</f>
        <v>8</v>
      </c>
      <c r="K1905" t="s">
        <v>12</v>
      </c>
      <c r="L1905">
        <v>0</v>
      </c>
    </row>
    <row r="1906" spans="1:12" x14ac:dyDescent="0.25">
      <c r="A1906">
        <v>3</v>
      </c>
      <c r="B1906">
        <v>311</v>
      </c>
      <c r="C1906" t="s">
        <v>33</v>
      </c>
      <c r="D1906">
        <v>6</v>
      </c>
      <c r="E1906" t="s">
        <v>18</v>
      </c>
      <c r="F1906">
        <v>2020</v>
      </c>
      <c r="G1906" t="s">
        <v>13</v>
      </c>
      <c r="H1906">
        <f>VLOOKUP(Table1[[#This Row],[end_use_level2]],Table2[#All],3,0)</f>
        <v>1</v>
      </c>
      <c r="I1906" t="str">
        <f>VLOOKUP(Table1[[#This Row],[id_end_use]],Table3[#All],2,0)</f>
        <v>appliance</v>
      </c>
      <c r="J1906">
        <f>VLOOKUP(Table1[[#This Row],[end_use_level2]],Table2[#All],2,0)</f>
        <v>1</v>
      </c>
      <c r="K1906" t="s">
        <v>5</v>
      </c>
      <c r="L1906">
        <v>0</v>
      </c>
    </row>
    <row r="1907" spans="1:12" x14ac:dyDescent="0.25">
      <c r="A1907">
        <v>3</v>
      </c>
      <c r="B1907">
        <v>311</v>
      </c>
      <c r="C1907" t="s">
        <v>33</v>
      </c>
      <c r="D1907">
        <v>6</v>
      </c>
      <c r="E1907" t="s">
        <v>18</v>
      </c>
      <c r="F1907">
        <v>2020</v>
      </c>
      <c r="G1907" t="s">
        <v>13</v>
      </c>
      <c r="H1907">
        <f>VLOOKUP(Table1[[#This Row],[end_use_level2]],Table2[#All],3,0)</f>
        <v>1</v>
      </c>
      <c r="I1907" t="str">
        <f>VLOOKUP(Table1[[#This Row],[id_end_use]],Table3[#All],2,0)</f>
        <v>appliance</v>
      </c>
      <c r="J1907">
        <f>VLOOKUP(Table1[[#This Row],[end_use_level2]],Table2[#All],2,0)</f>
        <v>2</v>
      </c>
      <c r="K1907" t="s">
        <v>6</v>
      </c>
      <c r="L1907">
        <v>0</v>
      </c>
    </row>
    <row r="1908" spans="1:12" x14ac:dyDescent="0.25">
      <c r="A1908">
        <v>3</v>
      </c>
      <c r="B1908">
        <v>311</v>
      </c>
      <c r="C1908" t="s">
        <v>33</v>
      </c>
      <c r="D1908">
        <v>6</v>
      </c>
      <c r="E1908" t="s">
        <v>18</v>
      </c>
      <c r="F1908">
        <v>2020</v>
      </c>
      <c r="G1908" t="s">
        <v>13</v>
      </c>
      <c r="H1908">
        <f>VLOOKUP(Table1[[#This Row],[end_use_level2]],Table2[#All],3,0)</f>
        <v>1</v>
      </c>
      <c r="I1908" t="str">
        <f>VLOOKUP(Table1[[#This Row],[id_end_use]],Table3[#All],2,0)</f>
        <v>appliance</v>
      </c>
      <c r="J1908">
        <f>VLOOKUP(Table1[[#This Row],[end_use_level2]],Table2[#All],2,0)</f>
        <v>3</v>
      </c>
      <c r="K1908" t="s">
        <v>7</v>
      </c>
      <c r="L1908">
        <v>0</v>
      </c>
    </row>
    <row r="1909" spans="1:12" x14ac:dyDescent="0.25">
      <c r="A1909">
        <v>3</v>
      </c>
      <c r="B1909">
        <v>311</v>
      </c>
      <c r="C1909" t="s">
        <v>33</v>
      </c>
      <c r="D1909">
        <v>6</v>
      </c>
      <c r="E1909" t="s">
        <v>18</v>
      </c>
      <c r="F1909">
        <v>2020</v>
      </c>
      <c r="G1909" t="s">
        <v>13</v>
      </c>
      <c r="H1909">
        <f>VLOOKUP(Table1[[#This Row],[end_use_level2]],Table2[#All],3,0)</f>
        <v>4</v>
      </c>
      <c r="I1909" t="str">
        <f>VLOOKUP(Table1[[#This Row],[id_end_use]],Table3[#All],2,0)</f>
        <v>domestic hot water</v>
      </c>
      <c r="J1909">
        <f>VLOOKUP(Table1[[#This Row],[end_use_level2]],Table2[#All],2,0)</f>
        <v>4</v>
      </c>
      <c r="K1909" t="s">
        <v>8</v>
      </c>
      <c r="L1909">
        <v>434212840.73281568</v>
      </c>
    </row>
    <row r="1910" spans="1:12" x14ac:dyDescent="0.25">
      <c r="A1910">
        <v>3</v>
      </c>
      <c r="B1910">
        <v>311</v>
      </c>
      <c r="C1910" t="s">
        <v>33</v>
      </c>
      <c r="D1910">
        <v>6</v>
      </c>
      <c r="E1910" t="s">
        <v>18</v>
      </c>
      <c r="F1910">
        <v>2020</v>
      </c>
      <c r="G1910" t="s">
        <v>13</v>
      </c>
      <c r="H1910">
        <f>VLOOKUP(Table1[[#This Row],[end_use_level2]],Table2[#All],3,0)</f>
        <v>1</v>
      </c>
      <c r="I1910" t="str">
        <f>VLOOKUP(Table1[[#This Row],[id_end_use]],Table3[#All],2,0)</f>
        <v>appliance</v>
      </c>
      <c r="J1910">
        <f>VLOOKUP(Table1[[#This Row],[end_use_level2]],Table2[#All],2,0)</f>
        <v>5</v>
      </c>
      <c r="K1910" t="s">
        <v>9</v>
      </c>
      <c r="L1910">
        <v>7358243.7102632951</v>
      </c>
    </row>
    <row r="1911" spans="1:12" x14ac:dyDescent="0.25">
      <c r="A1911">
        <v>3</v>
      </c>
      <c r="B1911">
        <v>311</v>
      </c>
      <c r="C1911" t="s">
        <v>33</v>
      </c>
      <c r="D1911">
        <v>6</v>
      </c>
      <c r="E1911" t="s">
        <v>18</v>
      </c>
      <c r="F1911">
        <v>2020</v>
      </c>
      <c r="G1911" t="s">
        <v>13</v>
      </c>
      <c r="H1911">
        <f>VLOOKUP(Table1[[#This Row],[end_use_level2]],Table2[#All],3,0)</f>
        <v>3</v>
      </c>
      <c r="I1911" t="str">
        <f>VLOOKUP(Table1[[#This Row],[id_end_use]],Table3[#All],2,0)</f>
        <v>space heating</v>
      </c>
      <c r="J1911">
        <f>VLOOKUP(Table1[[#This Row],[end_use_level2]],Table2[#All],2,0)</f>
        <v>6</v>
      </c>
      <c r="K1911" t="s">
        <v>10</v>
      </c>
      <c r="L1911">
        <v>7808444313.5028296</v>
      </c>
    </row>
    <row r="1912" spans="1:12" x14ac:dyDescent="0.25">
      <c r="A1912">
        <v>3</v>
      </c>
      <c r="B1912">
        <v>311</v>
      </c>
      <c r="C1912" t="s">
        <v>33</v>
      </c>
      <c r="D1912">
        <v>6</v>
      </c>
      <c r="E1912" t="s">
        <v>18</v>
      </c>
      <c r="F1912">
        <v>2020</v>
      </c>
      <c r="G1912" t="s">
        <v>13</v>
      </c>
      <c r="H1912">
        <f>VLOOKUP(Table1[[#This Row],[end_use_level2]],Table2[#All],3,0)</f>
        <v>1</v>
      </c>
      <c r="I1912" t="str">
        <f>VLOOKUP(Table1[[#This Row],[id_end_use]],Table3[#All],2,0)</f>
        <v>appliance</v>
      </c>
      <c r="J1912">
        <f>VLOOKUP(Table1[[#This Row],[end_use_level2]],Table2[#All],2,0)</f>
        <v>7</v>
      </c>
      <c r="K1912" t="s">
        <v>11</v>
      </c>
      <c r="L1912">
        <v>0</v>
      </c>
    </row>
    <row r="1913" spans="1:12" x14ac:dyDescent="0.25">
      <c r="A1913">
        <v>3</v>
      </c>
      <c r="B1913">
        <v>311</v>
      </c>
      <c r="C1913" t="s">
        <v>33</v>
      </c>
      <c r="D1913">
        <v>6</v>
      </c>
      <c r="E1913" t="s">
        <v>18</v>
      </c>
      <c r="F1913">
        <v>2020</v>
      </c>
      <c r="G1913" t="s">
        <v>13</v>
      </c>
      <c r="H1913">
        <f>VLOOKUP(Table1[[#This Row],[end_use_level2]],Table2[#All],3,0)</f>
        <v>2</v>
      </c>
      <c r="I1913" t="str">
        <f>VLOOKUP(Table1[[#This Row],[id_end_use]],Table3[#All],2,0)</f>
        <v>space cooling</v>
      </c>
      <c r="J1913">
        <f>VLOOKUP(Table1[[#This Row],[end_use_level2]],Table2[#All],2,0)</f>
        <v>8</v>
      </c>
      <c r="K1913" t="s">
        <v>12</v>
      </c>
      <c r="L1913">
        <v>0</v>
      </c>
    </row>
    <row r="1914" spans="1:12" x14ac:dyDescent="0.25">
      <c r="A1914">
        <v>3</v>
      </c>
      <c r="B1914">
        <v>311</v>
      </c>
      <c r="C1914" t="s">
        <v>33</v>
      </c>
      <c r="D1914">
        <v>12</v>
      </c>
      <c r="E1914" t="s">
        <v>21</v>
      </c>
      <c r="F1914">
        <v>2020</v>
      </c>
      <c r="G1914" t="s">
        <v>13</v>
      </c>
      <c r="H1914">
        <f>VLOOKUP(Table1[[#This Row],[end_use_level2]],Table2[#All],3,0)</f>
        <v>1</v>
      </c>
      <c r="I1914" t="str">
        <f>VLOOKUP(Table1[[#This Row],[id_end_use]],Table3[#All],2,0)</f>
        <v>appliance</v>
      </c>
      <c r="J1914">
        <f>VLOOKUP(Table1[[#This Row],[end_use_level2]],Table2[#All],2,0)</f>
        <v>1</v>
      </c>
      <c r="K1914" t="s">
        <v>5</v>
      </c>
      <c r="L1914">
        <v>0</v>
      </c>
    </row>
    <row r="1915" spans="1:12" x14ac:dyDescent="0.25">
      <c r="A1915">
        <v>3</v>
      </c>
      <c r="B1915">
        <v>311</v>
      </c>
      <c r="C1915" t="s">
        <v>33</v>
      </c>
      <c r="D1915">
        <v>12</v>
      </c>
      <c r="E1915" t="s">
        <v>21</v>
      </c>
      <c r="F1915">
        <v>2020</v>
      </c>
      <c r="G1915" t="s">
        <v>13</v>
      </c>
      <c r="H1915">
        <f>VLOOKUP(Table1[[#This Row],[end_use_level2]],Table2[#All],3,0)</f>
        <v>1</v>
      </c>
      <c r="I1915" t="str">
        <f>VLOOKUP(Table1[[#This Row],[id_end_use]],Table3[#All],2,0)</f>
        <v>appliance</v>
      </c>
      <c r="J1915">
        <f>VLOOKUP(Table1[[#This Row],[end_use_level2]],Table2[#All],2,0)</f>
        <v>2</v>
      </c>
      <c r="K1915" t="s">
        <v>6</v>
      </c>
      <c r="L1915">
        <v>0</v>
      </c>
    </row>
    <row r="1916" spans="1:12" x14ac:dyDescent="0.25">
      <c r="A1916">
        <v>3</v>
      </c>
      <c r="B1916">
        <v>311</v>
      </c>
      <c r="C1916" t="s">
        <v>33</v>
      </c>
      <c r="D1916">
        <v>12</v>
      </c>
      <c r="E1916" t="s">
        <v>21</v>
      </c>
      <c r="F1916">
        <v>2020</v>
      </c>
      <c r="G1916" t="s">
        <v>13</v>
      </c>
      <c r="H1916">
        <f>VLOOKUP(Table1[[#This Row],[end_use_level2]],Table2[#All],3,0)</f>
        <v>1</v>
      </c>
      <c r="I1916" t="str">
        <f>VLOOKUP(Table1[[#This Row],[id_end_use]],Table3[#All],2,0)</f>
        <v>appliance</v>
      </c>
      <c r="J1916">
        <f>VLOOKUP(Table1[[#This Row],[end_use_level2]],Table2[#All],2,0)</f>
        <v>3</v>
      </c>
      <c r="K1916" t="s">
        <v>7</v>
      </c>
      <c r="L1916">
        <v>66158730.141728267</v>
      </c>
    </row>
    <row r="1917" spans="1:12" x14ac:dyDescent="0.25">
      <c r="A1917">
        <v>3</v>
      </c>
      <c r="B1917">
        <v>311</v>
      </c>
      <c r="C1917" t="s">
        <v>33</v>
      </c>
      <c r="D1917">
        <v>12</v>
      </c>
      <c r="E1917" t="s">
        <v>21</v>
      </c>
      <c r="F1917">
        <v>2020</v>
      </c>
      <c r="G1917" t="s">
        <v>13</v>
      </c>
      <c r="H1917">
        <f>VLOOKUP(Table1[[#This Row],[end_use_level2]],Table2[#All],3,0)</f>
        <v>4</v>
      </c>
      <c r="I1917" t="str">
        <f>VLOOKUP(Table1[[#This Row],[id_end_use]],Table3[#All],2,0)</f>
        <v>domestic hot water</v>
      </c>
      <c r="J1917">
        <f>VLOOKUP(Table1[[#This Row],[end_use_level2]],Table2[#All],2,0)</f>
        <v>4</v>
      </c>
      <c r="K1917" t="s">
        <v>8</v>
      </c>
      <c r="L1917">
        <v>96804886.991221234</v>
      </c>
    </row>
    <row r="1918" spans="1:12" x14ac:dyDescent="0.25">
      <c r="A1918">
        <v>3</v>
      </c>
      <c r="B1918">
        <v>311</v>
      </c>
      <c r="C1918" t="s">
        <v>33</v>
      </c>
      <c r="D1918">
        <v>12</v>
      </c>
      <c r="E1918" t="s">
        <v>21</v>
      </c>
      <c r="F1918">
        <v>2020</v>
      </c>
      <c r="G1918" t="s">
        <v>13</v>
      </c>
      <c r="H1918">
        <f>VLOOKUP(Table1[[#This Row],[end_use_level2]],Table2[#All],3,0)</f>
        <v>1</v>
      </c>
      <c r="I1918" t="str">
        <f>VLOOKUP(Table1[[#This Row],[id_end_use]],Table3[#All],2,0)</f>
        <v>appliance</v>
      </c>
      <c r="J1918">
        <f>VLOOKUP(Table1[[#This Row],[end_use_level2]],Table2[#All],2,0)</f>
        <v>5</v>
      </c>
      <c r="K1918" t="s">
        <v>9</v>
      </c>
      <c r="L1918">
        <v>0</v>
      </c>
    </row>
    <row r="1919" spans="1:12" x14ac:dyDescent="0.25">
      <c r="A1919">
        <v>3</v>
      </c>
      <c r="B1919">
        <v>311</v>
      </c>
      <c r="C1919" t="s">
        <v>33</v>
      </c>
      <c r="D1919">
        <v>12</v>
      </c>
      <c r="E1919" t="s">
        <v>21</v>
      </c>
      <c r="F1919">
        <v>2020</v>
      </c>
      <c r="G1919" t="s">
        <v>13</v>
      </c>
      <c r="H1919">
        <f>VLOOKUP(Table1[[#This Row],[end_use_level2]],Table2[#All],3,0)</f>
        <v>3</v>
      </c>
      <c r="I1919" t="str">
        <f>VLOOKUP(Table1[[#This Row],[id_end_use]],Table3[#All],2,0)</f>
        <v>space heating</v>
      </c>
      <c r="J1919">
        <f>VLOOKUP(Table1[[#This Row],[end_use_level2]],Table2[#All],2,0)</f>
        <v>6</v>
      </c>
      <c r="K1919" t="s">
        <v>10</v>
      </c>
      <c r="L1919">
        <v>280401573.81351954</v>
      </c>
    </row>
    <row r="1920" spans="1:12" x14ac:dyDescent="0.25">
      <c r="A1920">
        <v>3</v>
      </c>
      <c r="B1920">
        <v>311</v>
      </c>
      <c r="C1920" t="s">
        <v>33</v>
      </c>
      <c r="D1920">
        <v>12</v>
      </c>
      <c r="E1920" t="s">
        <v>21</v>
      </c>
      <c r="F1920">
        <v>2020</v>
      </c>
      <c r="G1920" t="s">
        <v>13</v>
      </c>
      <c r="H1920">
        <f>VLOOKUP(Table1[[#This Row],[end_use_level2]],Table2[#All],3,0)</f>
        <v>1</v>
      </c>
      <c r="I1920" t="str">
        <f>VLOOKUP(Table1[[#This Row],[id_end_use]],Table3[#All],2,0)</f>
        <v>appliance</v>
      </c>
      <c r="J1920">
        <f>VLOOKUP(Table1[[#This Row],[end_use_level2]],Table2[#All],2,0)</f>
        <v>7</v>
      </c>
      <c r="K1920" t="s">
        <v>11</v>
      </c>
      <c r="L1920">
        <v>0</v>
      </c>
    </row>
    <row r="1921" spans="1:12" x14ac:dyDescent="0.25">
      <c r="A1921">
        <v>3</v>
      </c>
      <c r="B1921">
        <v>311</v>
      </c>
      <c r="C1921" t="s">
        <v>33</v>
      </c>
      <c r="D1921">
        <v>12</v>
      </c>
      <c r="E1921" t="s">
        <v>21</v>
      </c>
      <c r="F1921">
        <v>2020</v>
      </c>
      <c r="G1921" t="s">
        <v>13</v>
      </c>
      <c r="H1921">
        <f>VLOOKUP(Table1[[#This Row],[end_use_level2]],Table2[#All],3,0)</f>
        <v>2</v>
      </c>
      <c r="I1921" t="str">
        <f>VLOOKUP(Table1[[#This Row],[id_end_use]],Table3[#All],2,0)</f>
        <v>space cooling</v>
      </c>
      <c r="J1921">
        <f>VLOOKUP(Table1[[#This Row],[end_use_level2]],Table2[#All],2,0)</f>
        <v>8</v>
      </c>
      <c r="K1921" t="s">
        <v>12</v>
      </c>
      <c r="L1921">
        <v>0</v>
      </c>
    </row>
    <row r="1922" spans="1:12" x14ac:dyDescent="0.25">
      <c r="A1922">
        <v>3</v>
      </c>
      <c r="B1922">
        <v>311</v>
      </c>
      <c r="C1922" t="s">
        <v>33</v>
      </c>
      <c r="D1922">
        <v>14</v>
      </c>
      <c r="E1922" t="s">
        <v>23</v>
      </c>
      <c r="F1922">
        <v>2020</v>
      </c>
      <c r="G1922" t="s">
        <v>13</v>
      </c>
      <c r="H1922">
        <f>VLOOKUP(Table1[[#This Row],[end_use_level2]],Table2[#All],3,0)</f>
        <v>1</v>
      </c>
      <c r="I1922" t="str">
        <f>VLOOKUP(Table1[[#This Row],[id_end_use]],Table3[#All],2,0)</f>
        <v>appliance</v>
      </c>
      <c r="J1922">
        <f>VLOOKUP(Table1[[#This Row],[end_use_level2]],Table2[#All],2,0)</f>
        <v>1</v>
      </c>
      <c r="K1922" t="s">
        <v>5</v>
      </c>
      <c r="L1922">
        <v>0</v>
      </c>
    </row>
    <row r="1923" spans="1:12" x14ac:dyDescent="0.25">
      <c r="A1923">
        <v>3</v>
      </c>
      <c r="B1923">
        <v>311</v>
      </c>
      <c r="C1923" t="s">
        <v>33</v>
      </c>
      <c r="D1923">
        <v>14</v>
      </c>
      <c r="E1923" t="s">
        <v>23</v>
      </c>
      <c r="F1923">
        <v>2020</v>
      </c>
      <c r="G1923" t="s">
        <v>13</v>
      </c>
      <c r="H1923">
        <f>VLOOKUP(Table1[[#This Row],[end_use_level2]],Table2[#All],3,0)</f>
        <v>1</v>
      </c>
      <c r="I1923" t="str">
        <f>VLOOKUP(Table1[[#This Row],[id_end_use]],Table3[#All],2,0)</f>
        <v>appliance</v>
      </c>
      <c r="J1923">
        <f>VLOOKUP(Table1[[#This Row],[end_use_level2]],Table2[#All],2,0)</f>
        <v>2</v>
      </c>
      <c r="K1923" t="s">
        <v>6</v>
      </c>
      <c r="L1923">
        <v>0</v>
      </c>
    </row>
    <row r="1924" spans="1:12" x14ac:dyDescent="0.25">
      <c r="A1924">
        <v>3</v>
      </c>
      <c r="B1924">
        <v>311</v>
      </c>
      <c r="C1924" t="s">
        <v>33</v>
      </c>
      <c r="D1924">
        <v>14</v>
      </c>
      <c r="E1924" t="s">
        <v>23</v>
      </c>
      <c r="F1924">
        <v>2020</v>
      </c>
      <c r="G1924" t="s">
        <v>13</v>
      </c>
      <c r="H1924">
        <f>VLOOKUP(Table1[[#This Row],[end_use_level2]],Table2[#All],3,0)</f>
        <v>1</v>
      </c>
      <c r="I1924" t="str">
        <f>VLOOKUP(Table1[[#This Row],[id_end_use]],Table3[#All],2,0)</f>
        <v>appliance</v>
      </c>
      <c r="J1924">
        <f>VLOOKUP(Table1[[#This Row],[end_use_level2]],Table2[#All],2,0)</f>
        <v>3</v>
      </c>
      <c r="K1924" t="s">
        <v>7</v>
      </c>
      <c r="L1924">
        <v>0</v>
      </c>
    </row>
    <row r="1925" spans="1:12" x14ac:dyDescent="0.25">
      <c r="A1925">
        <v>3</v>
      </c>
      <c r="B1925">
        <v>311</v>
      </c>
      <c r="C1925" t="s">
        <v>33</v>
      </c>
      <c r="D1925">
        <v>14</v>
      </c>
      <c r="E1925" t="s">
        <v>23</v>
      </c>
      <c r="F1925">
        <v>2020</v>
      </c>
      <c r="G1925" t="s">
        <v>13</v>
      </c>
      <c r="H1925">
        <f>VLOOKUP(Table1[[#This Row],[end_use_level2]],Table2[#All],3,0)</f>
        <v>4</v>
      </c>
      <c r="I1925" t="str">
        <f>VLOOKUP(Table1[[#This Row],[id_end_use]],Table3[#All],2,0)</f>
        <v>domestic hot water</v>
      </c>
      <c r="J1925">
        <f>VLOOKUP(Table1[[#This Row],[end_use_level2]],Table2[#All],2,0)</f>
        <v>4</v>
      </c>
      <c r="K1925" t="s">
        <v>8</v>
      </c>
      <c r="L1925">
        <v>691088.04696160113</v>
      </c>
    </row>
    <row r="1926" spans="1:12" x14ac:dyDescent="0.25">
      <c r="A1926">
        <v>3</v>
      </c>
      <c r="B1926">
        <v>311</v>
      </c>
      <c r="C1926" t="s">
        <v>33</v>
      </c>
      <c r="D1926">
        <v>14</v>
      </c>
      <c r="E1926" t="s">
        <v>23</v>
      </c>
      <c r="F1926">
        <v>2020</v>
      </c>
      <c r="G1926" t="s">
        <v>13</v>
      </c>
      <c r="H1926">
        <f>VLOOKUP(Table1[[#This Row],[end_use_level2]],Table2[#All],3,0)</f>
        <v>1</v>
      </c>
      <c r="I1926" t="str">
        <f>VLOOKUP(Table1[[#This Row],[id_end_use]],Table3[#All],2,0)</f>
        <v>appliance</v>
      </c>
      <c r="J1926">
        <f>VLOOKUP(Table1[[#This Row],[end_use_level2]],Table2[#All],2,0)</f>
        <v>5</v>
      </c>
      <c r="K1926" t="s">
        <v>9</v>
      </c>
      <c r="L1926">
        <v>0</v>
      </c>
    </row>
    <row r="1927" spans="1:12" x14ac:dyDescent="0.25">
      <c r="A1927">
        <v>3</v>
      </c>
      <c r="B1927">
        <v>311</v>
      </c>
      <c r="C1927" t="s">
        <v>33</v>
      </c>
      <c r="D1927">
        <v>14</v>
      </c>
      <c r="E1927" t="s">
        <v>23</v>
      </c>
      <c r="F1927">
        <v>2020</v>
      </c>
      <c r="G1927" t="s">
        <v>13</v>
      </c>
      <c r="H1927">
        <f>VLOOKUP(Table1[[#This Row],[end_use_level2]],Table2[#All],3,0)</f>
        <v>3</v>
      </c>
      <c r="I1927" t="str">
        <f>VLOOKUP(Table1[[#This Row],[id_end_use]],Table3[#All],2,0)</f>
        <v>space heating</v>
      </c>
      <c r="J1927">
        <f>VLOOKUP(Table1[[#This Row],[end_use_level2]],Table2[#All],2,0)</f>
        <v>6</v>
      </c>
      <c r="K1927" t="s">
        <v>10</v>
      </c>
      <c r="L1927">
        <v>5189217.0973769054</v>
      </c>
    </row>
    <row r="1928" spans="1:12" x14ac:dyDescent="0.25">
      <c r="A1928">
        <v>3</v>
      </c>
      <c r="B1928">
        <v>311</v>
      </c>
      <c r="C1928" t="s">
        <v>33</v>
      </c>
      <c r="D1928">
        <v>14</v>
      </c>
      <c r="E1928" t="s">
        <v>23</v>
      </c>
      <c r="F1928">
        <v>2020</v>
      </c>
      <c r="G1928" t="s">
        <v>13</v>
      </c>
      <c r="H1928">
        <f>VLOOKUP(Table1[[#This Row],[end_use_level2]],Table2[#All],3,0)</f>
        <v>1</v>
      </c>
      <c r="I1928" t="str">
        <f>VLOOKUP(Table1[[#This Row],[id_end_use]],Table3[#All],2,0)</f>
        <v>appliance</v>
      </c>
      <c r="J1928">
        <f>VLOOKUP(Table1[[#This Row],[end_use_level2]],Table2[#All],2,0)</f>
        <v>7</v>
      </c>
      <c r="K1928" t="s">
        <v>11</v>
      </c>
      <c r="L1928">
        <v>0</v>
      </c>
    </row>
    <row r="1929" spans="1:12" x14ac:dyDescent="0.25">
      <c r="A1929">
        <v>3</v>
      </c>
      <c r="B1929">
        <v>311</v>
      </c>
      <c r="C1929" t="s">
        <v>33</v>
      </c>
      <c r="D1929">
        <v>14</v>
      </c>
      <c r="E1929" t="s">
        <v>23</v>
      </c>
      <c r="F1929">
        <v>2020</v>
      </c>
      <c r="G1929" t="s">
        <v>13</v>
      </c>
      <c r="H1929">
        <f>VLOOKUP(Table1[[#This Row],[end_use_level2]],Table2[#All],3,0)</f>
        <v>2</v>
      </c>
      <c r="I1929" t="str">
        <f>VLOOKUP(Table1[[#This Row],[id_end_use]],Table3[#All],2,0)</f>
        <v>space cooling</v>
      </c>
      <c r="J1929">
        <f>VLOOKUP(Table1[[#This Row],[end_use_level2]],Table2[#All],2,0)</f>
        <v>8</v>
      </c>
      <c r="K1929" t="s">
        <v>12</v>
      </c>
      <c r="L1929">
        <v>0</v>
      </c>
    </row>
    <row r="1930" spans="1:12" x14ac:dyDescent="0.25">
      <c r="A1930">
        <v>3</v>
      </c>
      <c r="B1930">
        <v>311</v>
      </c>
      <c r="C1930" t="s">
        <v>33</v>
      </c>
      <c r="D1930">
        <v>13</v>
      </c>
      <c r="E1930" t="s">
        <v>22</v>
      </c>
      <c r="F1930">
        <v>2020</v>
      </c>
      <c r="G1930" t="s">
        <v>13</v>
      </c>
      <c r="H1930">
        <f>VLOOKUP(Table1[[#This Row],[end_use_level2]],Table2[#All],3,0)</f>
        <v>1</v>
      </c>
      <c r="I1930" t="str">
        <f>VLOOKUP(Table1[[#This Row],[id_end_use]],Table3[#All],2,0)</f>
        <v>appliance</v>
      </c>
      <c r="J1930">
        <f>VLOOKUP(Table1[[#This Row],[end_use_level2]],Table2[#All],2,0)</f>
        <v>1</v>
      </c>
      <c r="K1930" t="s">
        <v>5</v>
      </c>
      <c r="L1930">
        <v>0</v>
      </c>
    </row>
    <row r="1931" spans="1:12" x14ac:dyDescent="0.25">
      <c r="A1931">
        <v>3</v>
      </c>
      <c r="B1931">
        <v>311</v>
      </c>
      <c r="C1931" t="s">
        <v>33</v>
      </c>
      <c r="D1931">
        <v>13</v>
      </c>
      <c r="E1931" t="s">
        <v>22</v>
      </c>
      <c r="F1931">
        <v>2020</v>
      </c>
      <c r="G1931" t="s">
        <v>13</v>
      </c>
      <c r="H1931">
        <f>VLOOKUP(Table1[[#This Row],[end_use_level2]],Table2[#All],3,0)</f>
        <v>1</v>
      </c>
      <c r="I1931" t="str">
        <f>VLOOKUP(Table1[[#This Row],[id_end_use]],Table3[#All],2,0)</f>
        <v>appliance</v>
      </c>
      <c r="J1931">
        <f>VLOOKUP(Table1[[#This Row],[end_use_level2]],Table2[#All],2,0)</f>
        <v>2</v>
      </c>
      <c r="K1931" t="s">
        <v>6</v>
      </c>
      <c r="L1931">
        <v>0</v>
      </c>
    </row>
    <row r="1932" spans="1:12" x14ac:dyDescent="0.25">
      <c r="A1932">
        <v>3</v>
      </c>
      <c r="B1932">
        <v>311</v>
      </c>
      <c r="C1932" t="s">
        <v>33</v>
      </c>
      <c r="D1932">
        <v>13</v>
      </c>
      <c r="E1932" t="s">
        <v>22</v>
      </c>
      <c r="F1932">
        <v>2020</v>
      </c>
      <c r="G1932" t="s">
        <v>13</v>
      </c>
      <c r="H1932">
        <f>VLOOKUP(Table1[[#This Row],[end_use_level2]],Table2[#All],3,0)</f>
        <v>1</v>
      </c>
      <c r="I1932" t="str">
        <f>VLOOKUP(Table1[[#This Row],[id_end_use]],Table3[#All],2,0)</f>
        <v>appliance</v>
      </c>
      <c r="J1932">
        <f>VLOOKUP(Table1[[#This Row],[end_use_level2]],Table2[#All],2,0)</f>
        <v>3</v>
      </c>
      <c r="K1932" t="s">
        <v>7</v>
      </c>
      <c r="L1932">
        <v>0</v>
      </c>
    </row>
    <row r="1933" spans="1:12" x14ac:dyDescent="0.25">
      <c r="A1933">
        <v>3</v>
      </c>
      <c r="B1933">
        <v>311</v>
      </c>
      <c r="C1933" t="s">
        <v>33</v>
      </c>
      <c r="D1933">
        <v>13</v>
      </c>
      <c r="E1933" t="s">
        <v>22</v>
      </c>
      <c r="F1933">
        <v>2020</v>
      </c>
      <c r="G1933" t="s">
        <v>13</v>
      </c>
      <c r="H1933">
        <f>VLOOKUP(Table1[[#This Row],[end_use_level2]],Table2[#All],3,0)</f>
        <v>4</v>
      </c>
      <c r="I1933" t="str">
        <f>VLOOKUP(Table1[[#This Row],[id_end_use]],Table3[#All],2,0)</f>
        <v>domestic hot water</v>
      </c>
      <c r="J1933">
        <f>VLOOKUP(Table1[[#This Row],[end_use_level2]],Table2[#All],2,0)</f>
        <v>4</v>
      </c>
      <c r="K1933" t="s">
        <v>8</v>
      </c>
      <c r="L1933">
        <v>35287369.044522345</v>
      </c>
    </row>
    <row r="1934" spans="1:12" x14ac:dyDescent="0.25">
      <c r="A1934">
        <v>3</v>
      </c>
      <c r="B1934">
        <v>311</v>
      </c>
      <c r="C1934" t="s">
        <v>33</v>
      </c>
      <c r="D1934">
        <v>13</v>
      </c>
      <c r="E1934" t="s">
        <v>22</v>
      </c>
      <c r="F1934">
        <v>2020</v>
      </c>
      <c r="G1934" t="s">
        <v>13</v>
      </c>
      <c r="H1934">
        <f>VLOOKUP(Table1[[#This Row],[end_use_level2]],Table2[#All],3,0)</f>
        <v>1</v>
      </c>
      <c r="I1934" t="str">
        <f>VLOOKUP(Table1[[#This Row],[id_end_use]],Table3[#All],2,0)</f>
        <v>appliance</v>
      </c>
      <c r="J1934">
        <f>VLOOKUP(Table1[[#This Row],[end_use_level2]],Table2[#All],2,0)</f>
        <v>5</v>
      </c>
      <c r="K1934" t="s">
        <v>9</v>
      </c>
      <c r="L1934">
        <v>47769.489677599864</v>
      </c>
    </row>
    <row r="1935" spans="1:12" x14ac:dyDescent="0.25">
      <c r="A1935">
        <v>3</v>
      </c>
      <c r="B1935">
        <v>311</v>
      </c>
      <c r="C1935" t="s">
        <v>33</v>
      </c>
      <c r="D1935">
        <v>13</v>
      </c>
      <c r="E1935" t="s">
        <v>22</v>
      </c>
      <c r="F1935">
        <v>2020</v>
      </c>
      <c r="G1935" t="s">
        <v>13</v>
      </c>
      <c r="H1935">
        <f>VLOOKUP(Table1[[#This Row],[end_use_level2]],Table2[#All],3,0)</f>
        <v>3</v>
      </c>
      <c r="I1935" t="str">
        <f>VLOOKUP(Table1[[#This Row],[id_end_use]],Table3[#All],2,0)</f>
        <v>space heating</v>
      </c>
      <c r="J1935">
        <f>VLOOKUP(Table1[[#This Row],[end_use_level2]],Table2[#All],2,0)</f>
        <v>6</v>
      </c>
      <c r="K1935" t="s">
        <v>10</v>
      </c>
      <c r="L1935">
        <v>376205763.72122246</v>
      </c>
    </row>
    <row r="1936" spans="1:12" x14ac:dyDescent="0.25">
      <c r="A1936">
        <v>3</v>
      </c>
      <c r="B1936">
        <v>311</v>
      </c>
      <c r="C1936" t="s">
        <v>33</v>
      </c>
      <c r="D1936">
        <v>13</v>
      </c>
      <c r="E1936" t="s">
        <v>22</v>
      </c>
      <c r="F1936">
        <v>2020</v>
      </c>
      <c r="G1936" t="s">
        <v>13</v>
      </c>
      <c r="H1936">
        <f>VLOOKUP(Table1[[#This Row],[end_use_level2]],Table2[#All],3,0)</f>
        <v>1</v>
      </c>
      <c r="I1936" t="str">
        <f>VLOOKUP(Table1[[#This Row],[id_end_use]],Table3[#All],2,0)</f>
        <v>appliance</v>
      </c>
      <c r="J1936">
        <f>VLOOKUP(Table1[[#This Row],[end_use_level2]],Table2[#All],2,0)</f>
        <v>7</v>
      </c>
      <c r="K1936" t="s">
        <v>11</v>
      </c>
      <c r="L1936">
        <v>0</v>
      </c>
    </row>
    <row r="1937" spans="1:12" x14ac:dyDescent="0.25">
      <c r="A1937">
        <v>3</v>
      </c>
      <c r="B1937">
        <v>311</v>
      </c>
      <c r="C1937" t="s">
        <v>33</v>
      </c>
      <c r="D1937">
        <v>13</v>
      </c>
      <c r="E1937" t="s">
        <v>22</v>
      </c>
      <c r="F1937">
        <v>2020</v>
      </c>
      <c r="G1937" t="s">
        <v>13</v>
      </c>
      <c r="H1937">
        <f>VLOOKUP(Table1[[#This Row],[end_use_level2]],Table2[#All],3,0)</f>
        <v>2</v>
      </c>
      <c r="I1937" t="str">
        <f>VLOOKUP(Table1[[#This Row],[id_end_use]],Table3[#All],2,0)</f>
        <v>space cooling</v>
      </c>
      <c r="J1937">
        <f>VLOOKUP(Table1[[#This Row],[end_use_level2]],Table2[#All],2,0)</f>
        <v>8</v>
      </c>
      <c r="K1937" t="s">
        <v>12</v>
      </c>
      <c r="L1937">
        <v>0</v>
      </c>
    </row>
    <row r="1938" spans="1:12" x14ac:dyDescent="0.25">
      <c r="A1938">
        <v>3</v>
      </c>
      <c r="B1938">
        <v>311</v>
      </c>
      <c r="C1938" t="s">
        <v>33</v>
      </c>
      <c r="D1938">
        <v>1</v>
      </c>
      <c r="E1938" t="s">
        <v>15</v>
      </c>
      <c r="F1938">
        <v>2020</v>
      </c>
      <c r="G1938" t="s">
        <v>13</v>
      </c>
      <c r="H1938">
        <f>VLOOKUP(Table1[[#This Row],[end_use_level2]],Table2[#All],3,0)</f>
        <v>1</v>
      </c>
      <c r="I1938" t="str">
        <f>VLOOKUP(Table1[[#This Row],[id_end_use]],Table3[#All],2,0)</f>
        <v>appliance</v>
      </c>
      <c r="J1938">
        <f>VLOOKUP(Table1[[#This Row],[end_use_level2]],Table2[#All],2,0)</f>
        <v>1</v>
      </c>
      <c r="K1938" t="s">
        <v>5</v>
      </c>
      <c r="L1938">
        <v>1090141839.1698425</v>
      </c>
    </row>
    <row r="1939" spans="1:12" x14ac:dyDescent="0.25">
      <c r="A1939">
        <v>3</v>
      </c>
      <c r="B1939">
        <v>311</v>
      </c>
      <c r="C1939" t="s">
        <v>33</v>
      </c>
      <c r="D1939">
        <v>1</v>
      </c>
      <c r="E1939" t="s">
        <v>15</v>
      </c>
      <c r="F1939">
        <v>2020</v>
      </c>
      <c r="G1939" t="s">
        <v>13</v>
      </c>
      <c r="H1939">
        <f>VLOOKUP(Table1[[#This Row],[end_use_level2]],Table2[#All],3,0)</f>
        <v>1</v>
      </c>
      <c r="I1939" t="str">
        <f>VLOOKUP(Table1[[#This Row],[id_end_use]],Table3[#All],2,0)</f>
        <v>appliance</v>
      </c>
      <c r="J1939">
        <f>VLOOKUP(Table1[[#This Row],[end_use_level2]],Table2[#All],2,0)</f>
        <v>2</v>
      </c>
      <c r="K1939" t="s">
        <v>6</v>
      </c>
      <c r="L1939">
        <v>1202816560.0843437</v>
      </c>
    </row>
    <row r="1940" spans="1:12" x14ac:dyDescent="0.25">
      <c r="A1940">
        <v>3</v>
      </c>
      <c r="B1940">
        <v>311</v>
      </c>
      <c r="C1940" t="s">
        <v>33</v>
      </c>
      <c r="D1940">
        <v>1</v>
      </c>
      <c r="E1940" t="s">
        <v>15</v>
      </c>
      <c r="F1940">
        <v>2020</v>
      </c>
      <c r="G1940" t="s">
        <v>13</v>
      </c>
      <c r="H1940">
        <f>VLOOKUP(Table1[[#This Row],[end_use_level2]],Table2[#All],3,0)</f>
        <v>1</v>
      </c>
      <c r="I1940" t="str">
        <f>VLOOKUP(Table1[[#This Row],[id_end_use]],Table3[#All],2,0)</f>
        <v>appliance</v>
      </c>
      <c r="J1940">
        <f>VLOOKUP(Table1[[#This Row],[end_use_level2]],Table2[#All],2,0)</f>
        <v>3</v>
      </c>
      <c r="K1940" t="s">
        <v>7</v>
      </c>
      <c r="L1940">
        <v>231477126.82082447</v>
      </c>
    </row>
    <row r="1941" spans="1:12" x14ac:dyDescent="0.25">
      <c r="A1941">
        <v>3</v>
      </c>
      <c r="B1941">
        <v>311</v>
      </c>
      <c r="C1941" t="s">
        <v>33</v>
      </c>
      <c r="D1941">
        <v>1</v>
      </c>
      <c r="E1941" t="s">
        <v>15</v>
      </c>
      <c r="F1941">
        <v>2020</v>
      </c>
      <c r="G1941" t="s">
        <v>13</v>
      </c>
      <c r="H1941">
        <f>VLOOKUP(Table1[[#This Row],[end_use_level2]],Table2[#All],3,0)</f>
        <v>4</v>
      </c>
      <c r="I1941" t="str">
        <f>VLOOKUP(Table1[[#This Row],[id_end_use]],Table3[#All],2,0)</f>
        <v>domestic hot water</v>
      </c>
      <c r="J1941">
        <f>VLOOKUP(Table1[[#This Row],[end_use_level2]],Table2[#All],2,0)</f>
        <v>4</v>
      </c>
      <c r="K1941" t="s">
        <v>8</v>
      </c>
      <c r="L1941">
        <v>8338585.2019991074</v>
      </c>
    </row>
    <row r="1942" spans="1:12" x14ac:dyDescent="0.25">
      <c r="A1942">
        <v>3</v>
      </c>
      <c r="B1942">
        <v>311</v>
      </c>
      <c r="C1942" t="s">
        <v>33</v>
      </c>
      <c r="D1942">
        <v>1</v>
      </c>
      <c r="E1942" t="s">
        <v>15</v>
      </c>
      <c r="F1942">
        <v>2020</v>
      </c>
      <c r="G1942" t="s">
        <v>13</v>
      </c>
      <c r="H1942">
        <f>VLOOKUP(Table1[[#This Row],[end_use_level2]],Table2[#All],3,0)</f>
        <v>1</v>
      </c>
      <c r="I1942" t="str">
        <f>VLOOKUP(Table1[[#This Row],[id_end_use]],Table3[#All],2,0)</f>
        <v>appliance</v>
      </c>
      <c r="J1942">
        <f>VLOOKUP(Table1[[#This Row],[end_use_level2]],Table2[#All],2,0)</f>
        <v>5</v>
      </c>
      <c r="K1942" t="s">
        <v>9</v>
      </c>
      <c r="L1942">
        <v>380643851.49730676</v>
      </c>
    </row>
    <row r="1943" spans="1:12" x14ac:dyDescent="0.25">
      <c r="A1943">
        <v>3</v>
      </c>
      <c r="B1943">
        <v>311</v>
      </c>
      <c r="C1943" t="s">
        <v>33</v>
      </c>
      <c r="D1943">
        <v>1</v>
      </c>
      <c r="E1943" t="s">
        <v>15</v>
      </c>
      <c r="F1943">
        <v>2020</v>
      </c>
      <c r="G1943" t="s">
        <v>13</v>
      </c>
      <c r="H1943">
        <f>VLOOKUP(Table1[[#This Row],[end_use_level2]],Table2[#All],3,0)</f>
        <v>3</v>
      </c>
      <c r="I1943" t="str">
        <f>VLOOKUP(Table1[[#This Row],[id_end_use]],Table3[#All],2,0)</f>
        <v>space heating</v>
      </c>
      <c r="J1943">
        <f>VLOOKUP(Table1[[#This Row],[end_use_level2]],Table2[#All],2,0)</f>
        <v>6</v>
      </c>
      <c r="K1943" t="s">
        <v>10</v>
      </c>
      <c r="L1943">
        <v>216480146.34917971</v>
      </c>
    </row>
    <row r="1944" spans="1:12" x14ac:dyDescent="0.25">
      <c r="A1944">
        <v>3</v>
      </c>
      <c r="B1944">
        <v>311</v>
      </c>
      <c r="C1944" t="s">
        <v>33</v>
      </c>
      <c r="D1944">
        <v>1</v>
      </c>
      <c r="E1944" t="s">
        <v>15</v>
      </c>
      <c r="F1944">
        <v>2020</v>
      </c>
      <c r="G1944" t="s">
        <v>13</v>
      </c>
      <c r="H1944">
        <f>VLOOKUP(Table1[[#This Row],[end_use_level2]],Table2[#All],3,0)</f>
        <v>1</v>
      </c>
      <c r="I1944" t="str">
        <f>VLOOKUP(Table1[[#This Row],[id_end_use]],Table3[#All],2,0)</f>
        <v>appliance</v>
      </c>
      <c r="J1944">
        <f>VLOOKUP(Table1[[#This Row],[end_use_level2]],Table2[#All],2,0)</f>
        <v>7</v>
      </c>
      <c r="K1944" t="s">
        <v>11</v>
      </c>
      <c r="L1944">
        <v>45779015.723907992</v>
      </c>
    </row>
    <row r="1945" spans="1:12" x14ac:dyDescent="0.25">
      <c r="A1945">
        <v>3</v>
      </c>
      <c r="B1945">
        <v>311</v>
      </c>
      <c r="C1945" t="s">
        <v>33</v>
      </c>
      <c r="D1945">
        <v>1</v>
      </c>
      <c r="E1945" t="s">
        <v>15</v>
      </c>
      <c r="F1945">
        <v>2020</v>
      </c>
      <c r="G1945" t="s">
        <v>13</v>
      </c>
      <c r="H1945">
        <f>VLOOKUP(Table1[[#This Row],[end_use_level2]],Table2[#All],3,0)</f>
        <v>2</v>
      </c>
      <c r="I1945" t="str">
        <f>VLOOKUP(Table1[[#This Row],[id_end_use]],Table3[#All],2,0)</f>
        <v>space cooling</v>
      </c>
      <c r="J1945">
        <f>VLOOKUP(Table1[[#This Row],[end_use_level2]],Table2[#All],2,0)</f>
        <v>8</v>
      </c>
      <c r="K1945" t="s">
        <v>12</v>
      </c>
      <c r="L1945">
        <v>66088318.226018563</v>
      </c>
    </row>
    <row r="1946" spans="1:12" x14ac:dyDescent="0.25">
      <c r="A1946">
        <v>3</v>
      </c>
      <c r="B1946">
        <v>312</v>
      </c>
      <c r="C1946" t="s">
        <v>34</v>
      </c>
      <c r="D1946">
        <v>3</v>
      </c>
      <c r="E1946" t="s">
        <v>17</v>
      </c>
      <c r="F1946">
        <v>2020</v>
      </c>
      <c r="G1946" t="s">
        <v>13</v>
      </c>
      <c r="H1946">
        <f>VLOOKUP(Table1[[#This Row],[end_use_level2]],Table2[#All],3,0)</f>
        <v>1</v>
      </c>
      <c r="I1946" t="str">
        <f>VLOOKUP(Table1[[#This Row],[id_end_use]],Table3[#All],2,0)</f>
        <v>appliance</v>
      </c>
      <c r="J1946">
        <f>VLOOKUP(Table1[[#This Row],[end_use_level2]],Table2[#All],2,0)</f>
        <v>1</v>
      </c>
      <c r="K1946" t="s">
        <v>5</v>
      </c>
      <c r="L1946">
        <v>0</v>
      </c>
    </row>
    <row r="1947" spans="1:12" x14ac:dyDescent="0.25">
      <c r="A1947">
        <v>3</v>
      </c>
      <c r="B1947">
        <v>312</v>
      </c>
      <c r="C1947" t="s">
        <v>34</v>
      </c>
      <c r="D1947">
        <v>3</v>
      </c>
      <c r="E1947" t="s">
        <v>17</v>
      </c>
      <c r="F1947">
        <v>2020</v>
      </c>
      <c r="G1947" t="s">
        <v>13</v>
      </c>
      <c r="H1947">
        <f>VLOOKUP(Table1[[#This Row],[end_use_level2]],Table2[#All],3,0)</f>
        <v>1</v>
      </c>
      <c r="I1947" t="str">
        <f>VLOOKUP(Table1[[#This Row],[id_end_use]],Table3[#All],2,0)</f>
        <v>appliance</v>
      </c>
      <c r="J1947">
        <f>VLOOKUP(Table1[[#This Row],[end_use_level2]],Table2[#All],2,0)</f>
        <v>2</v>
      </c>
      <c r="K1947" t="s">
        <v>6</v>
      </c>
      <c r="L1947">
        <v>0</v>
      </c>
    </row>
    <row r="1948" spans="1:12" x14ac:dyDescent="0.25">
      <c r="A1948">
        <v>3</v>
      </c>
      <c r="B1948">
        <v>312</v>
      </c>
      <c r="C1948" t="s">
        <v>34</v>
      </c>
      <c r="D1948">
        <v>3</v>
      </c>
      <c r="E1948" t="s">
        <v>17</v>
      </c>
      <c r="F1948">
        <v>2020</v>
      </c>
      <c r="G1948" t="s">
        <v>13</v>
      </c>
      <c r="H1948">
        <f>VLOOKUP(Table1[[#This Row],[end_use_level2]],Table2[#All],3,0)</f>
        <v>1</v>
      </c>
      <c r="I1948" t="str">
        <f>VLOOKUP(Table1[[#This Row],[id_end_use]],Table3[#All],2,0)</f>
        <v>appliance</v>
      </c>
      <c r="J1948">
        <f>VLOOKUP(Table1[[#This Row],[end_use_level2]],Table2[#All],2,0)</f>
        <v>3</v>
      </c>
      <c r="K1948" t="s">
        <v>7</v>
      </c>
      <c r="L1948">
        <v>0</v>
      </c>
    </row>
    <row r="1949" spans="1:12" x14ac:dyDescent="0.25">
      <c r="A1949">
        <v>3</v>
      </c>
      <c r="B1949">
        <v>312</v>
      </c>
      <c r="C1949" t="s">
        <v>34</v>
      </c>
      <c r="D1949">
        <v>3</v>
      </c>
      <c r="E1949" t="s">
        <v>17</v>
      </c>
      <c r="F1949">
        <v>2020</v>
      </c>
      <c r="G1949" t="s">
        <v>13</v>
      </c>
      <c r="H1949">
        <f>VLOOKUP(Table1[[#This Row],[end_use_level2]],Table2[#All],3,0)</f>
        <v>4</v>
      </c>
      <c r="I1949" t="str">
        <f>VLOOKUP(Table1[[#This Row],[id_end_use]],Table3[#All],2,0)</f>
        <v>domestic hot water</v>
      </c>
      <c r="J1949">
        <f>VLOOKUP(Table1[[#This Row],[end_use_level2]],Table2[#All],2,0)</f>
        <v>4</v>
      </c>
      <c r="K1949" t="s">
        <v>8</v>
      </c>
      <c r="L1949">
        <v>0</v>
      </c>
    </row>
    <row r="1950" spans="1:12" x14ac:dyDescent="0.25">
      <c r="A1950">
        <v>3</v>
      </c>
      <c r="B1950">
        <v>312</v>
      </c>
      <c r="C1950" t="s">
        <v>34</v>
      </c>
      <c r="D1950">
        <v>3</v>
      </c>
      <c r="E1950" t="s">
        <v>17</v>
      </c>
      <c r="F1950">
        <v>2020</v>
      </c>
      <c r="G1950" t="s">
        <v>13</v>
      </c>
      <c r="H1950">
        <f>VLOOKUP(Table1[[#This Row],[end_use_level2]],Table2[#All],3,0)</f>
        <v>1</v>
      </c>
      <c r="I1950" t="str">
        <f>VLOOKUP(Table1[[#This Row],[id_end_use]],Table3[#All],2,0)</f>
        <v>appliance</v>
      </c>
      <c r="J1950">
        <f>VLOOKUP(Table1[[#This Row],[end_use_level2]],Table2[#All],2,0)</f>
        <v>5</v>
      </c>
      <c r="K1950" t="s">
        <v>9</v>
      </c>
      <c r="L1950">
        <v>0</v>
      </c>
    </row>
    <row r="1951" spans="1:12" x14ac:dyDescent="0.25">
      <c r="A1951">
        <v>3</v>
      </c>
      <c r="B1951">
        <v>312</v>
      </c>
      <c r="C1951" t="s">
        <v>34</v>
      </c>
      <c r="D1951">
        <v>3</v>
      </c>
      <c r="E1951" t="s">
        <v>17</v>
      </c>
      <c r="F1951">
        <v>2020</v>
      </c>
      <c r="G1951" t="s">
        <v>13</v>
      </c>
      <c r="H1951">
        <f>VLOOKUP(Table1[[#This Row],[end_use_level2]],Table2[#All],3,0)</f>
        <v>3</v>
      </c>
      <c r="I1951" t="str">
        <f>VLOOKUP(Table1[[#This Row],[id_end_use]],Table3[#All],2,0)</f>
        <v>space heating</v>
      </c>
      <c r="J1951">
        <f>VLOOKUP(Table1[[#This Row],[end_use_level2]],Table2[#All],2,0)</f>
        <v>6</v>
      </c>
      <c r="K1951" t="s">
        <v>10</v>
      </c>
      <c r="L1951">
        <v>0</v>
      </c>
    </row>
    <row r="1952" spans="1:12" x14ac:dyDescent="0.25">
      <c r="A1952">
        <v>3</v>
      </c>
      <c r="B1952">
        <v>312</v>
      </c>
      <c r="C1952" t="s">
        <v>34</v>
      </c>
      <c r="D1952">
        <v>3</v>
      </c>
      <c r="E1952" t="s">
        <v>17</v>
      </c>
      <c r="F1952">
        <v>2020</v>
      </c>
      <c r="G1952" t="s">
        <v>13</v>
      </c>
      <c r="H1952">
        <f>VLOOKUP(Table1[[#This Row],[end_use_level2]],Table2[#All],3,0)</f>
        <v>1</v>
      </c>
      <c r="I1952" t="str">
        <f>VLOOKUP(Table1[[#This Row],[id_end_use]],Table3[#All],2,0)</f>
        <v>appliance</v>
      </c>
      <c r="J1952">
        <f>VLOOKUP(Table1[[#This Row],[end_use_level2]],Table2[#All],2,0)</f>
        <v>7</v>
      </c>
      <c r="K1952" t="s">
        <v>11</v>
      </c>
      <c r="L1952">
        <v>0</v>
      </c>
    </row>
    <row r="1953" spans="1:12" x14ac:dyDescent="0.25">
      <c r="A1953">
        <v>3</v>
      </c>
      <c r="B1953">
        <v>312</v>
      </c>
      <c r="C1953" t="s">
        <v>34</v>
      </c>
      <c r="D1953">
        <v>3</v>
      </c>
      <c r="E1953" t="s">
        <v>17</v>
      </c>
      <c r="F1953">
        <v>2020</v>
      </c>
      <c r="G1953" t="s">
        <v>13</v>
      </c>
      <c r="H1953">
        <f>VLOOKUP(Table1[[#This Row],[end_use_level2]],Table2[#All],3,0)</f>
        <v>2</v>
      </c>
      <c r="I1953" t="str">
        <f>VLOOKUP(Table1[[#This Row],[id_end_use]],Table3[#All],2,0)</f>
        <v>space cooling</v>
      </c>
      <c r="J1953">
        <f>VLOOKUP(Table1[[#This Row],[end_use_level2]],Table2[#All],2,0)</f>
        <v>8</v>
      </c>
      <c r="K1953" t="s">
        <v>12</v>
      </c>
      <c r="L1953">
        <v>0</v>
      </c>
    </row>
    <row r="1954" spans="1:12" x14ac:dyDescent="0.25">
      <c r="A1954">
        <v>3</v>
      </c>
      <c r="B1954">
        <v>312</v>
      </c>
      <c r="C1954" t="s">
        <v>34</v>
      </c>
      <c r="D1954">
        <v>2</v>
      </c>
      <c r="E1954" t="s">
        <v>16</v>
      </c>
      <c r="F1954">
        <v>2020</v>
      </c>
      <c r="G1954" t="s">
        <v>13</v>
      </c>
      <c r="H1954">
        <f>VLOOKUP(Table1[[#This Row],[end_use_level2]],Table2[#All],3,0)</f>
        <v>1</v>
      </c>
      <c r="I1954" t="str">
        <f>VLOOKUP(Table1[[#This Row],[id_end_use]],Table3[#All],2,0)</f>
        <v>appliance</v>
      </c>
      <c r="J1954">
        <f>VLOOKUP(Table1[[#This Row],[end_use_level2]],Table2[#All],2,0)</f>
        <v>1</v>
      </c>
      <c r="K1954" t="s">
        <v>5</v>
      </c>
      <c r="L1954">
        <v>0</v>
      </c>
    </row>
    <row r="1955" spans="1:12" x14ac:dyDescent="0.25">
      <c r="A1955">
        <v>3</v>
      </c>
      <c r="B1955">
        <v>312</v>
      </c>
      <c r="C1955" t="s">
        <v>34</v>
      </c>
      <c r="D1955">
        <v>2</v>
      </c>
      <c r="E1955" t="s">
        <v>16</v>
      </c>
      <c r="F1955">
        <v>2020</v>
      </c>
      <c r="G1955" t="s">
        <v>13</v>
      </c>
      <c r="H1955">
        <f>VLOOKUP(Table1[[#This Row],[end_use_level2]],Table2[#All],3,0)</f>
        <v>1</v>
      </c>
      <c r="I1955" t="str">
        <f>VLOOKUP(Table1[[#This Row],[id_end_use]],Table3[#All],2,0)</f>
        <v>appliance</v>
      </c>
      <c r="J1955">
        <f>VLOOKUP(Table1[[#This Row],[end_use_level2]],Table2[#All],2,0)</f>
        <v>2</v>
      </c>
      <c r="K1955" t="s">
        <v>6</v>
      </c>
      <c r="L1955">
        <v>0</v>
      </c>
    </row>
    <row r="1956" spans="1:12" x14ac:dyDescent="0.25">
      <c r="A1956">
        <v>3</v>
      </c>
      <c r="B1956">
        <v>312</v>
      </c>
      <c r="C1956" t="s">
        <v>34</v>
      </c>
      <c r="D1956">
        <v>2</v>
      </c>
      <c r="E1956" t="s">
        <v>16</v>
      </c>
      <c r="F1956">
        <v>2020</v>
      </c>
      <c r="G1956" t="s">
        <v>13</v>
      </c>
      <c r="H1956">
        <f>VLOOKUP(Table1[[#This Row],[end_use_level2]],Table2[#All],3,0)</f>
        <v>1</v>
      </c>
      <c r="I1956" t="str">
        <f>VLOOKUP(Table1[[#This Row],[id_end_use]],Table3[#All],2,0)</f>
        <v>appliance</v>
      </c>
      <c r="J1956">
        <f>VLOOKUP(Table1[[#This Row],[end_use_level2]],Table2[#All],2,0)</f>
        <v>3</v>
      </c>
      <c r="K1956" t="s">
        <v>7</v>
      </c>
      <c r="L1956">
        <v>0</v>
      </c>
    </row>
    <row r="1957" spans="1:12" x14ac:dyDescent="0.25">
      <c r="A1957">
        <v>3</v>
      </c>
      <c r="B1957">
        <v>312</v>
      </c>
      <c r="C1957" t="s">
        <v>34</v>
      </c>
      <c r="D1957">
        <v>2</v>
      </c>
      <c r="E1957" t="s">
        <v>16</v>
      </c>
      <c r="F1957">
        <v>2020</v>
      </c>
      <c r="G1957" t="s">
        <v>13</v>
      </c>
      <c r="H1957">
        <f>VLOOKUP(Table1[[#This Row],[end_use_level2]],Table2[#All],3,0)</f>
        <v>4</v>
      </c>
      <c r="I1957" t="str">
        <f>VLOOKUP(Table1[[#This Row],[id_end_use]],Table3[#All],2,0)</f>
        <v>domestic hot water</v>
      </c>
      <c r="J1957">
        <f>VLOOKUP(Table1[[#This Row],[end_use_level2]],Table2[#All],2,0)</f>
        <v>4</v>
      </c>
      <c r="K1957" t="s">
        <v>8</v>
      </c>
      <c r="L1957">
        <v>0</v>
      </c>
    </row>
    <row r="1958" spans="1:12" x14ac:dyDescent="0.25">
      <c r="A1958">
        <v>3</v>
      </c>
      <c r="B1958">
        <v>312</v>
      </c>
      <c r="C1958" t="s">
        <v>34</v>
      </c>
      <c r="D1958">
        <v>2</v>
      </c>
      <c r="E1958" t="s">
        <v>16</v>
      </c>
      <c r="F1958">
        <v>2020</v>
      </c>
      <c r="G1958" t="s">
        <v>13</v>
      </c>
      <c r="H1958">
        <f>VLOOKUP(Table1[[#This Row],[end_use_level2]],Table2[#All],3,0)</f>
        <v>1</v>
      </c>
      <c r="I1958" t="str">
        <f>VLOOKUP(Table1[[#This Row],[id_end_use]],Table3[#All],2,0)</f>
        <v>appliance</v>
      </c>
      <c r="J1958">
        <f>VLOOKUP(Table1[[#This Row],[end_use_level2]],Table2[#All],2,0)</f>
        <v>5</v>
      </c>
      <c r="K1958" t="s">
        <v>9</v>
      </c>
      <c r="L1958">
        <v>0</v>
      </c>
    </row>
    <row r="1959" spans="1:12" x14ac:dyDescent="0.25">
      <c r="A1959">
        <v>3</v>
      </c>
      <c r="B1959">
        <v>312</v>
      </c>
      <c r="C1959" t="s">
        <v>34</v>
      </c>
      <c r="D1959">
        <v>2</v>
      </c>
      <c r="E1959" t="s">
        <v>16</v>
      </c>
      <c r="F1959">
        <v>2020</v>
      </c>
      <c r="G1959" t="s">
        <v>13</v>
      </c>
      <c r="H1959">
        <f>VLOOKUP(Table1[[#This Row],[end_use_level2]],Table2[#All],3,0)</f>
        <v>3</v>
      </c>
      <c r="I1959" t="str">
        <f>VLOOKUP(Table1[[#This Row],[id_end_use]],Table3[#All],2,0)</f>
        <v>space heating</v>
      </c>
      <c r="J1959">
        <f>VLOOKUP(Table1[[#This Row],[end_use_level2]],Table2[#All],2,0)</f>
        <v>6</v>
      </c>
      <c r="K1959" t="s">
        <v>10</v>
      </c>
      <c r="L1959">
        <v>0</v>
      </c>
    </row>
    <row r="1960" spans="1:12" x14ac:dyDescent="0.25">
      <c r="A1960">
        <v>3</v>
      </c>
      <c r="B1960">
        <v>312</v>
      </c>
      <c r="C1960" t="s">
        <v>34</v>
      </c>
      <c r="D1960">
        <v>2</v>
      </c>
      <c r="E1960" t="s">
        <v>16</v>
      </c>
      <c r="F1960">
        <v>2020</v>
      </c>
      <c r="G1960" t="s">
        <v>13</v>
      </c>
      <c r="H1960">
        <f>VLOOKUP(Table1[[#This Row],[end_use_level2]],Table2[#All],3,0)</f>
        <v>1</v>
      </c>
      <c r="I1960" t="str">
        <f>VLOOKUP(Table1[[#This Row],[id_end_use]],Table3[#All],2,0)</f>
        <v>appliance</v>
      </c>
      <c r="J1960">
        <f>VLOOKUP(Table1[[#This Row],[end_use_level2]],Table2[#All],2,0)</f>
        <v>7</v>
      </c>
      <c r="K1960" t="s">
        <v>11</v>
      </c>
      <c r="L1960">
        <v>0</v>
      </c>
    </row>
    <row r="1961" spans="1:12" x14ac:dyDescent="0.25">
      <c r="A1961">
        <v>3</v>
      </c>
      <c r="B1961">
        <v>312</v>
      </c>
      <c r="C1961" t="s">
        <v>34</v>
      </c>
      <c r="D1961">
        <v>2</v>
      </c>
      <c r="E1961" t="s">
        <v>16</v>
      </c>
      <c r="F1961">
        <v>2020</v>
      </c>
      <c r="G1961" t="s">
        <v>13</v>
      </c>
      <c r="H1961">
        <f>VLOOKUP(Table1[[#This Row],[end_use_level2]],Table2[#All],3,0)</f>
        <v>2</v>
      </c>
      <c r="I1961" t="str">
        <f>VLOOKUP(Table1[[#This Row],[id_end_use]],Table3[#All],2,0)</f>
        <v>space cooling</v>
      </c>
      <c r="J1961">
        <f>VLOOKUP(Table1[[#This Row],[end_use_level2]],Table2[#All],2,0)</f>
        <v>8</v>
      </c>
      <c r="K1961" t="s">
        <v>12</v>
      </c>
      <c r="L1961">
        <v>0</v>
      </c>
    </row>
    <row r="1962" spans="1:12" x14ac:dyDescent="0.25">
      <c r="A1962">
        <v>3</v>
      </c>
      <c r="B1962">
        <v>312</v>
      </c>
      <c r="C1962" t="s">
        <v>34</v>
      </c>
      <c r="D1962">
        <v>8</v>
      </c>
      <c r="E1962" t="s">
        <v>19</v>
      </c>
      <c r="F1962">
        <v>2020</v>
      </c>
      <c r="G1962" t="s">
        <v>13</v>
      </c>
      <c r="H1962">
        <f>VLOOKUP(Table1[[#This Row],[end_use_level2]],Table2[#All],3,0)</f>
        <v>1</v>
      </c>
      <c r="I1962" t="str">
        <f>VLOOKUP(Table1[[#This Row],[id_end_use]],Table3[#All],2,0)</f>
        <v>appliance</v>
      </c>
      <c r="J1962">
        <f>VLOOKUP(Table1[[#This Row],[end_use_level2]],Table2[#All],2,0)</f>
        <v>1</v>
      </c>
      <c r="K1962" t="s">
        <v>5</v>
      </c>
      <c r="L1962">
        <v>0</v>
      </c>
    </row>
    <row r="1963" spans="1:12" x14ac:dyDescent="0.25">
      <c r="A1963">
        <v>3</v>
      </c>
      <c r="B1963">
        <v>312</v>
      </c>
      <c r="C1963" t="s">
        <v>34</v>
      </c>
      <c r="D1963">
        <v>8</v>
      </c>
      <c r="E1963" t="s">
        <v>19</v>
      </c>
      <c r="F1963">
        <v>2020</v>
      </c>
      <c r="G1963" t="s">
        <v>13</v>
      </c>
      <c r="H1963">
        <f>VLOOKUP(Table1[[#This Row],[end_use_level2]],Table2[#All],3,0)</f>
        <v>1</v>
      </c>
      <c r="I1963" t="str">
        <f>VLOOKUP(Table1[[#This Row],[id_end_use]],Table3[#All],2,0)</f>
        <v>appliance</v>
      </c>
      <c r="J1963">
        <f>VLOOKUP(Table1[[#This Row],[end_use_level2]],Table2[#All],2,0)</f>
        <v>2</v>
      </c>
      <c r="K1963" t="s">
        <v>6</v>
      </c>
      <c r="L1963">
        <v>0</v>
      </c>
    </row>
    <row r="1964" spans="1:12" x14ac:dyDescent="0.25">
      <c r="A1964">
        <v>3</v>
      </c>
      <c r="B1964">
        <v>312</v>
      </c>
      <c r="C1964" t="s">
        <v>34</v>
      </c>
      <c r="D1964">
        <v>8</v>
      </c>
      <c r="E1964" t="s">
        <v>19</v>
      </c>
      <c r="F1964">
        <v>2020</v>
      </c>
      <c r="G1964" t="s">
        <v>13</v>
      </c>
      <c r="H1964">
        <f>VLOOKUP(Table1[[#This Row],[end_use_level2]],Table2[#All],3,0)</f>
        <v>1</v>
      </c>
      <c r="I1964" t="str">
        <f>VLOOKUP(Table1[[#This Row],[id_end_use]],Table3[#All],2,0)</f>
        <v>appliance</v>
      </c>
      <c r="J1964">
        <f>VLOOKUP(Table1[[#This Row],[end_use_level2]],Table2[#All],2,0)</f>
        <v>3</v>
      </c>
      <c r="K1964" t="s">
        <v>7</v>
      </c>
      <c r="L1964">
        <v>0</v>
      </c>
    </row>
    <row r="1965" spans="1:12" x14ac:dyDescent="0.25">
      <c r="A1965">
        <v>3</v>
      </c>
      <c r="B1965">
        <v>312</v>
      </c>
      <c r="C1965" t="s">
        <v>34</v>
      </c>
      <c r="D1965">
        <v>8</v>
      </c>
      <c r="E1965" t="s">
        <v>19</v>
      </c>
      <c r="F1965">
        <v>2020</v>
      </c>
      <c r="G1965" t="s">
        <v>13</v>
      </c>
      <c r="H1965">
        <f>VLOOKUP(Table1[[#This Row],[end_use_level2]],Table2[#All],3,0)</f>
        <v>4</v>
      </c>
      <c r="I1965" t="str">
        <f>VLOOKUP(Table1[[#This Row],[id_end_use]],Table3[#All],2,0)</f>
        <v>domestic hot water</v>
      </c>
      <c r="J1965">
        <f>VLOOKUP(Table1[[#This Row],[end_use_level2]],Table2[#All],2,0)</f>
        <v>4</v>
      </c>
      <c r="K1965" t="s">
        <v>8</v>
      </c>
      <c r="L1965">
        <v>32780581.116336964</v>
      </c>
    </row>
    <row r="1966" spans="1:12" x14ac:dyDescent="0.25">
      <c r="A1966">
        <v>3</v>
      </c>
      <c r="B1966">
        <v>312</v>
      </c>
      <c r="C1966" t="s">
        <v>34</v>
      </c>
      <c r="D1966">
        <v>8</v>
      </c>
      <c r="E1966" t="s">
        <v>19</v>
      </c>
      <c r="F1966">
        <v>2020</v>
      </c>
      <c r="G1966" t="s">
        <v>13</v>
      </c>
      <c r="H1966">
        <f>VLOOKUP(Table1[[#This Row],[end_use_level2]],Table2[#All],3,0)</f>
        <v>1</v>
      </c>
      <c r="I1966" t="str">
        <f>VLOOKUP(Table1[[#This Row],[id_end_use]],Table3[#All],2,0)</f>
        <v>appliance</v>
      </c>
      <c r="J1966">
        <f>VLOOKUP(Table1[[#This Row],[end_use_level2]],Table2[#All],2,0)</f>
        <v>5</v>
      </c>
      <c r="K1966" t="s">
        <v>9</v>
      </c>
      <c r="L1966">
        <v>0</v>
      </c>
    </row>
    <row r="1967" spans="1:12" x14ac:dyDescent="0.25">
      <c r="A1967">
        <v>3</v>
      </c>
      <c r="B1967">
        <v>312</v>
      </c>
      <c r="C1967" t="s">
        <v>34</v>
      </c>
      <c r="D1967">
        <v>8</v>
      </c>
      <c r="E1967" t="s">
        <v>19</v>
      </c>
      <c r="F1967">
        <v>2020</v>
      </c>
      <c r="G1967" t="s">
        <v>13</v>
      </c>
      <c r="H1967">
        <f>VLOOKUP(Table1[[#This Row],[end_use_level2]],Table2[#All],3,0)</f>
        <v>3</v>
      </c>
      <c r="I1967" t="str">
        <f>VLOOKUP(Table1[[#This Row],[id_end_use]],Table3[#All],2,0)</f>
        <v>space heating</v>
      </c>
      <c r="J1967">
        <f>VLOOKUP(Table1[[#This Row],[end_use_level2]],Table2[#All],2,0)</f>
        <v>6</v>
      </c>
      <c r="K1967" t="s">
        <v>10</v>
      </c>
      <c r="L1967">
        <v>2369145590.9794698</v>
      </c>
    </row>
    <row r="1968" spans="1:12" x14ac:dyDescent="0.25">
      <c r="A1968">
        <v>3</v>
      </c>
      <c r="B1968">
        <v>312</v>
      </c>
      <c r="C1968" t="s">
        <v>34</v>
      </c>
      <c r="D1968">
        <v>8</v>
      </c>
      <c r="E1968" t="s">
        <v>19</v>
      </c>
      <c r="F1968">
        <v>2020</v>
      </c>
      <c r="G1968" t="s">
        <v>13</v>
      </c>
      <c r="H1968">
        <f>VLOOKUP(Table1[[#This Row],[end_use_level2]],Table2[#All],3,0)</f>
        <v>1</v>
      </c>
      <c r="I1968" t="str">
        <f>VLOOKUP(Table1[[#This Row],[id_end_use]],Table3[#All],2,0)</f>
        <v>appliance</v>
      </c>
      <c r="J1968">
        <f>VLOOKUP(Table1[[#This Row],[end_use_level2]],Table2[#All],2,0)</f>
        <v>7</v>
      </c>
      <c r="K1968" t="s">
        <v>11</v>
      </c>
      <c r="L1968">
        <v>0</v>
      </c>
    </row>
    <row r="1969" spans="1:12" x14ac:dyDescent="0.25">
      <c r="A1969">
        <v>3</v>
      </c>
      <c r="B1969">
        <v>312</v>
      </c>
      <c r="C1969" t="s">
        <v>34</v>
      </c>
      <c r="D1969">
        <v>8</v>
      </c>
      <c r="E1969" t="s">
        <v>19</v>
      </c>
      <c r="F1969">
        <v>2020</v>
      </c>
      <c r="G1969" t="s">
        <v>13</v>
      </c>
      <c r="H1969">
        <f>VLOOKUP(Table1[[#This Row],[end_use_level2]],Table2[#All],3,0)</f>
        <v>2</v>
      </c>
      <c r="I1969" t="str">
        <f>VLOOKUP(Table1[[#This Row],[id_end_use]],Table3[#All],2,0)</f>
        <v>space cooling</v>
      </c>
      <c r="J1969">
        <f>VLOOKUP(Table1[[#This Row],[end_use_level2]],Table2[#All],2,0)</f>
        <v>8</v>
      </c>
      <c r="K1969" t="s">
        <v>12</v>
      </c>
      <c r="L1969">
        <v>0</v>
      </c>
    </row>
    <row r="1970" spans="1:12" x14ac:dyDescent="0.25">
      <c r="A1970">
        <v>3</v>
      </c>
      <c r="B1970">
        <v>312</v>
      </c>
      <c r="C1970" t="s">
        <v>34</v>
      </c>
      <c r="D1970">
        <v>9</v>
      </c>
      <c r="E1970" t="s">
        <v>20</v>
      </c>
      <c r="F1970">
        <v>2020</v>
      </c>
      <c r="G1970" t="s">
        <v>13</v>
      </c>
      <c r="H1970">
        <f>VLOOKUP(Table1[[#This Row],[end_use_level2]],Table2[#All],3,0)</f>
        <v>1</v>
      </c>
      <c r="I1970" t="str">
        <f>VLOOKUP(Table1[[#This Row],[id_end_use]],Table3[#All],2,0)</f>
        <v>appliance</v>
      </c>
      <c r="J1970">
        <f>VLOOKUP(Table1[[#This Row],[end_use_level2]],Table2[#All],2,0)</f>
        <v>1</v>
      </c>
      <c r="K1970" t="s">
        <v>5</v>
      </c>
      <c r="L1970">
        <v>0</v>
      </c>
    </row>
    <row r="1971" spans="1:12" x14ac:dyDescent="0.25">
      <c r="A1971">
        <v>3</v>
      </c>
      <c r="B1971">
        <v>312</v>
      </c>
      <c r="C1971" t="s">
        <v>34</v>
      </c>
      <c r="D1971">
        <v>9</v>
      </c>
      <c r="E1971" t="s">
        <v>20</v>
      </c>
      <c r="F1971">
        <v>2020</v>
      </c>
      <c r="G1971" t="s">
        <v>13</v>
      </c>
      <c r="H1971">
        <f>VLOOKUP(Table1[[#This Row],[end_use_level2]],Table2[#All],3,0)</f>
        <v>1</v>
      </c>
      <c r="I1971" t="str">
        <f>VLOOKUP(Table1[[#This Row],[id_end_use]],Table3[#All],2,0)</f>
        <v>appliance</v>
      </c>
      <c r="J1971">
        <f>VLOOKUP(Table1[[#This Row],[end_use_level2]],Table2[#All],2,0)</f>
        <v>2</v>
      </c>
      <c r="K1971" t="s">
        <v>6</v>
      </c>
      <c r="L1971">
        <v>0</v>
      </c>
    </row>
    <row r="1972" spans="1:12" x14ac:dyDescent="0.25">
      <c r="A1972">
        <v>3</v>
      </c>
      <c r="B1972">
        <v>312</v>
      </c>
      <c r="C1972" t="s">
        <v>34</v>
      </c>
      <c r="D1972">
        <v>9</v>
      </c>
      <c r="E1972" t="s">
        <v>20</v>
      </c>
      <c r="F1972">
        <v>2020</v>
      </c>
      <c r="G1972" t="s">
        <v>13</v>
      </c>
      <c r="H1972">
        <f>VLOOKUP(Table1[[#This Row],[end_use_level2]],Table2[#All],3,0)</f>
        <v>1</v>
      </c>
      <c r="I1972" t="str">
        <f>VLOOKUP(Table1[[#This Row],[id_end_use]],Table3[#All],2,0)</f>
        <v>appliance</v>
      </c>
      <c r="J1972">
        <f>VLOOKUP(Table1[[#This Row],[end_use_level2]],Table2[#All],2,0)</f>
        <v>3</v>
      </c>
      <c r="K1972" t="s">
        <v>7</v>
      </c>
      <c r="L1972">
        <v>0</v>
      </c>
    </row>
    <row r="1973" spans="1:12" x14ac:dyDescent="0.25">
      <c r="A1973">
        <v>3</v>
      </c>
      <c r="B1973">
        <v>312</v>
      </c>
      <c r="C1973" t="s">
        <v>34</v>
      </c>
      <c r="D1973">
        <v>9</v>
      </c>
      <c r="E1973" t="s">
        <v>20</v>
      </c>
      <c r="F1973">
        <v>2020</v>
      </c>
      <c r="G1973" t="s">
        <v>13</v>
      </c>
      <c r="H1973">
        <f>VLOOKUP(Table1[[#This Row],[end_use_level2]],Table2[#All],3,0)</f>
        <v>4</v>
      </c>
      <c r="I1973" t="str">
        <f>VLOOKUP(Table1[[#This Row],[id_end_use]],Table3[#All],2,0)</f>
        <v>domestic hot water</v>
      </c>
      <c r="J1973">
        <f>VLOOKUP(Table1[[#This Row],[end_use_level2]],Table2[#All],2,0)</f>
        <v>4</v>
      </c>
      <c r="K1973" t="s">
        <v>8</v>
      </c>
      <c r="L1973">
        <v>0</v>
      </c>
    </row>
    <row r="1974" spans="1:12" x14ac:dyDescent="0.25">
      <c r="A1974">
        <v>3</v>
      </c>
      <c r="B1974">
        <v>312</v>
      </c>
      <c r="C1974" t="s">
        <v>34</v>
      </c>
      <c r="D1974">
        <v>9</v>
      </c>
      <c r="E1974" t="s">
        <v>20</v>
      </c>
      <c r="F1974">
        <v>2020</v>
      </c>
      <c r="G1974" t="s">
        <v>13</v>
      </c>
      <c r="H1974">
        <f>VLOOKUP(Table1[[#This Row],[end_use_level2]],Table2[#All],3,0)</f>
        <v>1</v>
      </c>
      <c r="I1974" t="str">
        <f>VLOOKUP(Table1[[#This Row],[id_end_use]],Table3[#All],2,0)</f>
        <v>appliance</v>
      </c>
      <c r="J1974">
        <f>VLOOKUP(Table1[[#This Row],[end_use_level2]],Table2[#All],2,0)</f>
        <v>5</v>
      </c>
      <c r="K1974" t="s">
        <v>9</v>
      </c>
      <c r="L1974">
        <v>0</v>
      </c>
    </row>
    <row r="1975" spans="1:12" x14ac:dyDescent="0.25">
      <c r="A1975">
        <v>3</v>
      </c>
      <c r="B1975">
        <v>312</v>
      </c>
      <c r="C1975" t="s">
        <v>34</v>
      </c>
      <c r="D1975">
        <v>9</v>
      </c>
      <c r="E1975" t="s">
        <v>20</v>
      </c>
      <c r="F1975">
        <v>2020</v>
      </c>
      <c r="G1975" t="s">
        <v>13</v>
      </c>
      <c r="H1975">
        <f>VLOOKUP(Table1[[#This Row],[end_use_level2]],Table2[#All],3,0)</f>
        <v>3</v>
      </c>
      <c r="I1975" t="str">
        <f>VLOOKUP(Table1[[#This Row],[id_end_use]],Table3[#All],2,0)</f>
        <v>space heating</v>
      </c>
      <c r="J1975">
        <f>VLOOKUP(Table1[[#This Row],[end_use_level2]],Table2[#All],2,0)</f>
        <v>6</v>
      </c>
      <c r="K1975" t="s">
        <v>10</v>
      </c>
      <c r="L1975">
        <v>0</v>
      </c>
    </row>
    <row r="1976" spans="1:12" x14ac:dyDescent="0.25">
      <c r="A1976">
        <v>3</v>
      </c>
      <c r="B1976">
        <v>312</v>
      </c>
      <c r="C1976" t="s">
        <v>34</v>
      </c>
      <c r="D1976">
        <v>9</v>
      </c>
      <c r="E1976" t="s">
        <v>20</v>
      </c>
      <c r="F1976">
        <v>2020</v>
      </c>
      <c r="G1976" t="s">
        <v>13</v>
      </c>
      <c r="H1976">
        <f>VLOOKUP(Table1[[#This Row],[end_use_level2]],Table2[#All],3,0)</f>
        <v>1</v>
      </c>
      <c r="I1976" t="str">
        <f>VLOOKUP(Table1[[#This Row],[id_end_use]],Table3[#All],2,0)</f>
        <v>appliance</v>
      </c>
      <c r="J1976">
        <f>VLOOKUP(Table1[[#This Row],[end_use_level2]],Table2[#All],2,0)</f>
        <v>7</v>
      </c>
      <c r="K1976" t="s">
        <v>11</v>
      </c>
      <c r="L1976">
        <v>0</v>
      </c>
    </row>
    <row r="1977" spans="1:12" x14ac:dyDescent="0.25">
      <c r="A1977">
        <v>3</v>
      </c>
      <c r="B1977">
        <v>312</v>
      </c>
      <c r="C1977" t="s">
        <v>34</v>
      </c>
      <c r="D1977">
        <v>9</v>
      </c>
      <c r="E1977" t="s">
        <v>20</v>
      </c>
      <c r="F1977">
        <v>2020</v>
      </c>
      <c r="G1977" t="s">
        <v>13</v>
      </c>
      <c r="H1977">
        <f>VLOOKUP(Table1[[#This Row],[end_use_level2]],Table2[#All],3,0)</f>
        <v>2</v>
      </c>
      <c r="I1977" t="str">
        <f>VLOOKUP(Table1[[#This Row],[id_end_use]],Table3[#All],2,0)</f>
        <v>space cooling</v>
      </c>
      <c r="J1977">
        <f>VLOOKUP(Table1[[#This Row],[end_use_level2]],Table2[#All],2,0)</f>
        <v>8</v>
      </c>
      <c r="K1977" t="s">
        <v>12</v>
      </c>
      <c r="L1977">
        <v>0</v>
      </c>
    </row>
    <row r="1978" spans="1:12" x14ac:dyDescent="0.25">
      <c r="A1978">
        <v>3</v>
      </c>
      <c r="B1978">
        <v>312</v>
      </c>
      <c r="C1978" t="s">
        <v>34</v>
      </c>
      <c r="D1978">
        <v>6</v>
      </c>
      <c r="E1978" t="s">
        <v>18</v>
      </c>
      <c r="F1978">
        <v>2020</v>
      </c>
      <c r="G1978" t="s">
        <v>13</v>
      </c>
      <c r="H1978">
        <f>VLOOKUP(Table1[[#This Row],[end_use_level2]],Table2[#All],3,0)</f>
        <v>1</v>
      </c>
      <c r="I1978" t="str">
        <f>VLOOKUP(Table1[[#This Row],[id_end_use]],Table3[#All],2,0)</f>
        <v>appliance</v>
      </c>
      <c r="J1978">
        <f>VLOOKUP(Table1[[#This Row],[end_use_level2]],Table2[#All],2,0)</f>
        <v>1</v>
      </c>
      <c r="K1978" t="s">
        <v>5</v>
      </c>
      <c r="L1978">
        <v>0</v>
      </c>
    </row>
    <row r="1979" spans="1:12" x14ac:dyDescent="0.25">
      <c r="A1979">
        <v>3</v>
      </c>
      <c r="B1979">
        <v>312</v>
      </c>
      <c r="C1979" t="s">
        <v>34</v>
      </c>
      <c r="D1979">
        <v>6</v>
      </c>
      <c r="E1979" t="s">
        <v>18</v>
      </c>
      <c r="F1979">
        <v>2020</v>
      </c>
      <c r="G1979" t="s">
        <v>13</v>
      </c>
      <c r="H1979">
        <f>VLOOKUP(Table1[[#This Row],[end_use_level2]],Table2[#All],3,0)</f>
        <v>1</v>
      </c>
      <c r="I1979" t="str">
        <f>VLOOKUP(Table1[[#This Row],[id_end_use]],Table3[#All],2,0)</f>
        <v>appliance</v>
      </c>
      <c r="J1979">
        <f>VLOOKUP(Table1[[#This Row],[end_use_level2]],Table2[#All],2,0)</f>
        <v>2</v>
      </c>
      <c r="K1979" t="s">
        <v>6</v>
      </c>
      <c r="L1979">
        <v>0</v>
      </c>
    </row>
    <row r="1980" spans="1:12" x14ac:dyDescent="0.25">
      <c r="A1980">
        <v>3</v>
      </c>
      <c r="B1980">
        <v>312</v>
      </c>
      <c r="C1980" t="s">
        <v>34</v>
      </c>
      <c r="D1980">
        <v>6</v>
      </c>
      <c r="E1980" t="s">
        <v>18</v>
      </c>
      <c r="F1980">
        <v>2020</v>
      </c>
      <c r="G1980" t="s">
        <v>13</v>
      </c>
      <c r="H1980">
        <f>VLOOKUP(Table1[[#This Row],[end_use_level2]],Table2[#All],3,0)</f>
        <v>1</v>
      </c>
      <c r="I1980" t="str">
        <f>VLOOKUP(Table1[[#This Row],[id_end_use]],Table3[#All],2,0)</f>
        <v>appliance</v>
      </c>
      <c r="J1980">
        <f>VLOOKUP(Table1[[#This Row],[end_use_level2]],Table2[#All],2,0)</f>
        <v>3</v>
      </c>
      <c r="K1980" t="s">
        <v>7</v>
      </c>
      <c r="L1980">
        <v>0</v>
      </c>
    </row>
    <row r="1981" spans="1:12" x14ac:dyDescent="0.25">
      <c r="A1981">
        <v>3</v>
      </c>
      <c r="B1981">
        <v>312</v>
      </c>
      <c r="C1981" t="s">
        <v>34</v>
      </c>
      <c r="D1981">
        <v>6</v>
      </c>
      <c r="E1981" t="s">
        <v>18</v>
      </c>
      <c r="F1981">
        <v>2020</v>
      </c>
      <c r="G1981" t="s">
        <v>13</v>
      </c>
      <c r="H1981">
        <f>VLOOKUP(Table1[[#This Row],[end_use_level2]],Table2[#All],3,0)</f>
        <v>4</v>
      </c>
      <c r="I1981" t="str">
        <f>VLOOKUP(Table1[[#This Row],[id_end_use]],Table3[#All],2,0)</f>
        <v>domestic hot water</v>
      </c>
      <c r="J1981">
        <f>VLOOKUP(Table1[[#This Row],[end_use_level2]],Table2[#All],2,0)</f>
        <v>4</v>
      </c>
      <c r="K1981" t="s">
        <v>8</v>
      </c>
      <c r="L1981">
        <v>268950047.67200834</v>
      </c>
    </row>
    <row r="1982" spans="1:12" x14ac:dyDescent="0.25">
      <c r="A1982">
        <v>3</v>
      </c>
      <c r="B1982">
        <v>312</v>
      </c>
      <c r="C1982" t="s">
        <v>34</v>
      </c>
      <c r="D1982">
        <v>6</v>
      </c>
      <c r="E1982" t="s">
        <v>18</v>
      </c>
      <c r="F1982">
        <v>2020</v>
      </c>
      <c r="G1982" t="s">
        <v>13</v>
      </c>
      <c r="H1982">
        <f>VLOOKUP(Table1[[#This Row],[end_use_level2]],Table2[#All],3,0)</f>
        <v>1</v>
      </c>
      <c r="I1982" t="str">
        <f>VLOOKUP(Table1[[#This Row],[id_end_use]],Table3[#All],2,0)</f>
        <v>appliance</v>
      </c>
      <c r="J1982">
        <f>VLOOKUP(Table1[[#This Row],[end_use_level2]],Table2[#All],2,0)</f>
        <v>5</v>
      </c>
      <c r="K1982" t="s">
        <v>9</v>
      </c>
      <c r="L1982">
        <v>6127761.047928703</v>
      </c>
    </row>
    <row r="1983" spans="1:12" x14ac:dyDescent="0.25">
      <c r="A1983">
        <v>3</v>
      </c>
      <c r="B1983">
        <v>312</v>
      </c>
      <c r="C1983" t="s">
        <v>34</v>
      </c>
      <c r="D1983">
        <v>6</v>
      </c>
      <c r="E1983" t="s">
        <v>18</v>
      </c>
      <c r="F1983">
        <v>2020</v>
      </c>
      <c r="G1983" t="s">
        <v>13</v>
      </c>
      <c r="H1983">
        <f>VLOOKUP(Table1[[#This Row],[end_use_level2]],Table2[#All],3,0)</f>
        <v>3</v>
      </c>
      <c r="I1983" t="str">
        <f>VLOOKUP(Table1[[#This Row],[id_end_use]],Table3[#All],2,0)</f>
        <v>space heating</v>
      </c>
      <c r="J1983">
        <f>VLOOKUP(Table1[[#This Row],[end_use_level2]],Table2[#All],2,0)</f>
        <v>6</v>
      </c>
      <c r="K1983" t="s">
        <v>10</v>
      </c>
      <c r="L1983">
        <v>6938110592.8201113</v>
      </c>
    </row>
    <row r="1984" spans="1:12" x14ac:dyDescent="0.25">
      <c r="A1984">
        <v>3</v>
      </c>
      <c r="B1984">
        <v>312</v>
      </c>
      <c r="C1984" t="s">
        <v>34</v>
      </c>
      <c r="D1984">
        <v>6</v>
      </c>
      <c r="E1984" t="s">
        <v>18</v>
      </c>
      <c r="F1984">
        <v>2020</v>
      </c>
      <c r="G1984" t="s">
        <v>13</v>
      </c>
      <c r="H1984">
        <f>VLOOKUP(Table1[[#This Row],[end_use_level2]],Table2[#All],3,0)</f>
        <v>1</v>
      </c>
      <c r="I1984" t="str">
        <f>VLOOKUP(Table1[[#This Row],[id_end_use]],Table3[#All],2,0)</f>
        <v>appliance</v>
      </c>
      <c r="J1984">
        <f>VLOOKUP(Table1[[#This Row],[end_use_level2]],Table2[#All],2,0)</f>
        <v>7</v>
      </c>
      <c r="K1984" t="s">
        <v>11</v>
      </c>
      <c r="L1984">
        <v>0</v>
      </c>
    </row>
    <row r="1985" spans="1:12" x14ac:dyDescent="0.25">
      <c r="A1985">
        <v>3</v>
      </c>
      <c r="B1985">
        <v>312</v>
      </c>
      <c r="C1985" t="s">
        <v>34</v>
      </c>
      <c r="D1985">
        <v>6</v>
      </c>
      <c r="E1985" t="s">
        <v>18</v>
      </c>
      <c r="F1985">
        <v>2020</v>
      </c>
      <c r="G1985" t="s">
        <v>13</v>
      </c>
      <c r="H1985">
        <f>VLOOKUP(Table1[[#This Row],[end_use_level2]],Table2[#All],3,0)</f>
        <v>2</v>
      </c>
      <c r="I1985" t="str">
        <f>VLOOKUP(Table1[[#This Row],[id_end_use]],Table3[#All],2,0)</f>
        <v>space cooling</v>
      </c>
      <c r="J1985">
        <f>VLOOKUP(Table1[[#This Row],[end_use_level2]],Table2[#All],2,0)</f>
        <v>8</v>
      </c>
      <c r="K1985" t="s">
        <v>12</v>
      </c>
      <c r="L1985">
        <v>0</v>
      </c>
    </row>
    <row r="1986" spans="1:12" x14ac:dyDescent="0.25">
      <c r="A1986">
        <v>3</v>
      </c>
      <c r="B1986">
        <v>312</v>
      </c>
      <c r="C1986" t="s">
        <v>34</v>
      </c>
      <c r="D1986">
        <v>12</v>
      </c>
      <c r="E1986" t="s">
        <v>21</v>
      </c>
      <c r="F1986">
        <v>2020</v>
      </c>
      <c r="G1986" t="s">
        <v>13</v>
      </c>
      <c r="H1986">
        <f>VLOOKUP(Table1[[#This Row],[end_use_level2]],Table2[#All],3,0)</f>
        <v>1</v>
      </c>
      <c r="I1986" t="str">
        <f>VLOOKUP(Table1[[#This Row],[id_end_use]],Table3[#All],2,0)</f>
        <v>appliance</v>
      </c>
      <c r="J1986">
        <f>VLOOKUP(Table1[[#This Row],[end_use_level2]],Table2[#All],2,0)</f>
        <v>1</v>
      </c>
      <c r="K1986" t="s">
        <v>5</v>
      </c>
      <c r="L1986">
        <v>0</v>
      </c>
    </row>
    <row r="1987" spans="1:12" x14ac:dyDescent="0.25">
      <c r="A1987">
        <v>3</v>
      </c>
      <c r="B1987">
        <v>312</v>
      </c>
      <c r="C1987" t="s">
        <v>34</v>
      </c>
      <c r="D1987">
        <v>12</v>
      </c>
      <c r="E1987" t="s">
        <v>21</v>
      </c>
      <c r="F1987">
        <v>2020</v>
      </c>
      <c r="G1987" t="s">
        <v>13</v>
      </c>
      <c r="H1987">
        <f>VLOOKUP(Table1[[#This Row],[end_use_level2]],Table2[#All],3,0)</f>
        <v>1</v>
      </c>
      <c r="I1987" t="str">
        <f>VLOOKUP(Table1[[#This Row],[id_end_use]],Table3[#All],2,0)</f>
        <v>appliance</v>
      </c>
      <c r="J1987">
        <f>VLOOKUP(Table1[[#This Row],[end_use_level2]],Table2[#All],2,0)</f>
        <v>2</v>
      </c>
      <c r="K1987" t="s">
        <v>6</v>
      </c>
      <c r="L1987">
        <v>0</v>
      </c>
    </row>
    <row r="1988" spans="1:12" x14ac:dyDescent="0.25">
      <c r="A1988">
        <v>3</v>
      </c>
      <c r="B1988">
        <v>312</v>
      </c>
      <c r="C1988" t="s">
        <v>34</v>
      </c>
      <c r="D1988">
        <v>12</v>
      </c>
      <c r="E1988" t="s">
        <v>21</v>
      </c>
      <c r="F1988">
        <v>2020</v>
      </c>
      <c r="G1988" t="s">
        <v>13</v>
      </c>
      <c r="H1988">
        <f>VLOOKUP(Table1[[#This Row],[end_use_level2]],Table2[#All],3,0)</f>
        <v>1</v>
      </c>
      <c r="I1988" t="str">
        <f>VLOOKUP(Table1[[#This Row],[id_end_use]],Table3[#All],2,0)</f>
        <v>appliance</v>
      </c>
      <c r="J1988">
        <f>VLOOKUP(Table1[[#This Row],[end_use_level2]],Table2[#All],2,0)</f>
        <v>3</v>
      </c>
      <c r="K1988" t="s">
        <v>7</v>
      </c>
      <c r="L1988">
        <v>0</v>
      </c>
    </row>
    <row r="1989" spans="1:12" x14ac:dyDescent="0.25">
      <c r="A1989">
        <v>3</v>
      </c>
      <c r="B1989">
        <v>312</v>
      </c>
      <c r="C1989" t="s">
        <v>34</v>
      </c>
      <c r="D1989">
        <v>12</v>
      </c>
      <c r="E1989" t="s">
        <v>21</v>
      </c>
      <c r="F1989">
        <v>2020</v>
      </c>
      <c r="G1989" t="s">
        <v>13</v>
      </c>
      <c r="H1989">
        <f>VLOOKUP(Table1[[#This Row],[end_use_level2]],Table2[#All],3,0)</f>
        <v>4</v>
      </c>
      <c r="I1989" t="str">
        <f>VLOOKUP(Table1[[#This Row],[id_end_use]],Table3[#All],2,0)</f>
        <v>domestic hot water</v>
      </c>
      <c r="J1989">
        <f>VLOOKUP(Table1[[#This Row],[end_use_level2]],Table2[#All],2,0)</f>
        <v>4</v>
      </c>
      <c r="K1989" t="s">
        <v>8</v>
      </c>
      <c r="L1989">
        <v>84882671.671627089</v>
      </c>
    </row>
    <row r="1990" spans="1:12" x14ac:dyDescent="0.25">
      <c r="A1990">
        <v>3</v>
      </c>
      <c r="B1990">
        <v>312</v>
      </c>
      <c r="C1990" t="s">
        <v>34</v>
      </c>
      <c r="D1990">
        <v>12</v>
      </c>
      <c r="E1990" t="s">
        <v>21</v>
      </c>
      <c r="F1990">
        <v>2020</v>
      </c>
      <c r="G1990" t="s">
        <v>13</v>
      </c>
      <c r="H1990">
        <f>VLOOKUP(Table1[[#This Row],[end_use_level2]],Table2[#All],3,0)</f>
        <v>1</v>
      </c>
      <c r="I1990" t="str">
        <f>VLOOKUP(Table1[[#This Row],[id_end_use]],Table3[#All],2,0)</f>
        <v>appliance</v>
      </c>
      <c r="J1990">
        <f>VLOOKUP(Table1[[#This Row],[end_use_level2]],Table2[#All],2,0)</f>
        <v>5</v>
      </c>
      <c r="K1990" t="s">
        <v>9</v>
      </c>
      <c r="L1990">
        <v>0</v>
      </c>
    </row>
    <row r="1991" spans="1:12" x14ac:dyDescent="0.25">
      <c r="A1991">
        <v>3</v>
      </c>
      <c r="B1991">
        <v>312</v>
      </c>
      <c r="C1991" t="s">
        <v>34</v>
      </c>
      <c r="D1991">
        <v>12</v>
      </c>
      <c r="E1991" t="s">
        <v>21</v>
      </c>
      <c r="F1991">
        <v>2020</v>
      </c>
      <c r="G1991" t="s">
        <v>13</v>
      </c>
      <c r="H1991">
        <f>VLOOKUP(Table1[[#This Row],[end_use_level2]],Table2[#All],3,0)</f>
        <v>3</v>
      </c>
      <c r="I1991" t="str">
        <f>VLOOKUP(Table1[[#This Row],[id_end_use]],Table3[#All],2,0)</f>
        <v>space heating</v>
      </c>
      <c r="J1991">
        <f>VLOOKUP(Table1[[#This Row],[end_use_level2]],Table2[#All],2,0)</f>
        <v>6</v>
      </c>
      <c r="K1991" t="s">
        <v>10</v>
      </c>
      <c r="L1991">
        <v>277720423.70199913</v>
      </c>
    </row>
    <row r="1992" spans="1:12" x14ac:dyDescent="0.25">
      <c r="A1992">
        <v>3</v>
      </c>
      <c r="B1992">
        <v>312</v>
      </c>
      <c r="C1992" t="s">
        <v>34</v>
      </c>
      <c r="D1992">
        <v>12</v>
      </c>
      <c r="E1992" t="s">
        <v>21</v>
      </c>
      <c r="F1992">
        <v>2020</v>
      </c>
      <c r="G1992" t="s">
        <v>13</v>
      </c>
      <c r="H1992">
        <f>VLOOKUP(Table1[[#This Row],[end_use_level2]],Table2[#All],3,0)</f>
        <v>1</v>
      </c>
      <c r="I1992" t="str">
        <f>VLOOKUP(Table1[[#This Row],[id_end_use]],Table3[#All],2,0)</f>
        <v>appliance</v>
      </c>
      <c r="J1992">
        <f>VLOOKUP(Table1[[#This Row],[end_use_level2]],Table2[#All],2,0)</f>
        <v>7</v>
      </c>
      <c r="K1992" t="s">
        <v>11</v>
      </c>
      <c r="L1992">
        <v>0</v>
      </c>
    </row>
    <row r="1993" spans="1:12" x14ac:dyDescent="0.25">
      <c r="A1993">
        <v>3</v>
      </c>
      <c r="B1993">
        <v>312</v>
      </c>
      <c r="C1993" t="s">
        <v>34</v>
      </c>
      <c r="D1993">
        <v>12</v>
      </c>
      <c r="E1993" t="s">
        <v>21</v>
      </c>
      <c r="F1993">
        <v>2020</v>
      </c>
      <c r="G1993" t="s">
        <v>13</v>
      </c>
      <c r="H1993">
        <f>VLOOKUP(Table1[[#This Row],[end_use_level2]],Table2[#All],3,0)</f>
        <v>2</v>
      </c>
      <c r="I1993" t="str">
        <f>VLOOKUP(Table1[[#This Row],[id_end_use]],Table3[#All],2,0)</f>
        <v>space cooling</v>
      </c>
      <c r="J1993">
        <f>VLOOKUP(Table1[[#This Row],[end_use_level2]],Table2[#All],2,0)</f>
        <v>8</v>
      </c>
      <c r="K1993" t="s">
        <v>12</v>
      </c>
      <c r="L1993">
        <v>0</v>
      </c>
    </row>
    <row r="1994" spans="1:12" x14ac:dyDescent="0.25">
      <c r="A1994">
        <v>3</v>
      </c>
      <c r="B1994">
        <v>312</v>
      </c>
      <c r="C1994" t="s">
        <v>34</v>
      </c>
      <c r="D1994">
        <v>14</v>
      </c>
      <c r="E1994" t="s">
        <v>23</v>
      </c>
      <c r="F1994">
        <v>2020</v>
      </c>
      <c r="G1994" t="s">
        <v>13</v>
      </c>
      <c r="H1994">
        <f>VLOOKUP(Table1[[#This Row],[end_use_level2]],Table2[#All],3,0)</f>
        <v>1</v>
      </c>
      <c r="I1994" t="str">
        <f>VLOOKUP(Table1[[#This Row],[id_end_use]],Table3[#All],2,0)</f>
        <v>appliance</v>
      </c>
      <c r="J1994">
        <f>VLOOKUP(Table1[[#This Row],[end_use_level2]],Table2[#All],2,0)</f>
        <v>1</v>
      </c>
      <c r="K1994" t="s">
        <v>5</v>
      </c>
      <c r="L1994">
        <v>0</v>
      </c>
    </row>
    <row r="1995" spans="1:12" x14ac:dyDescent="0.25">
      <c r="A1995">
        <v>3</v>
      </c>
      <c r="B1995">
        <v>312</v>
      </c>
      <c r="C1995" t="s">
        <v>34</v>
      </c>
      <c r="D1995">
        <v>14</v>
      </c>
      <c r="E1995" t="s">
        <v>23</v>
      </c>
      <c r="F1995">
        <v>2020</v>
      </c>
      <c r="G1995" t="s">
        <v>13</v>
      </c>
      <c r="H1995">
        <f>VLOOKUP(Table1[[#This Row],[end_use_level2]],Table2[#All],3,0)</f>
        <v>1</v>
      </c>
      <c r="I1995" t="str">
        <f>VLOOKUP(Table1[[#This Row],[id_end_use]],Table3[#All],2,0)</f>
        <v>appliance</v>
      </c>
      <c r="J1995">
        <f>VLOOKUP(Table1[[#This Row],[end_use_level2]],Table2[#All],2,0)</f>
        <v>2</v>
      </c>
      <c r="K1995" t="s">
        <v>6</v>
      </c>
      <c r="L1995">
        <v>0</v>
      </c>
    </row>
    <row r="1996" spans="1:12" x14ac:dyDescent="0.25">
      <c r="A1996">
        <v>3</v>
      </c>
      <c r="B1996">
        <v>312</v>
      </c>
      <c r="C1996" t="s">
        <v>34</v>
      </c>
      <c r="D1996">
        <v>14</v>
      </c>
      <c r="E1996" t="s">
        <v>23</v>
      </c>
      <c r="F1996">
        <v>2020</v>
      </c>
      <c r="G1996" t="s">
        <v>13</v>
      </c>
      <c r="H1996">
        <f>VLOOKUP(Table1[[#This Row],[end_use_level2]],Table2[#All],3,0)</f>
        <v>1</v>
      </c>
      <c r="I1996" t="str">
        <f>VLOOKUP(Table1[[#This Row],[id_end_use]],Table3[#All],2,0)</f>
        <v>appliance</v>
      </c>
      <c r="J1996">
        <f>VLOOKUP(Table1[[#This Row],[end_use_level2]],Table2[#All],2,0)</f>
        <v>3</v>
      </c>
      <c r="K1996" t="s">
        <v>7</v>
      </c>
      <c r="L1996">
        <v>0</v>
      </c>
    </row>
    <row r="1997" spans="1:12" x14ac:dyDescent="0.25">
      <c r="A1997">
        <v>3</v>
      </c>
      <c r="B1997">
        <v>312</v>
      </c>
      <c r="C1997" t="s">
        <v>34</v>
      </c>
      <c r="D1997">
        <v>14</v>
      </c>
      <c r="E1997" t="s">
        <v>23</v>
      </c>
      <c r="F1997">
        <v>2020</v>
      </c>
      <c r="G1997" t="s">
        <v>13</v>
      </c>
      <c r="H1997">
        <f>VLOOKUP(Table1[[#This Row],[end_use_level2]],Table2[#All],3,0)</f>
        <v>4</v>
      </c>
      <c r="I1997" t="str">
        <f>VLOOKUP(Table1[[#This Row],[id_end_use]],Table3[#All],2,0)</f>
        <v>domestic hot water</v>
      </c>
      <c r="J1997">
        <f>VLOOKUP(Table1[[#This Row],[end_use_level2]],Table2[#All],2,0)</f>
        <v>4</v>
      </c>
      <c r="K1997" t="s">
        <v>8</v>
      </c>
      <c r="L1997">
        <v>0</v>
      </c>
    </row>
    <row r="1998" spans="1:12" x14ac:dyDescent="0.25">
      <c r="A1998">
        <v>3</v>
      </c>
      <c r="B1998">
        <v>312</v>
      </c>
      <c r="C1998" t="s">
        <v>34</v>
      </c>
      <c r="D1998">
        <v>14</v>
      </c>
      <c r="E1998" t="s">
        <v>23</v>
      </c>
      <c r="F1998">
        <v>2020</v>
      </c>
      <c r="G1998" t="s">
        <v>13</v>
      </c>
      <c r="H1998">
        <f>VLOOKUP(Table1[[#This Row],[end_use_level2]],Table2[#All],3,0)</f>
        <v>1</v>
      </c>
      <c r="I1998" t="str">
        <f>VLOOKUP(Table1[[#This Row],[id_end_use]],Table3[#All],2,0)</f>
        <v>appliance</v>
      </c>
      <c r="J1998">
        <f>VLOOKUP(Table1[[#This Row],[end_use_level2]],Table2[#All],2,0)</f>
        <v>5</v>
      </c>
      <c r="K1998" t="s">
        <v>9</v>
      </c>
      <c r="L1998">
        <v>0</v>
      </c>
    </row>
    <row r="1999" spans="1:12" x14ac:dyDescent="0.25">
      <c r="A1999">
        <v>3</v>
      </c>
      <c r="B1999">
        <v>312</v>
      </c>
      <c r="C1999" t="s">
        <v>34</v>
      </c>
      <c r="D1999">
        <v>14</v>
      </c>
      <c r="E1999" t="s">
        <v>23</v>
      </c>
      <c r="F1999">
        <v>2020</v>
      </c>
      <c r="G1999" t="s">
        <v>13</v>
      </c>
      <c r="H1999">
        <f>VLOOKUP(Table1[[#This Row],[end_use_level2]],Table2[#All],3,0)</f>
        <v>3</v>
      </c>
      <c r="I1999" t="str">
        <f>VLOOKUP(Table1[[#This Row],[id_end_use]],Table3[#All],2,0)</f>
        <v>space heating</v>
      </c>
      <c r="J1999">
        <f>VLOOKUP(Table1[[#This Row],[end_use_level2]],Table2[#All],2,0)</f>
        <v>6</v>
      </c>
      <c r="K1999" t="s">
        <v>10</v>
      </c>
      <c r="L1999">
        <v>0</v>
      </c>
    </row>
    <row r="2000" spans="1:12" x14ac:dyDescent="0.25">
      <c r="A2000">
        <v>3</v>
      </c>
      <c r="B2000">
        <v>312</v>
      </c>
      <c r="C2000" t="s">
        <v>34</v>
      </c>
      <c r="D2000">
        <v>14</v>
      </c>
      <c r="E2000" t="s">
        <v>23</v>
      </c>
      <c r="F2000">
        <v>2020</v>
      </c>
      <c r="G2000" t="s">
        <v>13</v>
      </c>
      <c r="H2000">
        <f>VLOOKUP(Table1[[#This Row],[end_use_level2]],Table2[#All],3,0)</f>
        <v>1</v>
      </c>
      <c r="I2000" t="str">
        <f>VLOOKUP(Table1[[#This Row],[id_end_use]],Table3[#All],2,0)</f>
        <v>appliance</v>
      </c>
      <c r="J2000">
        <f>VLOOKUP(Table1[[#This Row],[end_use_level2]],Table2[#All],2,0)</f>
        <v>7</v>
      </c>
      <c r="K2000" t="s">
        <v>11</v>
      </c>
      <c r="L2000">
        <v>0</v>
      </c>
    </row>
    <row r="2001" spans="1:12" x14ac:dyDescent="0.25">
      <c r="A2001">
        <v>3</v>
      </c>
      <c r="B2001">
        <v>312</v>
      </c>
      <c r="C2001" t="s">
        <v>34</v>
      </c>
      <c r="D2001">
        <v>14</v>
      </c>
      <c r="E2001" t="s">
        <v>23</v>
      </c>
      <c r="F2001">
        <v>2020</v>
      </c>
      <c r="G2001" t="s">
        <v>13</v>
      </c>
      <c r="H2001">
        <f>VLOOKUP(Table1[[#This Row],[end_use_level2]],Table2[#All],3,0)</f>
        <v>2</v>
      </c>
      <c r="I2001" t="str">
        <f>VLOOKUP(Table1[[#This Row],[id_end_use]],Table3[#All],2,0)</f>
        <v>space cooling</v>
      </c>
      <c r="J2001">
        <f>VLOOKUP(Table1[[#This Row],[end_use_level2]],Table2[#All],2,0)</f>
        <v>8</v>
      </c>
      <c r="K2001" t="s">
        <v>12</v>
      </c>
      <c r="L2001">
        <v>0</v>
      </c>
    </row>
    <row r="2002" spans="1:12" x14ac:dyDescent="0.25">
      <c r="A2002">
        <v>3</v>
      </c>
      <c r="B2002">
        <v>312</v>
      </c>
      <c r="C2002" t="s">
        <v>34</v>
      </c>
      <c r="D2002">
        <v>13</v>
      </c>
      <c r="E2002" t="s">
        <v>22</v>
      </c>
      <c r="F2002">
        <v>2020</v>
      </c>
      <c r="G2002" t="s">
        <v>13</v>
      </c>
      <c r="H2002">
        <f>VLOOKUP(Table1[[#This Row],[end_use_level2]],Table2[#All],3,0)</f>
        <v>1</v>
      </c>
      <c r="I2002" t="str">
        <f>VLOOKUP(Table1[[#This Row],[id_end_use]],Table3[#All],2,0)</f>
        <v>appliance</v>
      </c>
      <c r="J2002">
        <f>VLOOKUP(Table1[[#This Row],[end_use_level2]],Table2[#All],2,0)</f>
        <v>1</v>
      </c>
      <c r="K2002" t="s">
        <v>5</v>
      </c>
      <c r="L2002">
        <v>0</v>
      </c>
    </row>
    <row r="2003" spans="1:12" x14ac:dyDescent="0.25">
      <c r="A2003">
        <v>3</v>
      </c>
      <c r="B2003">
        <v>312</v>
      </c>
      <c r="C2003" t="s">
        <v>34</v>
      </c>
      <c r="D2003">
        <v>13</v>
      </c>
      <c r="E2003" t="s">
        <v>22</v>
      </c>
      <c r="F2003">
        <v>2020</v>
      </c>
      <c r="G2003" t="s">
        <v>13</v>
      </c>
      <c r="H2003">
        <f>VLOOKUP(Table1[[#This Row],[end_use_level2]],Table2[#All],3,0)</f>
        <v>1</v>
      </c>
      <c r="I2003" t="str">
        <f>VLOOKUP(Table1[[#This Row],[id_end_use]],Table3[#All],2,0)</f>
        <v>appliance</v>
      </c>
      <c r="J2003">
        <f>VLOOKUP(Table1[[#This Row],[end_use_level2]],Table2[#All],2,0)</f>
        <v>2</v>
      </c>
      <c r="K2003" t="s">
        <v>6</v>
      </c>
      <c r="L2003">
        <v>0</v>
      </c>
    </row>
    <row r="2004" spans="1:12" x14ac:dyDescent="0.25">
      <c r="A2004">
        <v>3</v>
      </c>
      <c r="B2004">
        <v>312</v>
      </c>
      <c r="C2004" t="s">
        <v>34</v>
      </c>
      <c r="D2004">
        <v>13</v>
      </c>
      <c r="E2004" t="s">
        <v>22</v>
      </c>
      <c r="F2004">
        <v>2020</v>
      </c>
      <c r="G2004" t="s">
        <v>13</v>
      </c>
      <c r="H2004">
        <f>VLOOKUP(Table1[[#This Row],[end_use_level2]],Table2[#All],3,0)</f>
        <v>1</v>
      </c>
      <c r="I2004" t="str">
        <f>VLOOKUP(Table1[[#This Row],[id_end_use]],Table3[#All],2,0)</f>
        <v>appliance</v>
      </c>
      <c r="J2004">
        <f>VLOOKUP(Table1[[#This Row],[end_use_level2]],Table2[#All],2,0)</f>
        <v>3</v>
      </c>
      <c r="K2004" t="s">
        <v>7</v>
      </c>
      <c r="L2004">
        <v>0</v>
      </c>
    </row>
    <row r="2005" spans="1:12" x14ac:dyDescent="0.25">
      <c r="A2005">
        <v>3</v>
      </c>
      <c r="B2005">
        <v>312</v>
      </c>
      <c r="C2005" t="s">
        <v>34</v>
      </c>
      <c r="D2005">
        <v>13</v>
      </c>
      <c r="E2005" t="s">
        <v>22</v>
      </c>
      <c r="F2005">
        <v>2020</v>
      </c>
      <c r="G2005" t="s">
        <v>13</v>
      </c>
      <c r="H2005">
        <f>VLOOKUP(Table1[[#This Row],[end_use_level2]],Table2[#All],3,0)</f>
        <v>4</v>
      </c>
      <c r="I2005" t="str">
        <f>VLOOKUP(Table1[[#This Row],[id_end_use]],Table3[#All],2,0)</f>
        <v>domestic hot water</v>
      </c>
      <c r="J2005">
        <f>VLOOKUP(Table1[[#This Row],[end_use_level2]],Table2[#All],2,0)</f>
        <v>4</v>
      </c>
      <c r="K2005" t="s">
        <v>8</v>
      </c>
      <c r="L2005">
        <v>31040658.078223374</v>
      </c>
    </row>
    <row r="2006" spans="1:12" x14ac:dyDescent="0.25">
      <c r="A2006">
        <v>3</v>
      </c>
      <c r="B2006">
        <v>312</v>
      </c>
      <c r="C2006" t="s">
        <v>34</v>
      </c>
      <c r="D2006">
        <v>13</v>
      </c>
      <c r="E2006" t="s">
        <v>22</v>
      </c>
      <c r="F2006">
        <v>2020</v>
      </c>
      <c r="G2006" t="s">
        <v>13</v>
      </c>
      <c r="H2006">
        <f>VLOOKUP(Table1[[#This Row],[end_use_level2]],Table2[#All],3,0)</f>
        <v>1</v>
      </c>
      <c r="I2006" t="str">
        <f>VLOOKUP(Table1[[#This Row],[id_end_use]],Table3[#All],2,0)</f>
        <v>appliance</v>
      </c>
      <c r="J2006">
        <f>VLOOKUP(Table1[[#This Row],[end_use_level2]],Table2[#All],2,0)</f>
        <v>5</v>
      </c>
      <c r="K2006" t="s">
        <v>9</v>
      </c>
      <c r="L2006">
        <v>50978.606846993869</v>
      </c>
    </row>
    <row r="2007" spans="1:12" x14ac:dyDescent="0.25">
      <c r="A2007">
        <v>3</v>
      </c>
      <c r="B2007">
        <v>312</v>
      </c>
      <c r="C2007" t="s">
        <v>34</v>
      </c>
      <c r="D2007">
        <v>13</v>
      </c>
      <c r="E2007" t="s">
        <v>22</v>
      </c>
      <c r="F2007">
        <v>2020</v>
      </c>
      <c r="G2007" t="s">
        <v>13</v>
      </c>
      <c r="H2007">
        <f>VLOOKUP(Table1[[#This Row],[end_use_level2]],Table2[#All],3,0)</f>
        <v>3</v>
      </c>
      <c r="I2007" t="str">
        <f>VLOOKUP(Table1[[#This Row],[id_end_use]],Table3[#All],2,0)</f>
        <v>space heating</v>
      </c>
      <c r="J2007">
        <f>VLOOKUP(Table1[[#This Row],[end_use_level2]],Table2[#All],2,0)</f>
        <v>6</v>
      </c>
      <c r="K2007" t="s">
        <v>10</v>
      </c>
      <c r="L2007">
        <v>352131035.48836696</v>
      </c>
    </row>
    <row r="2008" spans="1:12" x14ac:dyDescent="0.25">
      <c r="A2008">
        <v>3</v>
      </c>
      <c r="B2008">
        <v>312</v>
      </c>
      <c r="C2008" t="s">
        <v>34</v>
      </c>
      <c r="D2008">
        <v>13</v>
      </c>
      <c r="E2008" t="s">
        <v>22</v>
      </c>
      <c r="F2008">
        <v>2020</v>
      </c>
      <c r="G2008" t="s">
        <v>13</v>
      </c>
      <c r="H2008">
        <f>VLOOKUP(Table1[[#This Row],[end_use_level2]],Table2[#All],3,0)</f>
        <v>1</v>
      </c>
      <c r="I2008" t="str">
        <f>VLOOKUP(Table1[[#This Row],[id_end_use]],Table3[#All],2,0)</f>
        <v>appliance</v>
      </c>
      <c r="J2008">
        <f>VLOOKUP(Table1[[#This Row],[end_use_level2]],Table2[#All],2,0)</f>
        <v>7</v>
      </c>
      <c r="K2008" t="s">
        <v>11</v>
      </c>
      <c r="L2008">
        <v>0</v>
      </c>
    </row>
    <row r="2009" spans="1:12" x14ac:dyDescent="0.25">
      <c r="A2009">
        <v>3</v>
      </c>
      <c r="B2009">
        <v>312</v>
      </c>
      <c r="C2009" t="s">
        <v>34</v>
      </c>
      <c r="D2009">
        <v>13</v>
      </c>
      <c r="E2009" t="s">
        <v>22</v>
      </c>
      <c r="F2009">
        <v>2020</v>
      </c>
      <c r="G2009" t="s">
        <v>13</v>
      </c>
      <c r="H2009">
        <f>VLOOKUP(Table1[[#This Row],[end_use_level2]],Table2[#All],3,0)</f>
        <v>2</v>
      </c>
      <c r="I2009" t="str">
        <f>VLOOKUP(Table1[[#This Row],[id_end_use]],Table3[#All],2,0)</f>
        <v>space cooling</v>
      </c>
      <c r="J2009">
        <f>VLOOKUP(Table1[[#This Row],[end_use_level2]],Table2[#All],2,0)</f>
        <v>8</v>
      </c>
      <c r="K2009" t="s">
        <v>12</v>
      </c>
      <c r="L2009">
        <v>0</v>
      </c>
    </row>
    <row r="2010" spans="1:12" x14ac:dyDescent="0.25">
      <c r="A2010">
        <v>3</v>
      </c>
      <c r="B2010">
        <v>312</v>
      </c>
      <c r="C2010" t="s">
        <v>34</v>
      </c>
      <c r="D2010">
        <v>1</v>
      </c>
      <c r="E2010" t="s">
        <v>15</v>
      </c>
      <c r="F2010">
        <v>2020</v>
      </c>
      <c r="G2010" t="s">
        <v>13</v>
      </c>
      <c r="H2010">
        <f>VLOOKUP(Table1[[#This Row],[end_use_level2]],Table2[#All],3,0)</f>
        <v>1</v>
      </c>
      <c r="I2010" t="str">
        <f>VLOOKUP(Table1[[#This Row],[id_end_use]],Table3[#All],2,0)</f>
        <v>appliance</v>
      </c>
      <c r="J2010">
        <f>VLOOKUP(Table1[[#This Row],[end_use_level2]],Table2[#All],2,0)</f>
        <v>1</v>
      </c>
      <c r="K2010" t="s">
        <v>5</v>
      </c>
      <c r="L2010">
        <v>1875748676.2898076</v>
      </c>
    </row>
    <row r="2011" spans="1:12" x14ac:dyDescent="0.25">
      <c r="A2011">
        <v>3</v>
      </c>
      <c r="B2011">
        <v>312</v>
      </c>
      <c r="C2011" t="s">
        <v>34</v>
      </c>
      <c r="D2011">
        <v>1</v>
      </c>
      <c r="E2011" t="s">
        <v>15</v>
      </c>
      <c r="F2011">
        <v>2020</v>
      </c>
      <c r="G2011" t="s">
        <v>13</v>
      </c>
      <c r="H2011">
        <f>VLOOKUP(Table1[[#This Row],[end_use_level2]],Table2[#All],3,0)</f>
        <v>1</v>
      </c>
      <c r="I2011" t="str">
        <f>VLOOKUP(Table1[[#This Row],[id_end_use]],Table3[#All],2,0)</f>
        <v>appliance</v>
      </c>
      <c r="J2011">
        <f>VLOOKUP(Table1[[#This Row],[end_use_level2]],Table2[#All],2,0)</f>
        <v>2</v>
      </c>
      <c r="K2011" t="s">
        <v>6</v>
      </c>
      <c r="L2011">
        <v>1843405875.8180118</v>
      </c>
    </row>
    <row r="2012" spans="1:12" x14ac:dyDescent="0.25">
      <c r="A2012">
        <v>3</v>
      </c>
      <c r="B2012">
        <v>312</v>
      </c>
      <c r="C2012" t="s">
        <v>34</v>
      </c>
      <c r="D2012">
        <v>1</v>
      </c>
      <c r="E2012" t="s">
        <v>15</v>
      </c>
      <c r="F2012">
        <v>2020</v>
      </c>
      <c r="G2012" t="s">
        <v>13</v>
      </c>
      <c r="H2012">
        <f>VLOOKUP(Table1[[#This Row],[end_use_level2]],Table2[#All],3,0)</f>
        <v>1</v>
      </c>
      <c r="I2012" t="str">
        <f>VLOOKUP(Table1[[#This Row],[id_end_use]],Table3[#All],2,0)</f>
        <v>appliance</v>
      </c>
      <c r="J2012">
        <f>VLOOKUP(Table1[[#This Row],[end_use_level2]],Table2[#All],2,0)</f>
        <v>3</v>
      </c>
      <c r="K2012" t="s">
        <v>7</v>
      </c>
      <c r="L2012">
        <v>211994359.60295719</v>
      </c>
    </row>
    <row r="2013" spans="1:12" x14ac:dyDescent="0.25">
      <c r="A2013">
        <v>3</v>
      </c>
      <c r="B2013">
        <v>312</v>
      </c>
      <c r="C2013" t="s">
        <v>34</v>
      </c>
      <c r="D2013">
        <v>1</v>
      </c>
      <c r="E2013" t="s">
        <v>15</v>
      </c>
      <c r="F2013">
        <v>2020</v>
      </c>
      <c r="G2013" t="s">
        <v>13</v>
      </c>
      <c r="H2013">
        <f>VLOOKUP(Table1[[#This Row],[end_use_level2]],Table2[#All],3,0)</f>
        <v>4</v>
      </c>
      <c r="I2013" t="str">
        <f>VLOOKUP(Table1[[#This Row],[id_end_use]],Table3[#All],2,0)</f>
        <v>domestic hot water</v>
      </c>
      <c r="J2013">
        <f>VLOOKUP(Table1[[#This Row],[end_use_level2]],Table2[#All],2,0)</f>
        <v>4</v>
      </c>
      <c r="K2013" t="s">
        <v>8</v>
      </c>
      <c r="L2013">
        <v>16966099.591873318</v>
      </c>
    </row>
    <row r="2014" spans="1:12" x14ac:dyDescent="0.25">
      <c r="A2014">
        <v>3</v>
      </c>
      <c r="B2014">
        <v>312</v>
      </c>
      <c r="C2014" t="s">
        <v>34</v>
      </c>
      <c r="D2014">
        <v>1</v>
      </c>
      <c r="E2014" t="s">
        <v>15</v>
      </c>
      <c r="F2014">
        <v>2020</v>
      </c>
      <c r="G2014" t="s">
        <v>13</v>
      </c>
      <c r="H2014">
        <f>VLOOKUP(Table1[[#This Row],[end_use_level2]],Table2[#All],3,0)</f>
        <v>1</v>
      </c>
      <c r="I2014" t="str">
        <f>VLOOKUP(Table1[[#This Row],[id_end_use]],Table3[#All],2,0)</f>
        <v>appliance</v>
      </c>
      <c r="J2014">
        <f>VLOOKUP(Table1[[#This Row],[end_use_level2]],Table2[#All],2,0)</f>
        <v>5</v>
      </c>
      <c r="K2014" t="s">
        <v>9</v>
      </c>
      <c r="L2014">
        <v>49022481.297612205</v>
      </c>
    </row>
    <row r="2015" spans="1:12" x14ac:dyDescent="0.25">
      <c r="A2015">
        <v>3</v>
      </c>
      <c r="B2015">
        <v>312</v>
      </c>
      <c r="C2015" t="s">
        <v>34</v>
      </c>
      <c r="D2015">
        <v>1</v>
      </c>
      <c r="E2015" t="s">
        <v>15</v>
      </c>
      <c r="F2015">
        <v>2020</v>
      </c>
      <c r="G2015" t="s">
        <v>13</v>
      </c>
      <c r="H2015">
        <f>VLOOKUP(Table1[[#This Row],[end_use_level2]],Table2[#All],3,0)</f>
        <v>3</v>
      </c>
      <c r="I2015" t="str">
        <f>VLOOKUP(Table1[[#This Row],[id_end_use]],Table3[#All],2,0)</f>
        <v>space heating</v>
      </c>
      <c r="J2015">
        <f>VLOOKUP(Table1[[#This Row],[end_use_level2]],Table2[#All],2,0)</f>
        <v>6</v>
      </c>
      <c r="K2015" t="s">
        <v>10</v>
      </c>
      <c r="L2015">
        <v>0</v>
      </c>
    </row>
    <row r="2016" spans="1:12" x14ac:dyDescent="0.25">
      <c r="A2016">
        <v>3</v>
      </c>
      <c r="B2016">
        <v>312</v>
      </c>
      <c r="C2016" t="s">
        <v>34</v>
      </c>
      <c r="D2016">
        <v>1</v>
      </c>
      <c r="E2016" t="s">
        <v>15</v>
      </c>
      <c r="F2016">
        <v>2020</v>
      </c>
      <c r="G2016" t="s">
        <v>13</v>
      </c>
      <c r="H2016">
        <f>VLOOKUP(Table1[[#This Row],[end_use_level2]],Table2[#All],3,0)</f>
        <v>1</v>
      </c>
      <c r="I2016" t="str">
        <f>VLOOKUP(Table1[[#This Row],[id_end_use]],Table3[#All],2,0)</f>
        <v>appliance</v>
      </c>
      <c r="J2016">
        <f>VLOOKUP(Table1[[#This Row],[end_use_level2]],Table2[#All],2,0)</f>
        <v>7</v>
      </c>
      <c r="K2016" t="s">
        <v>11</v>
      </c>
      <c r="L2016">
        <v>49562724.30651892</v>
      </c>
    </row>
    <row r="2017" spans="1:12" x14ac:dyDescent="0.25">
      <c r="A2017">
        <v>3</v>
      </c>
      <c r="B2017">
        <v>312</v>
      </c>
      <c r="C2017" t="s">
        <v>34</v>
      </c>
      <c r="D2017">
        <v>1</v>
      </c>
      <c r="E2017" t="s">
        <v>15</v>
      </c>
      <c r="F2017">
        <v>2020</v>
      </c>
      <c r="G2017" t="s">
        <v>13</v>
      </c>
      <c r="H2017">
        <f>VLOOKUP(Table1[[#This Row],[end_use_level2]],Table2[#All],3,0)</f>
        <v>2</v>
      </c>
      <c r="I2017" t="str">
        <f>VLOOKUP(Table1[[#This Row],[id_end_use]],Table3[#All],2,0)</f>
        <v>space cooling</v>
      </c>
      <c r="J2017">
        <f>VLOOKUP(Table1[[#This Row],[end_use_level2]],Table2[#All],2,0)</f>
        <v>8</v>
      </c>
      <c r="K2017" t="s">
        <v>12</v>
      </c>
      <c r="L2017">
        <v>253475058.71316925</v>
      </c>
    </row>
    <row r="2018" spans="1:12" x14ac:dyDescent="0.25">
      <c r="A2018">
        <v>3</v>
      </c>
      <c r="B2018">
        <v>313</v>
      </c>
      <c r="C2018" t="s">
        <v>35</v>
      </c>
      <c r="D2018">
        <v>3</v>
      </c>
      <c r="E2018" t="s">
        <v>17</v>
      </c>
      <c r="F2018">
        <v>2020</v>
      </c>
      <c r="G2018" t="s">
        <v>13</v>
      </c>
      <c r="H2018">
        <f>VLOOKUP(Table1[[#This Row],[end_use_level2]],Table2[#All],3,0)</f>
        <v>1</v>
      </c>
      <c r="I2018" t="str">
        <f>VLOOKUP(Table1[[#This Row],[id_end_use]],Table3[#All],2,0)</f>
        <v>appliance</v>
      </c>
      <c r="J2018">
        <f>VLOOKUP(Table1[[#This Row],[end_use_level2]],Table2[#All],2,0)</f>
        <v>1</v>
      </c>
      <c r="K2018" t="s">
        <v>5</v>
      </c>
      <c r="L2018">
        <v>0</v>
      </c>
    </row>
    <row r="2019" spans="1:12" x14ac:dyDescent="0.25">
      <c r="A2019">
        <v>3</v>
      </c>
      <c r="B2019">
        <v>313</v>
      </c>
      <c r="C2019" t="s">
        <v>35</v>
      </c>
      <c r="D2019">
        <v>3</v>
      </c>
      <c r="E2019" t="s">
        <v>17</v>
      </c>
      <c r="F2019">
        <v>2020</v>
      </c>
      <c r="G2019" t="s">
        <v>13</v>
      </c>
      <c r="H2019">
        <f>VLOOKUP(Table1[[#This Row],[end_use_level2]],Table2[#All],3,0)</f>
        <v>1</v>
      </c>
      <c r="I2019" t="str">
        <f>VLOOKUP(Table1[[#This Row],[id_end_use]],Table3[#All],2,0)</f>
        <v>appliance</v>
      </c>
      <c r="J2019">
        <f>VLOOKUP(Table1[[#This Row],[end_use_level2]],Table2[#All],2,0)</f>
        <v>2</v>
      </c>
      <c r="K2019" t="s">
        <v>6</v>
      </c>
      <c r="L2019">
        <v>0</v>
      </c>
    </row>
    <row r="2020" spans="1:12" x14ac:dyDescent="0.25">
      <c r="A2020">
        <v>3</v>
      </c>
      <c r="B2020">
        <v>313</v>
      </c>
      <c r="C2020" t="s">
        <v>35</v>
      </c>
      <c r="D2020">
        <v>3</v>
      </c>
      <c r="E2020" t="s">
        <v>17</v>
      </c>
      <c r="F2020">
        <v>2020</v>
      </c>
      <c r="G2020" t="s">
        <v>13</v>
      </c>
      <c r="H2020">
        <f>VLOOKUP(Table1[[#This Row],[end_use_level2]],Table2[#All],3,0)</f>
        <v>1</v>
      </c>
      <c r="I2020" t="str">
        <f>VLOOKUP(Table1[[#This Row],[id_end_use]],Table3[#All],2,0)</f>
        <v>appliance</v>
      </c>
      <c r="J2020">
        <f>VLOOKUP(Table1[[#This Row],[end_use_level2]],Table2[#All],2,0)</f>
        <v>3</v>
      </c>
      <c r="K2020" t="s">
        <v>7</v>
      </c>
      <c r="L2020">
        <v>0</v>
      </c>
    </row>
    <row r="2021" spans="1:12" x14ac:dyDescent="0.25">
      <c r="A2021">
        <v>3</v>
      </c>
      <c r="B2021">
        <v>313</v>
      </c>
      <c r="C2021" t="s">
        <v>35</v>
      </c>
      <c r="D2021">
        <v>3</v>
      </c>
      <c r="E2021" t="s">
        <v>17</v>
      </c>
      <c r="F2021">
        <v>2020</v>
      </c>
      <c r="G2021" t="s">
        <v>13</v>
      </c>
      <c r="H2021">
        <f>VLOOKUP(Table1[[#This Row],[end_use_level2]],Table2[#All],3,0)</f>
        <v>4</v>
      </c>
      <c r="I2021" t="str">
        <f>VLOOKUP(Table1[[#This Row],[id_end_use]],Table3[#All],2,0)</f>
        <v>domestic hot water</v>
      </c>
      <c r="J2021">
        <f>VLOOKUP(Table1[[#This Row],[end_use_level2]],Table2[#All],2,0)</f>
        <v>4</v>
      </c>
      <c r="K2021" t="s">
        <v>8</v>
      </c>
      <c r="L2021">
        <v>0</v>
      </c>
    </row>
    <row r="2022" spans="1:12" x14ac:dyDescent="0.25">
      <c r="A2022">
        <v>3</v>
      </c>
      <c r="B2022">
        <v>313</v>
      </c>
      <c r="C2022" t="s">
        <v>35</v>
      </c>
      <c r="D2022">
        <v>3</v>
      </c>
      <c r="E2022" t="s">
        <v>17</v>
      </c>
      <c r="F2022">
        <v>2020</v>
      </c>
      <c r="G2022" t="s">
        <v>13</v>
      </c>
      <c r="H2022">
        <f>VLOOKUP(Table1[[#This Row],[end_use_level2]],Table2[#All],3,0)</f>
        <v>1</v>
      </c>
      <c r="I2022" t="str">
        <f>VLOOKUP(Table1[[#This Row],[id_end_use]],Table3[#All],2,0)</f>
        <v>appliance</v>
      </c>
      <c r="J2022">
        <f>VLOOKUP(Table1[[#This Row],[end_use_level2]],Table2[#All],2,0)</f>
        <v>5</v>
      </c>
      <c r="K2022" t="s">
        <v>9</v>
      </c>
      <c r="L2022">
        <v>0</v>
      </c>
    </row>
    <row r="2023" spans="1:12" x14ac:dyDescent="0.25">
      <c r="A2023">
        <v>3</v>
      </c>
      <c r="B2023">
        <v>313</v>
      </c>
      <c r="C2023" t="s">
        <v>35</v>
      </c>
      <c r="D2023">
        <v>3</v>
      </c>
      <c r="E2023" t="s">
        <v>17</v>
      </c>
      <c r="F2023">
        <v>2020</v>
      </c>
      <c r="G2023" t="s">
        <v>13</v>
      </c>
      <c r="H2023">
        <f>VLOOKUP(Table1[[#This Row],[end_use_level2]],Table2[#All],3,0)</f>
        <v>3</v>
      </c>
      <c r="I2023" t="str">
        <f>VLOOKUP(Table1[[#This Row],[id_end_use]],Table3[#All],2,0)</f>
        <v>space heating</v>
      </c>
      <c r="J2023">
        <f>VLOOKUP(Table1[[#This Row],[end_use_level2]],Table2[#All],2,0)</f>
        <v>6</v>
      </c>
      <c r="K2023" t="s">
        <v>10</v>
      </c>
      <c r="L2023">
        <v>0</v>
      </c>
    </row>
    <row r="2024" spans="1:12" x14ac:dyDescent="0.25">
      <c r="A2024">
        <v>3</v>
      </c>
      <c r="B2024">
        <v>313</v>
      </c>
      <c r="C2024" t="s">
        <v>35</v>
      </c>
      <c r="D2024">
        <v>3</v>
      </c>
      <c r="E2024" t="s">
        <v>17</v>
      </c>
      <c r="F2024">
        <v>2020</v>
      </c>
      <c r="G2024" t="s">
        <v>13</v>
      </c>
      <c r="H2024">
        <f>VLOOKUP(Table1[[#This Row],[end_use_level2]],Table2[#All],3,0)</f>
        <v>1</v>
      </c>
      <c r="I2024" t="str">
        <f>VLOOKUP(Table1[[#This Row],[id_end_use]],Table3[#All],2,0)</f>
        <v>appliance</v>
      </c>
      <c r="J2024">
        <f>VLOOKUP(Table1[[#This Row],[end_use_level2]],Table2[#All],2,0)</f>
        <v>7</v>
      </c>
      <c r="K2024" t="s">
        <v>11</v>
      </c>
      <c r="L2024">
        <v>0</v>
      </c>
    </row>
    <row r="2025" spans="1:12" x14ac:dyDescent="0.25">
      <c r="A2025">
        <v>3</v>
      </c>
      <c r="B2025">
        <v>313</v>
      </c>
      <c r="C2025" t="s">
        <v>35</v>
      </c>
      <c r="D2025">
        <v>3</v>
      </c>
      <c r="E2025" t="s">
        <v>17</v>
      </c>
      <c r="F2025">
        <v>2020</v>
      </c>
      <c r="G2025" t="s">
        <v>13</v>
      </c>
      <c r="H2025">
        <f>VLOOKUP(Table1[[#This Row],[end_use_level2]],Table2[#All],3,0)</f>
        <v>2</v>
      </c>
      <c r="I2025" t="str">
        <f>VLOOKUP(Table1[[#This Row],[id_end_use]],Table3[#All],2,0)</f>
        <v>space cooling</v>
      </c>
      <c r="J2025">
        <f>VLOOKUP(Table1[[#This Row],[end_use_level2]],Table2[#All],2,0)</f>
        <v>8</v>
      </c>
      <c r="K2025" t="s">
        <v>12</v>
      </c>
      <c r="L2025">
        <v>0</v>
      </c>
    </row>
    <row r="2026" spans="1:12" x14ac:dyDescent="0.25">
      <c r="A2026">
        <v>3</v>
      </c>
      <c r="B2026">
        <v>313</v>
      </c>
      <c r="C2026" t="s">
        <v>35</v>
      </c>
      <c r="D2026">
        <v>2</v>
      </c>
      <c r="E2026" t="s">
        <v>16</v>
      </c>
      <c r="F2026">
        <v>2020</v>
      </c>
      <c r="G2026" t="s">
        <v>13</v>
      </c>
      <c r="H2026">
        <f>VLOOKUP(Table1[[#This Row],[end_use_level2]],Table2[#All],3,0)</f>
        <v>1</v>
      </c>
      <c r="I2026" t="str">
        <f>VLOOKUP(Table1[[#This Row],[id_end_use]],Table3[#All],2,0)</f>
        <v>appliance</v>
      </c>
      <c r="J2026">
        <f>VLOOKUP(Table1[[#This Row],[end_use_level2]],Table2[#All],2,0)</f>
        <v>1</v>
      </c>
      <c r="K2026" t="s">
        <v>5</v>
      </c>
      <c r="L2026">
        <v>0</v>
      </c>
    </row>
    <row r="2027" spans="1:12" x14ac:dyDescent="0.25">
      <c r="A2027">
        <v>3</v>
      </c>
      <c r="B2027">
        <v>313</v>
      </c>
      <c r="C2027" t="s">
        <v>35</v>
      </c>
      <c r="D2027">
        <v>2</v>
      </c>
      <c r="E2027" t="s">
        <v>16</v>
      </c>
      <c r="F2027">
        <v>2020</v>
      </c>
      <c r="G2027" t="s">
        <v>13</v>
      </c>
      <c r="H2027">
        <f>VLOOKUP(Table1[[#This Row],[end_use_level2]],Table2[#All],3,0)</f>
        <v>1</v>
      </c>
      <c r="I2027" t="str">
        <f>VLOOKUP(Table1[[#This Row],[id_end_use]],Table3[#All],2,0)</f>
        <v>appliance</v>
      </c>
      <c r="J2027">
        <f>VLOOKUP(Table1[[#This Row],[end_use_level2]],Table2[#All],2,0)</f>
        <v>2</v>
      </c>
      <c r="K2027" t="s">
        <v>6</v>
      </c>
      <c r="L2027">
        <v>0</v>
      </c>
    </row>
    <row r="2028" spans="1:12" x14ac:dyDescent="0.25">
      <c r="A2028">
        <v>3</v>
      </c>
      <c r="B2028">
        <v>313</v>
      </c>
      <c r="C2028" t="s">
        <v>35</v>
      </c>
      <c r="D2028">
        <v>2</v>
      </c>
      <c r="E2028" t="s">
        <v>16</v>
      </c>
      <c r="F2028">
        <v>2020</v>
      </c>
      <c r="G2028" t="s">
        <v>13</v>
      </c>
      <c r="H2028">
        <f>VLOOKUP(Table1[[#This Row],[end_use_level2]],Table2[#All],3,0)</f>
        <v>1</v>
      </c>
      <c r="I2028" t="str">
        <f>VLOOKUP(Table1[[#This Row],[id_end_use]],Table3[#All],2,0)</f>
        <v>appliance</v>
      </c>
      <c r="J2028">
        <f>VLOOKUP(Table1[[#This Row],[end_use_level2]],Table2[#All],2,0)</f>
        <v>3</v>
      </c>
      <c r="K2028" t="s">
        <v>7</v>
      </c>
      <c r="L2028">
        <v>0</v>
      </c>
    </row>
    <row r="2029" spans="1:12" x14ac:dyDescent="0.25">
      <c r="A2029">
        <v>3</v>
      </c>
      <c r="B2029">
        <v>313</v>
      </c>
      <c r="C2029" t="s">
        <v>35</v>
      </c>
      <c r="D2029">
        <v>2</v>
      </c>
      <c r="E2029" t="s">
        <v>16</v>
      </c>
      <c r="F2029">
        <v>2020</v>
      </c>
      <c r="G2029" t="s">
        <v>13</v>
      </c>
      <c r="H2029">
        <f>VLOOKUP(Table1[[#This Row],[end_use_level2]],Table2[#All],3,0)</f>
        <v>4</v>
      </c>
      <c r="I2029" t="str">
        <f>VLOOKUP(Table1[[#This Row],[id_end_use]],Table3[#All],2,0)</f>
        <v>domestic hot water</v>
      </c>
      <c r="J2029">
        <f>VLOOKUP(Table1[[#This Row],[end_use_level2]],Table2[#All],2,0)</f>
        <v>4</v>
      </c>
      <c r="K2029" t="s">
        <v>8</v>
      </c>
      <c r="L2029">
        <v>0</v>
      </c>
    </row>
    <row r="2030" spans="1:12" x14ac:dyDescent="0.25">
      <c r="A2030">
        <v>3</v>
      </c>
      <c r="B2030">
        <v>313</v>
      </c>
      <c r="C2030" t="s">
        <v>35</v>
      </c>
      <c r="D2030">
        <v>2</v>
      </c>
      <c r="E2030" t="s">
        <v>16</v>
      </c>
      <c r="F2030">
        <v>2020</v>
      </c>
      <c r="G2030" t="s">
        <v>13</v>
      </c>
      <c r="H2030">
        <f>VLOOKUP(Table1[[#This Row],[end_use_level2]],Table2[#All],3,0)</f>
        <v>1</v>
      </c>
      <c r="I2030" t="str">
        <f>VLOOKUP(Table1[[#This Row],[id_end_use]],Table3[#All],2,0)</f>
        <v>appliance</v>
      </c>
      <c r="J2030">
        <f>VLOOKUP(Table1[[#This Row],[end_use_level2]],Table2[#All],2,0)</f>
        <v>5</v>
      </c>
      <c r="K2030" t="s">
        <v>9</v>
      </c>
      <c r="L2030">
        <v>0</v>
      </c>
    </row>
    <row r="2031" spans="1:12" x14ac:dyDescent="0.25">
      <c r="A2031">
        <v>3</v>
      </c>
      <c r="B2031">
        <v>313</v>
      </c>
      <c r="C2031" t="s">
        <v>35</v>
      </c>
      <c r="D2031">
        <v>2</v>
      </c>
      <c r="E2031" t="s">
        <v>16</v>
      </c>
      <c r="F2031">
        <v>2020</v>
      </c>
      <c r="G2031" t="s">
        <v>13</v>
      </c>
      <c r="H2031">
        <f>VLOOKUP(Table1[[#This Row],[end_use_level2]],Table2[#All],3,0)</f>
        <v>3</v>
      </c>
      <c r="I2031" t="str">
        <f>VLOOKUP(Table1[[#This Row],[id_end_use]],Table3[#All],2,0)</f>
        <v>space heating</v>
      </c>
      <c r="J2031">
        <f>VLOOKUP(Table1[[#This Row],[end_use_level2]],Table2[#All],2,0)</f>
        <v>6</v>
      </c>
      <c r="K2031" t="s">
        <v>10</v>
      </c>
      <c r="L2031">
        <v>0</v>
      </c>
    </row>
    <row r="2032" spans="1:12" x14ac:dyDescent="0.25">
      <c r="A2032">
        <v>3</v>
      </c>
      <c r="B2032">
        <v>313</v>
      </c>
      <c r="C2032" t="s">
        <v>35</v>
      </c>
      <c r="D2032">
        <v>2</v>
      </c>
      <c r="E2032" t="s">
        <v>16</v>
      </c>
      <c r="F2032">
        <v>2020</v>
      </c>
      <c r="G2032" t="s">
        <v>13</v>
      </c>
      <c r="H2032">
        <f>VLOOKUP(Table1[[#This Row],[end_use_level2]],Table2[#All],3,0)</f>
        <v>1</v>
      </c>
      <c r="I2032" t="str">
        <f>VLOOKUP(Table1[[#This Row],[id_end_use]],Table3[#All],2,0)</f>
        <v>appliance</v>
      </c>
      <c r="J2032">
        <f>VLOOKUP(Table1[[#This Row],[end_use_level2]],Table2[#All],2,0)</f>
        <v>7</v>
      </c>
      <c r="K2032" t="s">
        <v>11</v>
      </c>
      <c r="L2032">
        <v>0</v>
      </c>
    </row>
    <row r="2033" spans="1:12" x14ac:dyDescent="0.25">
      <c r="A2033">
        <v>3</v>
      </c>
      <c r="B2033">
        <v>313</v>
      </c>
      <c r="C2033" t="s">
        <v>35</v>
      </c>
      <c r="D2033">
        <v>2</v>
      </c>
      <c r="E2033" t="s">
        <v>16</v>
      </c>
      <c r="F2033">
        <v>2020</v>
      </c>
      <c r="G2033" t="s">
        <v>13</v>
      </c>
      <c r="H2033">
        <f>VLOOKUP(Table1[[#This Row],[end_use_level2]],Table2[#All],3,0)</f>
        <v>2</v>
      </c>
      <c r="I2033" t="str">
        <f>VLOOKUP(Table1[[#This Row],[id_end_use]],Table3[#All],2,0)</f>
        <v>space cooling</v>
      </c>
      <c r="J2033">
        <f>VLOOKUP(Table1[[#This Row],[end_use_level2]],Table2[#All],2,0)</f>
        <v>8</v>
      </c>
      <c r="K2033" t="s">
        <v>12</v>
      </c>
      <c r="L2033">
        <v>0</v>
      </c>
    </row>
    <row r="2034" spans="1:12" x14ac:dyDescent="0.25">
      <c r="A2034">
        <v>3</v>
      </c>
      <c r="B2034">
        <v>313</v>
      </c>
      <c r="C2034" t="s">
        <v>35</v>
      </c>
      <c r="D2034">
        <v>8</v>
      </c>
      <c r="E2034" t="s">
        <v>19</v>
      </c>
      <c r="F2034">
        <v>2020</v>
      </c>
      <c r="G2034" t="s">
        <v>13</v>
      </c>
      <c r="H2034">
        <f>VLOOKUP(Table1[[#This Row],[end_use_level2]],Table2[#All],3,0)</f>
        <v>1</v>
      </c>
      <c r="I2034" t="str">
        <f>VLOOKUP(Table1[[#This Row],[id_end_use]],Table3[#All],2,0)</f>
        <v>appliance</v>
      </c>
      <c r="J2034">
        <f>VLOOKUP(Table1[[#This Row],[end_use_level2]],Table2[#All],2,0)</f>
        <v>1</v>
      </c>
      <c r="K2034" t="s">
        <v>5</v>
      </c>
      <c r="L2034">
        <v>0</v>
      </c>
    </row>
    <row r="2035" spans="1:12" x14ac:dyDescent="0.25">
      <c r="A2035">
        <v>3</v>
      </c>
      <c r="B2035">
        <v>313</v>
      </c>
      <c r="C2035" t="s">
        <v>35</v>
      </c>
      <c r="D2035">
        <v>8</v>
      </c>
      <c r="E2035" t="s">
        <v>19</v>
      </c>
      <c r="F2035">
        <v>2020</v>
      </c>
      <c r="G2035" t="s">
        <v>13</v>
      </c>
      <c r="H2035">
        <f>VLOOKUP(Table1[[#This Row],[end_use_level2]],Table2[#All],3,0)</f>
        <v>1</v>
      </c>
      <c r="I2035" t="str">
        <f>VLOOKUP(Table1[[#This Row],[id_end_use]],Table3[#All],2,0)</f>
        <v>appliance</v>
      </c>
      <c r="J2035">
        <f>VLOOKUP(Table1[[#This Row],[end_use_level2]],Table2[#All],2,0)</f>
        <v>2</v>
      </c>
      <c r="K2035" t="s">
        <v>6</v>
      </c>
      <c r="L2035">
        <v>0</v>
      </c>
    </row>
    <row r="2036" spans="1:12" x14ac:dyDescent="0.25">
      <c r="A2036">
        <v>3</v>
      </c>
      <c r="B2036">
        <v>313</v>
      </c>
      <c r="C2036" t="s">
        <v>35</v>
      </c>
      <c r="D2036">
        <v>8</v>
      </c>
      <c r="E2036" t="s">
        <v>19</v>
      </c>
      <c r="F2036">
        <v>2020</v>
      </c>
      <c r="G2036" t="s">
        <v>13</v>
      </c>
      <c r="H2036">
        <f>VLOOKUP(Table1[[#This Row],[end_use_level2]],Table2[#All],3,0)</f>
        <v>1</v>
      </c>
      <c r="I2036" t="str">
        <f>VLOOKUP(Table1[[#This Row],[id_end_use]],Table3[#All],2,0)</f>
        <v>appliance</v>
      </c>
      <c r="J2036">
        <f>VLOOKUP(Table1[[#This Row],[end_use_level2]],Table2[#All],2,0)</f>
        <v>3</v>
      </c>
      <c r="K2036" t="s">
        <v>7</v>
      </c>
      <c r="L2036">
        <v>0</v>
      </c>
    </row>
    <row r="2037" spans="1:12" x14ac:dyDescent="0.25">
      <c r="A2037">
        <v>3</v>
      </c>
      <c r="B2037">
        <v>313</v>
      </c>
      <c r="C2037" t="s">
        <v>35</v>
      </c>
      <c r="D2037">
        <v>8</v>
      </c>
      <c r="E2037" t="s">
        <v>19</v>
      </c>
      <c r="F2037">
        <v>2020</v>
      </c>
      <c r="G2037" t="s">
        <v>13</v>
      </c>
      <c r="H2037">
        <f>VLOOKUP(Table1[[#This Row],[end_use_level2]],Table2[#All],3,0)</f>
        <v>4</v>
      </c>
      <c r="I2037" t="str">
        <f>VLOOKUP(Table1[[#This Row],[id_end_use]],Table3[#All],2,0)</f>
        <v>domestic hot water</v>
      </c>
      <c r="J2037">
        <f>VLOOKUP(Table1[[#This Row],[end_use_level2]],Table2[#All],2,0)</f>
        <v>4</v>
      </c>
      <c r="K2037" t="s">
        <v>8</v>
      </c>
      <c r="L2037">
        <v>16091669.359737867</v>
      </c>
    </row>
    <row r="2038" spans="1:12" x14ac:dyDescent="0.25">
      <c r="A2038">
        <v>3</v>
      </c>
      <c r="B2038">
        <v>313</v>
      </c>
      <c r="C2038" t="s">
        <v>35</v>
      </c>
      <c r="D2038">
        <v>8</v>
      </c>
      <c r="E2038" t="s">
        <v>19</v>
      </c>
      <c r="F2038">
        <v>2020</v>
      </c>
      <c r="G2038" t="s">
        <v>13</v>
      </c>
      <c r="H2038">
        <f>VLOOKUP(Table1[[#This Row],[end_use_level2]],Table2[#All],3,0)</f>
        <v>1</v>
      </c>
      <c r="I2038" t="str">
        <f>VLOOKUP(Table1[[#This Row],[id_end_use]],Table3[#All],2,0)</f>
        <v>appliance</v>
      </c>
      <c r="J2038">
        <f>VLOOKUP(Table1[[#This Row],[end_use_level2]],Table2[#All],2,0)</f>
        <v>5</v>
      </c>
      <c r="K2038" t="s">
        <v>9</v>
      </c>
      <c r="L2038">
        <v>0</v>
      </c>
    </row>
    <row r="2039" spans="1:12" x14ac:dyDescent="0.25">
      <c r="A2039">
        <v>3</v>
      </c>
      <c r="B2039">
        <v>313</v>
      </c>
      <c r="C2039" t="s">
        <v>35</v>
      </c>
      <c r="D2039">
        <v>8</v>
      </c>
      <c r="E2039" t="s">
        <v>19</v>
      </c>
      <c r="F2039">
        <v>2020</v>
      </c>
      <c r="G2039" t="s">
        <v>13</v>
      </c>
      <c r="H2039">
        <f>VLOOKUP(Table1[[#This Row],[end_use_level2]],Table2[#All],3,0)</f>
        <v>3</v>
      </c>
      <c r="I2039" t="str">
        <f>VLOOKUP(Table1[[#This Row],[id_end_use]],Table3[#All],2,0)</f>
        <v>space heating</v>
      </c>
      <c r="J2039">
        <f>VLOOKUP(Table1[[#This Row],[end_use_level2]],Table2[#All],2,0)</f>
        <v>6</v>
      </c>
      <c r="K2039" t="s">
        <v>10</v>
      </c>
      <c r="L2039">
        <v>4553876986.1878805</v>
      </c>
    </row>
    <row r="2040" spans="1:12" x14ac:dyDescent="0.25">
      <c r="A2040">
        <v>3</v>
      </c>
      <c r="B2040">
        <v>313</v>
      </c>
      <c r="C2040" t="s">
        <v>35</v>
      </c>
      <c r="D2040">
        <v>8</v>
      </c>
      <c r="E2040" t="s">
        <v>19</v>
      </c>
      <c r="F2040">
        <v>2020</v>
      </c>
      <c r="G2040" t="s">
        <v>13</v>
      </c>
      <c r="H2040">
        <f>VLOOKUP(Table1[[#This Row],[end_use_level2]],Table2[#All],3,0)</f>
        <v>1</v>
      </c>
      <c r="I2040" t="str">
        <f>VLOOKUP(Table1[[#This Row],[id_end_use]],Table3[#All],2,0)</f>
        <v>appliance</v>
      </c>
      <c r="J2040">
        <f>VLOOKUP(Table1[[#This Row],[end_use_level2]],Table2[#All],2,0)</f>
        <v>7</v>
      </c>
      <c r="K2040" t="s">
        <v>11</v>
      </c>
      <c r="L2040">
        <v>0</v>
      </c>
    </row>
    <row r="2041" spans="1:12" x14ac:dyDescent="0.25">
      <c r="A2041">
        <v>3</v>
      </c>
      <c r="B2041">
        <v>313</v>
      </c>
      <c r="C2041" t="s">
        <v>35</v>
      </c>
      <c r="D2041">
        <v>8</v>
      </c>
      <c r="E2041" t="s">
        <v>19</v>
      </c>
      <c r="F2041">
        <v>2020</v>
      </c>
      <c r="G2041" t="s">
        <v>13</v>
      </c>
      <c r="H2041">
        <f>VLOOKUP(Table1[[#This Row],[end_use_level2]],Table2[#All],3,0)</f>
        <v>2</v>
      </c>
      <c r="I2041" t="str">
        <f>VLOOKUP(Table1[[#This Row],[id_end_use]],Table3[#All],2,0)</f>
        <v>space cooling</v>
      </c>
      <c r="J2041">
        <f>VLOOKUP(Table1[[#This Row],[end_use_level2]],Table2[#All],2,0)</f>
        <v>8</v>
      </c>
      <c r="K2041" t="s">
        <v>12</v>
      </c>
      <c r="L2041">
        <v>0</v>
      </c>
    </row>
    <row r="2042" spans="1:12" x14ac:dyDescent="0.25">
      <c r="A2042">
        <v>3</v>
      </c>
      <c r="B2042">
        <v>313</v>
      </c>
      <c r="C2042" t="s">
        <v>35</v>
      </c>
      <c r="D2042">
        <v>9</v>
      </c>
      <c r="E2042" t="s">
        <v>20</v>
      </c>
      <c r="F2042">
        <v>2020</v>
      </c>
      <c r="G2042" t="s">
        <v>13</v>
      </c>
      <c r="H2042">
        <f>VLOOKUP(Table1[[#This Row],[end_use_level2]],Table2[#All],3,0)</f>
        <v>1</v>
      </c>
      <c r="I2042" t="str">
        <f>VLOOKUP(Table1[[#This Row],[id_end_use]],Table3[#All],2,0)</f>
        <v>appliance</v>
      </c>
      <c r="J2042">
        <f>VLOOKUP(Table1[[#This Row],[end_use_level2]],Table2[#All],2,0)</f>
        <v>1</v>
      </c>
      <c r="K2042" t="s">
        <v>5</v>
      </c>
      <c r="L2042">
        <v>0</v>
      </c>
    </row>
    <row r="2043" spans="1:12" x14ac:dyDescent="0.25">
      <c r="A2043">
        <v>3</v>
      </c>
      <c r="B2043">
        <v>313</v>
      </c>
      <c r="C2043" t="s">
        <v>35</v>
      </c>
      <c r="D2043">
        <v>9</v>
      </c>
      <c r="E2043" t="s">
        <v>20</v>
      </c>
      <c r="F2043">
        <v>2020</v>
      </c>
      <c r="G2043" t="s">
        <v>13</v>
      </c>
      <c r="H2043">
        <f>VLOOKUP(Table1[[#This Row],[end_use_level2]],Table2[#All],3,0)</f>
        <v>1</v>
      </c>
      <c r="I2043" t="str">
        <f>VLOOKUP(Table1[[#This Row],[id_end_use]],Table3[#All],2,0)</f>
        <v>appliance</v>
      </c>
      <c r="J2043">
        <f>VLOOKUP(Table1[[#This Row],[end_use_level2]],Table2[#All],2,0)</f>
        <v>2</v>
      </c>
      <c r="K2043" t="s">
        <v>6</v>
      </c>
      <c r="L2043">
        <v>0</v>
      </c>
    </row>
    <row r="2044" spans="1:12" x14ac:dyDescent="0.25">
      <c r="A2044">
        <v>3</v>
      </c>
      <c r="B2044">
        <v>313</v>
      </c>
      <c r="C2044" t="s">
        <v>35</v>
      </c>
      <c r="D2044">
        <v>9</v>
      </c>
      <c r="E2044" t="s">
        <v>20</v>
      </c>
      <c r="F2044">
        <v>2020</v>
      </c>
      <c r="G2044" t="s">
        <v>13</v>
      </c>
      <c r="H2044">
        <f>VLOOKUP(Table1[[#This Row],[end_use_level2]],Table2[#All],3,0)</f>
        <v>1</v>
      </c>
      <c r="I2044" t="str">
        <f>VLOOKUP(Table1[[#This Row],[id_end_use]],Table3[#All],2,0)</f>
        <v>appliance</v>
      </c>
      <c r="J2044">
        <f>VLOOKUP(Table1[[#This Row],[end_use_level2]],Table2[#All],2,0)</f>
        <v>3</v>
      </c>
      <c r="K2044" t="s">
        <v>7</v>
      </c>
      <c r="L2044">
        <v>0</v>
      </c>
    </row>
    <row r="2045" spans="1:12" x14ac:dyDescent="0.25">
      <c r="A2045">
        <v>3</v>
      </c>
      <c r="B2045">
        <v>313</v>
      </c>
      <c r="C2045" t="s">
        <v>35</v>
      </c>
      <c r="D2045">
        <v>9</v>
      </c>
      <c r="E2045" t="s">
        <v>20</v>
      </c>
      <c r="F2045">
        <v>2020</v>
      </c>
      <c r="G2045" t="s">
        <v>13</v>
      </c>
      <c r="H2045">
        <f>VLOOKUP(Table1[[#This Row],[end_use_level2]],Table2[#All],3,0)</f>
        <v>4</v>
      </c>
      <c r="I2045" t="str">
        <f>VLOOKUP(Table1[[#This Row],[id_end_use]],Table3[#All],2,0)</f>
        <v>domestic hot water</v>
      </c>
      <c r="J2045">
        <f>VLOOKUP(Table1[[#This Row],[end_use_level2]],Table2[#All],2,0)</f>
        <v>4</v>
      </c>
      <c r="K2045" t="s">
        <v>8</v>
      </c>
      <c r="L2045">
        <v>0</v>
      </c>
    </row>
    <row r="2046" spans="1:12" x14ac:dyDescent="0.25">
      <c r="A2046">
        <v>3</v>
      </c>
      <c r="B2046">
        <v>313</v>
      </c>
      <c r="C2046" t="s">
        <v>35</v>
      </c>
      <c r="D2046">
        <v>9</v>
      </c>
      <c r="E2046" t="s">
        <v>20</v>
      </c>
      <c r="F2046">
        <v>2020</v>
      </c>
      <c r="G2046" t="s">
        <v>13</v>
      </c>
      <c r="H2046">
        <f>VLOOKUP(Table1[[#This Row],[end_use_level2]],Table2[#All],3,0)</f>
        <v>1</v>
      </c>
      <c r="I2046" t="str">
        <f>VLOOKUP(Table1[[#This Row],[id_end_use]],Table3[#All],2,0)</f>
        <v>appliance</v>
      </c>
      <c r="J2046">
        <f>VLOOKUP(Table1[[#This Row],[end_use_level2]],Table2[#All],2,0)</f>
        <v>5</v>
      </c>
      <c r="K2046" t="s">
        <v>9</v>
      </c>
      <c r="L2046">
        <v>0</v>
      </c>
    </row>
    <row r="2047" spans="1:12" x14ac:dyDescent="0.25">
      <c r="A2047">
        <v>3</v>
      </c>
      <c r="B2047">
        <v>313</v>
      </c>
      <c r="C2047" t="s">
        <v>35</v>
      </c>
      <c r="D2047">
        <v>9</v>
      </c>
      <c r="E2047" t="s">
        <v>20</v>
      </c>
      <c r="F2047">
        <v>2020</v>
      </c>
      <c r="G2047" t="s">
        <v>13</v>
      </c>
      <c r="H2047">
        <f>VLOOKUP(Table1[[#This Row],[end_use_level2]],Table2[#All],3,0)</f>
        <v>3</v>
      </c>
      <c r="I2047" t="str">
        <f>VLOOKUP(Table1[[#This Row],[id_end_use]],Table3[#All],2,0)</f>
        <v>space heating</v>
      </c>
      <c r="J2047">
        <f>VLOOKUP(Table1[[#This Row],[end_use_level2]],Table2[#All],2,0)</f>
        <v>6</v>
      </c>
      <c r="K2047" t="s">
        <v>10</v>
      </c>
      <c r="L2047">
        <v>0</v>
      </c>
    </row>
    <row r="2048" spans="1:12" x14ac:dyDescent="0.25">
      <c r="A2048">
        <v>3</v>
      </c>
      <c r="B2048">
        <v>313</v>
      </c>
      <c r="C2048" t="s">
        <v>35</v>
      </c>
      <c r="D2048">
        <v>9</v>
      </c>
      <c r="E2048" t="s">
        <v>20</v>
      </c>
      <c r="F2048">
        <v>2020</v>
      </c>
      <c r="G2048" t="s">
        <v>13</v>
      </c>
      <c r="H2048">
        <f>VLOOKUP(Table1[[#This Row],[end_use_level2]],Table2[#All],3,0)</f>
        <v>1</v>
      </c>
      <c r="I2048" t="str">
        <f>VLOOKUP(Table1[[#This Row],[id_end_use]],Table3[#All],2,0)</f>
        <v>appliance</v>
      </c>
      <c r="J2048">
        <f>VLOOKUP(Table1[[#This Row],[end_use_level2]],Table2[#All],2,0)</f>
        <v>7</v>
      </c>
      <c r="K2048" t="s">
        <v>11</v>
      </c>
      <c r="L2048">
        <v>0</v>
      </c>
    </row>
    <row r="2049" spans="1:12" x14ac:dyDescent="0.25">
      <c r="A2049">
        <v>3</v>
      </c>
      <c r="B2049">
        <v>313</v>
      </c>
      <c r="C2049" t="s">
        <v>35</v>
      </c>
      <c r="D2049">
        <v>9</v>
      </c>
      <c r="E2049" t="s">
        <v>20</v>
      </c>
      <c r="F2049">
        <v>2020</v>
      </c>
      <c r="G2049" t="s">
        <v>13</v>
      </c>
      <c r="H2049">
        <f>VLOOKUP(Table1[[#This Row],[end_use_level2]],Table2[#All],3,0)</f>
        <v>2</v>
      </c>
      <c r="I2049" t="str">
        <f>VLOOKUP(Table1[[#This Row],[id_end_use]],Table3[#All],2,0)</f>
        <v>space cooling</v>
      </c>
      <c r="J2049">
        <f>VLOOKUP(Table1[[#This Row],[end_use_level2]],Table2[#All],2,0)</f>
        <v>8</v>
      </c>
      <c r="K2049" t="s">
        <v>12</v>
      </c>
      <c r="L2049">
        <v>0</v>
      </c>
    </row>
    <row r="2050" spans="1:12" x14ac:dyDescent="0.25">
      <c r="A2050">
        <v>3</v>
      </c>
      <c r="B2050">
        <v>313</v>
      </c>
      <c r="C2050" t="s">
        <v>35</v>
      </c>
      <c r="D2050">
        <v>6</v>
      </c>
      <c r="E2050" t="s">
        <v>18</v>
      </c>
      <c r="F2050">
        <v>2020</v>
      </c>
      <c r="G2050" t="s">
        <v>13</v>
      </c>
      <c r="H2050">
        <f>VLOOKUP(Table1[[#This Row],[end_use_level2]],Table2[#All],3,0)</f>
        <v>1</v>
      </c>
      <c r="I2050" t="str">
        <f>VLOOKUP(Table1[[#This Row],[id_end_use]],Table3[#All],2,0)</f>
        <v>appliance</v>
      </c>
      <c r="J2050">
        <f>VLOOKUP(Table1[[#This Row],[end_use_level2]],Table2[#All],2,0)</f>
        <v>1</v>
      </c>
      <c r="K2050" t="s">
        <v>5</v>
      </c>
      <c r="L2050">
        <v>0</v>
      </c>
    </row>
    <row r="2051" spans="1:12" x14ac:dyDescent="0.25">
      <c r="A2051">
        <v>3</v>
      </c>
      <c r="B2051">
        <v>313</v>
      </c>
      <c r="C2051" t="s">
        <v>35</v>
      </c>
      <c r="D2051">
        <v>6</v>
      </c>
      <c r="E2051" t="s">
        <v>18</v>
      </c>
      <c r="F2051">
        <v>2020</v>
      </c>
      <c r="G2051" t="s">
        <v>13</v>
      </c>
      <c r="H2051">
        <f>VLOOKUP(Table1[[#This Row],[end_use_level2]],Table2[#All],3,0)</f>
        <v>1</v>
      </c>
      <c r="I2051" t="str">
        <f>VLOOKUP(Table1[[#This Row],[id_end_use]],Table3[#All],2,0)</f>
        <v>appliance</v>
      </c>
      <c r="J2051">
        <f>VLOOKUP(Table1[[#This Row],[end_use_level2]],Table2[#All],2,0)</f>
        <v>2</v>
      </c>
      <c r="K2051" t="s">
        <v>6</v>
      </c>
      <c r="L2051">
        <v>0</v>
      </c>
    </row>
    <row r="2052" spans="1:12" x14ac:dyDescent="0.25">
      <c r="A2052">
        <v>3</v>
      </c>
      <c r="B2052">
        <v>313</v>
      </c>
      <c r="C2052" t="s">
        <v>35</v>
      </c>
      <c r="D2052">
        <v>6</v>
      </c>
      <c r="E2052" t="s">
        <v>18</v>
      </c>
      <c r="F2052">
        <v>2020</v>
      </c>
      <c r="G2052" t="s">
        <v>13</v>
      </c>
      <c r="H2052">
        <f>VLOOKUP(Table1[[#This Row],[end_use_level2]],Table2[#All],3,0)</f>
        <v>1</v>
      </c>
      <c r="I2052" t="str">
        <f>VLOOKUP(Table1[[#This Row],[id_end_use]],Table3[#All],2,0)</f>
        <v>appliance</v>
      </c>
      <c r="J2052">
        <f>VLOOKUP(Table1[[#This Row],[end_use_level2]],Table2[#All],2,0)</f>
        <v>3</v>
      </c>
      <c r="K2052" t="s">
        <v>7</v>
      </c>
      <c r="L2052">
        <v>0</v>
      </c>
    </row>
    <row r="2053" spans="1:12" x14ac:dyDescent="0.25">
      <c r="A2053">
        <v>3</v>
      </c>
      <c r="B2053">
        <v>313</v>
      </c>
      <c r="C2053" t="s">
        <v>35</v>
      </c>
      <c r="D2053">
        <v>6</v>
      </c>
      <c r="E2053" t="s">
        <v>18</v>
      </c>
      <c r="F2053">
        <v>2020</v>
      </c>
      <c r="G2053" t="s">
        <v>13</v>
      </c>
      <c r="H2053">
        <f>VLOOKUP(Table1[[#This Row],[end_use_level2]],Table2[#All],3,0)</f>
        <v>4</v>
      </c>
      <c r="I2053" t="str">
        <f>VLOOKUP(Table1[[#This Row],[id_end_use]],Table3[#All],2,0)</f>
        <v>domestic hot water</v>
      </c>
      <c r="J2053">
        <f>VLOOKUP(Table1[[#This Row],[end_use_level2]],Table2[#All],2,0)</f>
        <v>4</v>
      </c>
      <c r="K2053" t="s">
        <v>8</v>
      </c>
      <c r="L2053">
        <v>1652674897.5613523</v>
      </c>
    </row>
    <row r="2054" spans="1:12" x14ac:dyDescent="0.25">
      <c r="A2054">
        <v>3</v>
      </c>
      <c r="B2054">
        <v>313</v>
      </c>
      <c r="C2054" t="s">
        <v>35</v>
      </c>
      <c r="D2054">
        <v>6</v>
      </c>
      <c r="E2054" t="s">
        <v>18</v>
      </c>
      <c r="F2054">
        <v>2020</v>
      </c>
      <c r="G2054" t="s">
        <v>13</v>
      </c>
      <c r="H2054">
        <f>VLOOKUP(Table1[[#This Row],[end_use_level2]],Table2[#All],3,0)</f>
        <v>1</v>
      </c>
      <c r="I2054" t="str">
        <f>VLOOKUP(Table1[[#This Row],[id_end_use]],Table3[#All],2,0)</f>
        <v>appliance</v>
      </c>
      <c r="J2054">
        <f>VLOOKUP(Table1[[#This Row],[end_use_level2]],Table2[#All],2,0)</f>
        <v>5</v>
      </c>
      <c r="K2054" t="s">
        <v>9</v>
      </c>
      <c r="L2054">
        <v>196063280.99928492</v>
      </c>
    </row>
    <row r="2055" spans="1:12" x14ac:dyDescent="0.25">
      <c r="A2055">
        <v>3</v>
      </c>
      <c r="B2055">
        <v>313</v>
      </c>
      <c r="C2055" t="s">
        <v>35</v>
      </c>
      <c r="D2055">
        <v>6</v>
      </c>
      <c r="E2055" t="s">
        <v>18</v>
      </c>
      <c r="F2055">
        <v>2020</v>
      </c>
      <c r="G2055" t="s">
        <v>13</v>
      </c>
      <c r="H2055">
        <f>VLOOKUP(Table1[[#This Row],[end_use_level2]],Table2[#All],3,0)</f>
        <v>3</v>
      </c>
      <c r="I2055" t="str">
        <f>VLOOKUP(Table1[[#This Row],[id_end_use]],Table3[#All],2,0)</f>
        <v>space heating</v>
      </c>
      <c r="J2055">
        <f>VLOOKUP(Table1[[#This Row],[end_use_level2]],Table2[#All],2,0)</f>
        <v>6</v>
      </c>
      <c r="K2055" t="s">
        <v>10</v>
      </c>
      <c r="L2055">
        <v>11887499239.988697</v>
      </c>
    </row>
    <row r="2056" spans="1:12" x14ac:dyDescent="0.25">
      <c r="A2056">
        <v>3</v>
      </c>
      <c r="B2056">
        <v>313</v>
      </c>
      <c r="C2056" t="s">
        <v>35</v>
      </c>
      <c r="D2056">
        <v>6</v>
      </c>
      <c r="E2056" t="s">
        <v>18</v>
      </c>
      <c r="F2056">
        <v>2020</v>
      </c>
      <c r="G2056" t="s">
        <v>13</v>
      </c>
      <c r="H2056">
        <f>VLOOKUP(Table1[[#This Row],[end_use_level2]],Table2[#All],3,0)</f>
        <v>1</v>
      </c>
      <c r="I2056" t="str">
        <f>VLOOKUP(Table1[[#This Row],[id_end_use]],Table3[#All],2,0)</f>
        <v>appliance</v>
      </c>
      <c r="J2056">
        <f>VLOOKUP(Table1[[#This Row],[end_use_level2]],Table2[#All],2,0)</f>
        <v>7</v>
      </c>
      <c r="K2056" t="s">
        <v>11</v>
      </c>
      <c r="L2056">
        <v>0</v>
      </c>
    </row>
    <row r="2057" spans="1:12" x14ac:dyDescent="0.25">
      <c r="A2057">
        <v>3</v>
      </c>
      <c r="B2057">
        <v>313</v>
      </c>
      <c r="C2057" t="s">
        <v>35</v>
      </c>
      <c r="D2057">
        <v>6</v>
      </c>
      <c r="E2057" t="s">
        <v>18</v>
      </c>
      <c r="F2057">
        <v>2020</v>
      </c>
      <c r="G2057" t="s">
        <v>13</v>
      </c>
      <c r="H2057">
        <f>VLOOKUP(Table1[[#This Row],[end_use_level2]],Table2[#All],3,0)</f>
        <v>2</v>
      </c>
      <c r="I2057" t="str">
        <f>VLOOKUP(Table1[[#This Row],[id_end_use]],Table3[#All],2,0)</f>
        <v>space cooling</v>
      </c>
      <c r="J2057">
        <f>VLOOKUP(Table1[[#This Row],[end_use_level2]],Table2[#All],2,0)</f>
        <v>8</v>
      </c>
      <c r="K2057" t="s">
        <v>12</v>
      </c>
      <c r="L2057">
        <v>0</v>
      </c>
    </row>
    <row r="2058" spans="1:12" x14ac:dyDescent="0.25">
      <c r="A2058">
        <v>3</v>
      </c>
      <c r="B2058">
        <v>313</v>
      </c>
      <c r="C2058" t="s">
        <v>35</v>
      </c>
      <c r="D2058">
        <v>12</v>
      </c>
      <c r="E2058" t="s">
        <v>21</v>
      </c>
      <c r="F2058">
        <v>2020</v>
      </c>
      <c r="G2058" t="s">
        <v>13</v>
      </c>
      <c r="H2058">
        <f>VLOOKUP(Table1[[#This Row],[end_use_level2]],Table2[#All],3,0)</f>
        <v>1</v>
      </c>
      <c r="I2058" t="str">
        <f>VLOOKUP(Table1[[#This Row],[id_end_use]],Table3[#All],2,0)</f>
        <v>appliance</v>
      </c>
      <c r="J2058">
        <f>VLOOKUP(Table1[[#This Row],[end_use_level2]],Table2[#All],2,0)</f>
        <v>1</v>
      </c>
      <c r="K2058" t="s">
        <v>5</v>
      </c>
      <c r="L2058">
        <v>0</v>
      </c>
    </row>
    <row r="2059" spans="1:12" x14ac:dyDescent="0.25">
      <c r="A2059">
        <v>3</v>
      </c>
      <c r="B2059">
        <v>313</v>
      </c>
      <c r="C2059" t="s">
        <v>35</v>
      </c>
      <c r="D2059">
        <v>12</v>
      </c>
      <c r="E2059" t="s">
        <v>21</v>
      </c>
      <c r="F2059">
        <v>2020</v>
      </c>
      <c r="G2059" t="s">
        <v>13</v>
      </c>
      <c r="H2059">
        <f>VLOOKUP(Table1[[#This Row],[end_use_level2]],Table2[#All],3,0)</f>
        <v>1</v>
      </c>
      <c r="I2059" t="str">
        <f>VLOOKUP(Table1[[#This Row],[id_end_use]],Table3[#All],2,0)</f>
        <v>appliance</v>
      </c>
      <c r="J2059">
        <f>VLOOKUP(Table1[[#This Row],[end_use_level2]],Table2[#All],2,0)</f>
        <v>2</v>
      </c>
      <c r="K2059" t="s">
        <v>6</v>
      </c>
      <c r="L2059">
        <v>0</v>
      </c>
    </row>
    <row r="2060" spans="1:12" x14ac:dyDescent="0.25">
      <c r="A2060">
        <v>3</v>
      </c>
      <c r="B2060">
        <v>313</v>
      </c>
      <c r="C2060" t="s">
        <v>35</v>
      </c>
      <c r="D2060">
        <v>12</v>
      </c>
      <c r="E2060" t="s">
        <v>21</v>
      </c>
      <c r="F2060">
        <v>2020</v>
      </c>
      <c r="G2060" t="s">
        <v>13</v>
      </c>
      <c r="H2060">
        <f>VLOOKUP(Table1[[#This Row],[end_use_level2]],Table2[#All],3,0)</f>
        <v>1</v>
      </c>
      <c r="I2060" t="str">
        <f>VLOOKUP(Table1[[#This Row],[id_end_use]],Table3[#All],2,0)</f>
        <v>appliance</v>
      </c>
      <c r="J2060">
        <f>VLOOKUP(Table1[[#This Row],[end_use_level2]],Table2[#All],2,0)</f>
        <v>3</v>
      </c>
      <c r="K2060" t="s">
        <v>7</v>
      </c>
      <c r="L2060">
        <v>0</v>
      </c>
    </row>
    <row r="2061" spans="1:12" x14ac:dyDescent="0.25">
      <c r="A2061">
        <v>3</v>
      </c>
      <c r="B2061">
        <v>313</v>
      </c>
      <c r="C2061" t="s">
        <v>35</v>
      </c>
      <c r="D2061">
        <v>12</v>
      </c>
      <c r="E2061" t="s">
        <v>21</v>
      </c>
      <c r="F2061">
        <v>2020</v>
      </c>
      <c r="G2061" t="s">
        <v>13</v>
      </c>
      <c r="H2061">
        <f>VLOOKUP(Table1[[#This Row],[end_use_level2]],Table2[#All],3,0)</f>
        <v>4</v>
      </c>
      <c r="I2061" t="str">
        <f>VLOOKUP(Table1[[#This Row],[id_end_use]],Table3[#All],2,0)</f>
        <v>domestic hot water</v>
      </c>
      <c r="J2061">
        <f>VLOOKUP(Table1[[#This Row],[end_use_level2]],Table2[#All],2,0)</f>
        <v>4</v>
      </c>
      <c r="K2061" t="s">
        <v>8</v>
      </c>
      <c r="L2061">
        <v>8046965.9495193884</v>
      </c>
    </row>
    <row r="2062" spans="1:12" x14ac:dyDescent="0.25">
      <c r="A2062">
        <v>3</v>
      </c>
      <c r="B2062">
        <v>313</v>
      </c>
      <c r="C2062" t="s">
        <v>35</v>
      </c>
      <c r="D2062">
        <v>12</v>
      </c>
      <c r="E2062" t="s">
        <v>21</v>
      </c>
      <c r="F2062">
        <v>2020</v>
      </c>
      <c r="G2062" t="s">
        <v>13</v>
      </c>
      <c r="H2062">
        <f>VLOOKUP(Table1[[#This Row],[end_use_level2]],Table2[#All],3,0)</f>
        <v>1</v>
      </c>
      <c r="I2062" t="str">
        <f>VLOOKUP(Table1[[#This Row],[id_end_use]],Table3[#All],2,0)</f>
        <v>appliance</v>
      </c>
      <c r="J2062">
        <f>VLOOKUP(Table1[[#This Row],[end_use_level2]],Table2[#All],2,0)</f>
        <v>5</v>
      </c>
      <c r="K2062" t="s">
        <v>9</v>
      </c>
      <c r="L2062">
        <v>0</v>
      </c>
    </row>
    <row r="2063" spans="1:12" x14ac:dyDescent="0.25">
      <c r="A2063">
        <v>3</v>
      </c>
      <c r="B2063">
        <v>313</v>
      </c>
      <c r="C2063" t="s">
        <v>35</v>
      </c>
      <c r="D2063">
        <v>12</v>
      </c>
      <c r="E2063" t="s">
        <v>21</v>
      </c>
      <c r="F2063">
        <v>2020</v>
      </c>
      <c r="G2063" t="s">
        <v>13</v>
      </c>
      <c r="H2063">
        <f>VLOOKUP(Table1[[#This Row],[end_use_level2]],Table2[#All],3,0)</f>
        <v>3</v>
      </c>
      <c r="I2063" t="str">
        <f>VLOOKUP(Table1[[#This Row],[id_end_use]],Table3[#All],2,0)</f>
        <v>space heating</v>
      </c>
      <c r="J2063">
        <f>VLOOKUP(Table1[[#This Row],[end_use_level2]],Table2[#All],2,0)</f>
        <v>6</v>
      </c>
      <c r="K2063" t="s">
        <v>10</v>
      </c>
      <c r="L2063">
        <v>0</v>
      </c>
    </row>
    <row r="2064" spans="1:12" x14ac:dyDescent="0.25">
      <c r="A2064">
        <v>3</v>
      </c>
      <c r="B2064">
        <v>313</v>
      </c>
      <c r="C2064" t="s">
        <v>35</v>
      </c>
      <c r="D2064">
        <v>12</v>
      </c>
      <c r="E2064" t="s">
        <v>21</v>
      </c>
      <c r="F2064">
        <v>2020</v>
      </c>
      <c r="G2064" t="s">
        <v>13</v>
      </c>
      <c r="H2064">
        <f>VLOOKUP(Table1[[#This Row],[end_use_level2]],Table2[#All],3,0)</f>
        <v>1</v>
      </c>
      <c r="I2064" t="str">
        <f>VLOOKUP(Table1[[#This Row],[id_end_use]],Table3[#All],2,0)</f>
        <v>appliance</v>
      </c>
      <c r="J2064">
        <f>VLOOKUP(Table1[[#This Row],[end_use_level2]],Table2[#All],2,0)</f>
        <v>7</v>
      </c>
      <c r="K2064" t="s">
        <v>11</v>
      </c>
      <c r="L2064">
        <v>0</v>
      </c>
    </row>
    <row r="2065" spans="1:12" x14ac:dyDescent="0.25">
      <c r="A2065">
        <v>3</v>
      </c>
      <c r="B2065">
        <v>313</v>
      </c>
      <c r="C2065" t="s">
        <v>35</v>
      </c>
      <c r="D2065">
        <v>12</v>
      </c>
      <c r="E2065" t="s">
        <v>21</v>
      </c>
      <c r="F2065">
        <v>2020</v>
      </c>
      <c r="G2065" t="s">
        <v>13</v>
      </c>
      <c r="H2065">
        <f>VLOOKUP(Table1[[#This Row],[end_use_level2]],Table2[#All],3,0)</f>
        <v>2</v>
      </c>
      <c r="I2065" t="str">
        <f>VLOOKUP(Table1[[#This Row],[id_end_use]],Table3[#All],2,0)</f>
        <v>space cooling</v>
      </c>
      <c r="J2065">
        <f>VLOOKUP(Table1[[#This Row],[end_use_level2]],Table2[#All],2,0)</f>
        <v>8</v>
      </c>
      <c r="K2065" t="s">
        <v>12</v>
      </c>
      <c r="L2065">
        <v>0</v>
      </c>
    </row>
    <row r="2066" spans="1:12" x14ac:dyDescent="0.25">
      <c r="A2066">
        <v>3</v>
      </c>
      <c r="B2066">
        <v>313</v>
      </c>
      <c r="C2066" t="s">
        <v>35</v>
      </c>
      <c r="D2066">
        <v>14</v>
      </c>
      <c r="E2066" t="s">
        <v>23</v>
      </c>
      <c r="F2066">
        <v>2020</v>
      </c>
      <c r="G2066" t="s">
        <v>13</v>
      </c>
      <c r="H2066">
        <f>VLOOKUP(Table1[[#This Row],[end_use_level2]],Table2[#All],3,0)</f>
        <v>1</v>
      </c>
      <c r="I2066" t="str">
        <f>VLOOKUP(Table1[[#This Row],[id_end_use]],Table3[#All],2,0)</f>
        <v>appliance</v>
      </c>
      <c r="J2066">
        <f>VLOOKUP(Table1[[#This Row],[end_use_level2]],Table2[#All],2,0)</f>
        <v>1</v>
      </c>
      <c r="K2066" t="s">
        <v>5</v>
      </c>
      <c r="L2066">
        <v>0</v>
      </c>
    </row>
    <row r="2067" spans="1:12" x14ac:dyDescent="0.25">
      <c r="A2067">
        <v>3</v>
      </c>
      <c r="B2067">
        <v>313</v>
      </c>
      <c r="C2067" t="s">
        <v>35</v>
      </c>
      <c r="D2067">
        <v>14</v>
      </c>
      <c r="E2067" t="s">
        <v>23</v>
      </c>
      <c r="F2067">
        <v>2020</v>
      </c>
      <c r="G2067" t="s">
        <v>13</v>
      </c>
      <c r="H2067">
        <f>VLOOKUP(Table1[[#This Row],[end_use_level2]],Table2[#All],3,0)</f>
        <v>1</v>
      </c>
      <c r="I2067" t="str">
        <f>VLOOKUP(Table1[[#This Row],[id_end_use]],Table3[#All],2,0)</f>
        <v>appliance</v>
      </c>
      <c r="J2067">
        <f>VLOOKUP(Table1[[#This Row],[end_use_level2]],Table2[#All],2,0)</f>
        <v>2</v>
      </c>
      <c r="K2067" t="s">
        <v>6</v>
      </c>
      <c r="L2067">
        <v>0</v>
      </c>
    </row>
    <row r="2068" spans="1:12" x14ac:dyDescent="0.25">
      <c r="A2068">
        <v>3</v>
      </c>
      <c r="B2068">
        <v>313</v>
      </c>
      <c r="C2068" t="s">
        <v>35</v>
      </c>
      <c r="D2068">
        <v>14</v>
      </c>
      <c r="E2068" t="s">
        <v>23</v>
      </c>
      <c r="F2068">
        <v>2020</v>
      </c>
      <c r="G2068" t="s">
        <v>13</v>
      </c>
      <c r="H2068">
        <f>VLOOKUP(Table1[[#This Row],[end_use_level2]],Table2[#All],3,0)</f>
        <v>1</v>
      </c>
      <c r="I2068" t="str">
        <f>VLOOKUP(Table1[[#This Row],[id_end_use]],Table3[#All],2,0)</f>
        <v>appliance</v>
      </c>
      <c r="J2068">
        <f>VLOOKUP(Table1[[#This Row],[end_use_level2]],Table2[#All],2,0)</f>
        <v>3</v>
      </c>
      <c r="K2068" t="s">
        <v>7</v>
      </c>
      <c r="L2068">
        <v>0</v>
      </c>
    </row>
    <row r="2069" spans="1:12" x14ac:dyDescent="0.25">
      <c r="A2069">
        <v>3</v>
      </c>
      <c r="B2069">
        <v>313</v>
      </c>
      <c r="C2069" t="s">
        <v>35</v>
      </c>
      <c r="D2069">
        <v>14</v>
      </c>
      <c r="E2069" t="s">
        <v>23</v>
      </c>
      <c r="F2069">
        <v>2020</v>
      </c>
      <c r="G2069" t="s">
        <v>13</v>
      </c>
      <c r="H2069">
        <f>VLOOKUP(Table1[[#This Row],[end_use_level2]],Table2[#All],3,0)</f>
        <v>4</v>
      </c>
      <c r="I2069" t="str">
        <f>VLOOKUP(Table1[[#This Row],[id_end_use]],Table3[#All],2,0)</f>
        <v>domestic hot water</v>
      </c>
      <c r="J2069">
        <f>VLOOKUP(Table1[[#This Row],[end_use_level2]],Table2[#All],2,0)</f>
        <v>4</v>
      </c>
      <c r="K2069" t="s">
        <v>8</v>
      </c>
      <c r="L2069">
        <v>19571183.556095995</v>
      </c>
    </row>
    <row r="2070" spans="1:12" x14ac:dyDescent="0.25">
      <c r="A2070">
        <v>3</v>
      </c>
      <c r="B2070">
        <v>313</v>
      </c>
      <c r="C2070" t="s">
        <v>35</v>
      </c>
      <c r="D2070">
        <v>14</v>
      </c>
      <c r="E2070" t="s">
        <v>23</v>
      </c>
      <c r="F2070">
        <v>2020</v>
      </c>
      <c r="G2070" t="s">
        <v>13</v>
      </c>
      <c r="H2070">
        <f>VLOOKUP(Table1[[#This Row],[end_use_level2]],Table2[#All],3,0)</f>
        <v>1</v>
      </c>
      <c r="I2070" t="str">
        <f>VLOOKUP(Table1[[#This Row],[id_end_use]],Table3[#All],2,0)</f>
        <v>appliance</v>
      </c>
      <c r="J2070">
        <f>VLOOKUP(Table1[[#This Row],[end_use_level2]],Table2[#All],2,0)</f>
        <v>5</v>
      </c>
      <c r="K2070" t="s">
        <v>9</v>
      </c>
      <c r="L2070">
        <v>0</v>
      </c>
    </row>
    <row r="2071" spans="1:12" x14ac:dyDescent="0.25">
      <c r="A2071">
        <v>3</v>
      </c>
      <c r="B2071">
        <v>313</v>
      </c>
      <c r="C2071" t="s">
        <v>35</v>
      </c>
      <c r="D2071">
        <v>14</v>
      </c>
      <c r="E2071" t="s">
        <v>23</v>
      </c>
      <c r="F2071">
        <v>2020</v>
      </c>
      <c r="G2071" t="s">
        <v>13</v>
      </c>
      <c r="H2071">
        <f>VLOOKUP(Table1[[#This Row],[end_use_level2]],Table2[#All],3,0)</f>
        <v>3</v>
      </c>
      <c r="I2071" t="str">
        <f>VLOOKUP(Table1[[#This Row],[id_end_use]],Table3[#All],2,0)</f>
        <v>space heating</v>
      </c>
      <c r="J2071">
        <f>VLOOKUP(Table1[[#This Row],[end_use_level2]],Table2[#All],2,0)</f>
        <v>6</v>
      </c>
      <c r="K2071" t="s">
        <v>10</v>
      </c>
      <c r="L2071">
        <v>70405024.664597332</v>
      </c>
    </row>
    <row r="2072" spans="1:12" x14ac:dyDescent="0.25">
      <c r="A2072">
        <v>3</v>
      </c>
      <c r="B2072">
        <v>313</v>
      </c>
      <c r="C2072" t="s">
        <v>35</v>
      </c>
      <c r="D2072">
        <v>14</v>
      </c>
      <c r="E2072" t="s">
        <v>23</v>
      </c>
      <c r="F2072">
        <v>2020</v>
      </c>
      <c r="G2072" t="s">
        <v>13</v>
      </c>
      <c r="H2072">
        <f>VLOOKUP(Table1[[#This Row],[end_use_level2]],Table2[#All],3,0)</f>
        <v>1</v>
      </c>
      <c r="I2072" t="str">
        <f>VLOOKUP(Table1[[#This Row],[id_end_use]],Table3[#All],2,0)</f>
        <v>appliance</v>
      </c>
      <c r="J2072">
        <f>VLOOKUP(Table1[[#This Row],[end_use_level2]],Table2[#All],2,0)</f>
        <v>7</v>
      </c>
      <c r="K2072" t="s">
        <v>11</v>
      </c>
      <c r="L2072">
        <v>0</v>
      </c>
    </row>
    <row r="2073" spans="1:12" x14ac:dyDescent="0.25">
      <c r="A2073">
        <v>3</v>
      </c>
      <c r="B2073">
        <v>313</v>
      </c>
      <c r="C2073" t="s">
        <v>35</v>
      </c>
      <c r="D2073">
        <v>14</v>
      </c>
      <c r="E2073" t="s">
        <v>23</v>
      </c>
      <c r="F2073">
        <v>2020</v>
      </c>
      <c r="G2073" t="s">
        <v>13</v>
      </c>
      <c r="H2073">
        <f>VLOOKUP(Table1[[#This Row],[end_use_level2]],Table2[#All],3,0)</f>
        <v>2</v>
      </c>
      <c r="I2073" t="str">
        <f>VLOOKUP(Table1[[#This Row],[id_end_use]],Table3[#All],2,0)</f>
        <v>space cooling</v>
      </c>
      <c r="J2073">
        <f>VLOOKUP(Table1[[#This Row],[end_use_level2]],Table2[#All],2,0)</f>
        <v>8</v>
      </c>
      <c r="K2073" t="s">
        <v>12</v>
      </c>
      <c r="L2073">
        <v>0</v>
      </c>
    </row>
    <row r="2074" spans="1:12" x14ac:dyDescent="0.25">
      <c r="A2074">
        <v>3</v>
      </c>
      <c r="B2074">
        <v>313</v>
      </c>
      <c r="C2074" t="s">
        <v>35</v>
      </c>
      <c r="D2074">
        <v>13</v>
      </c>
      <c r="E2074" t="s">
        <v>22</v>
      </c>
      <c r="F2074">
        <v>2020</v>
      </c>
      <c r="G2074" t="s">
        <v>13</v>
      </c>
      <c r="H2074">
        <f>VLOOKUP(Table1[[#This Row],[end_use_level2]],Table2[#All],3,0)</f>
        <v>1</v>
      </c>
      <c r="I2074" t="str">
        <f>VLOOKUP(Table1[[#This Row],[id_end_use]],Table3[#All],2,0)</f>
        <v>appliance</v>
      </c>
      <c r="J2074">
        <f>VLOOKUP(Table1[[#This Row],[end_use_level2]],Table2[#All],2,0)</f>
        <v>1</v>
      </c>
      <c r="K2074" t="s">
        <v>5</v>
      </c>
      <c r="L2074">
        <v>0</v>
      </c>
    </row>
    <row r="2075" spans="1:12" x14ac:dyDescent="0.25">
      <c r="A2075">
        <v>3</v>
      </c>
      <c r="B2075">
        <v>313</v>
      </c>
      <c r="C2075" t="s">
        <v>35</v>
      </c>
      <c r="D2075">
        <v>13</v>
      </c>
      <c r="E2075" t="s">
        <v>22</v>
      </c>
      <c r="F2075">
        <v>2020</v>
      </c>
      <c r="G2075" t="s">
        <v>13</v>
      </c>
      <c r="H2075">
        <f>VLOOKUP(Table1[[#This Row],[end_use_level2]],Table2[#All],3,0)</f>
        <v>1</v>
      </c>
      <c r="I2075" t="str">
        <f>VLOOKUP(Table1[[#This Row],[id_end_use]],Table3[#All],2,0)</f>
        <v>appliance</v>
      </c>
      <c r="J2075">
        <f>VLOOKUP(Table1[[#This Row],[end_use_level2]],Table2[#All],2,0)</f>
        <v>2</v>
      </c>
      <c r="K2075" t="s">
        <v>6</v>
      </c>
      <c r="L2075">
        <v>0</v>
      </c>
    </row>
    <row r="2076" spans="1:12" x14ac:dyDescent="0.25">
      <c r="A2076">
        <v>3</v>
      </c>
      <c r="B2076">
        <v>313</v>
      </c>
      <c r="C2076" t="s">
        <v>35</v>
      </c>
      <c r="D2076">
        <v>13</v>
      </c>
      <c r="E2076" t="s">
        <v>22</v>
      </c>
      <c r="F2076">
        <v>2020</v>
      </c>
      <c r="G2076" t="s">
        <v>13</v>
      </c>
      <c r="H2076">
        <f>VLOOKUP(Table1[[#This Row],[end_use_level2]],Table2[#All],3,0)</f>
        <v>1</v>
      </c>
      <c r="I2076" t="str">
        <f>VLOOKUP(Table1[[#This Row],[id_end_use]],Table3[#All],2,0)</f>
        <v>appliance</v>
      </c>
      <c r="J2076">
        <f>VLOOKUP(Table1[[#This Row],[end_use_level2]],Table2[#All],2,0)</f>
        <v>3</v>
      </c>
      <c r="K2076" t="s">
        <v>7</v>
      </c>
      <c r="L2076">
        <v>0</v>
      </c>
    </row>
    <row r="2077" spans="1:12" x14ac:dyDescent="0.25">
      <c r="A2077">
        <v>3</v>
      </c>
      <c r="B2077">
        <v>313</v>
      </c>
      <c r="C2077" t="s">
        <v>35</v>
      </c>
      <c r="D2077">
        <v>13</v>
      </c>
      <c r="E2077" t="s">
        <v>22</v>
      </c>
      <c r="F2077">
        <v>2020</v>
      </c>
      <c r="G2077" t="s">
        <v>13</v>
      </c>
      <c r="H2077">
        <f>VLOOKUP(Table1[[#This Row],[end_use_level2]],Table2[#All],3,0)</f>
        <v>4</v>
      </c>
      <c r="I2077" t="str">
        <f>VLOOKUP(Table1[[#This Row],[id_end_use]],Table3[#All],2,0)</f>
        <v>domestic hot water</v>
      </c>
      <c r="J2077">
        <f>VLOOKUP(Table1[[#This Row],[end_use_level2]],Table2[#All],2,0)</f>
        <v>4</v>
      </c>
      <c r="K2077" t="s">
        <v>8</v>
      </c>
      <c r="L2077">
        <v>114174662.16744244</v>
      </c>
    </row>
    <row r="2078" spans="1:12" x14ac:dyDescent="0.25">
      <c r="A2078">
        <v>3</v>
      </c>
      <c r="B2078">
        <v>313</v>
      </c>
      <c r="C2078" t="s">
        <v>35</v>
      </c>
      <c r="D2078">
        <v>13</v>
      </c>
      <c r="E2078" t="s">
        <v>22</v>
      </c>
      <c r="F2078">
        <v>2020</v>
      </c>
      <c r="G2078" t="s">
        <v>13</v>
      </c>
      <c r="H2078">
        <f>VLOOKUP(Table1[[#This Row],[end_use_level2]],Table2[#All],3,0)</f>
        <v>1</v>
      </c>
      <c r="I2078" t="str">
        <f>VLOOKUP(Table1[[#This Row],[id_end_use]],Table3[#All],2,0)</f>
        <v>appliance</v>
      </c>
      <c r="J2078">
        <f>VLOOKUP(Table1[[#This Row],[end_use_level2]],Table2[#All],2,0)</f>
        <v>5</v>
      </c>
      <c r="K2078" t="s">
        <v>9</v>
      </c>
      <c r="L2078">
        <v>8792319.094395509</v>
      </c>
    </row>
    <row r="2079" spans="1:12" x14ac:dyDescent="0.25">
      <c r="A2079">
        <v>3</v>
      </c>
      <c r="B2079">
        <v>313</v>
      </c>
      <c r="C2079" t="s">
        <v>35</v>
      </c>
      <c r="D2079">
        <v>13</v>
      </c>
      <c r="E2079" t="s">
        <v>22</v>
      </c>
      <c r="F2079">
        <v>2020</v>
      </c>
      <c r="G2079" t="s">
        <v>13</v>
      </c>
      <c r="H2079">
        <f>VLOOKUP(Table1[[#This Row],[end_use_level2]],Table2[#All],3,0)</f>
        <v>3</v>
      </c>
      <c r="I2079" t="str">
        <f>VLOOKUP(Table1[[#This Row],[id_end_use]],Table3[#All],2,0)</f>
        <v>space heating</v>
      </c>
      <c r="J2079">
        <f>VLOOKUP(Table1[[#This Row],[end_use_level2]],Table2[#All],2,0)</f>
        <v>6</v>
      </c>
      <c r="K2079" t="s">
        <v>10</v>
      </c>
      <c r="L2079">
        <v>928527971.60625303</v>
      </c>
    </row>
    <row r="2080" spans="1:12" x14ac:dyDescent="0.25">
      <c r="A2080">
        <v>3</v>
      </c>
      <c r="B2080">
        <v>313</v>
      </c>
      <c r="C2080" t="s">
        <v>35</v>
      </c>
      <c r="D2080">
        <v>13</v>
      </c>
      <c r="E2080" t="s">
        <v>22</v>
      </c>
      <c r="F2080">
        <v>2020</v>
      </c>
      <c r="G2080" t="s">
        <v>13</v>
      </c>
      <c r="H2080">
        <f>VLOOKUP(Table1[[#This Row],[end_use_level2]],Table2[#All],3,0)</f>
        <v>1</v>
      </c>
      <c r="I2080" t="str">
        <f>VLOOKUP(Table1[[#This Row],[id_end_use]],Table3[#All],2,0)</f>
        <v>appliance</v>
      </c>
      <c r="J2080">
        <f>VLOOKUP(Table1[[#This Row],[end_use_level2]],Table2[#All],2,0)</f>
        <v>7</v>
      </c>
      <c r="K2080" t="s">
        <v>11</v>
      </c>
      <c r="L2080">
        <v>0</v>
      </c>
    </row>
    <row r="2081" spans="1:12" x14ac:dyDescent="0.25">
      <c r="A2081">
        <v>3</v>
      </c>
      <c r="B2081">
        <v>313</v>
      </c>
      <c r="C2081" t="s">
        <v>35</v>
      </c>
      <c r="D2081">
        <v>13</v>
      </c>
      <c r="E2081" t="s">
        <v>22</v>
      </c>
      <c r="F2081">
        <v>2020</v>
      </c>
      <c r="G2081" t="s">
        <v>13</v>
      </c>
      <c r="H2081">
        <f>VLOOKUP(Table1[[#This Row],[end_use_level2]],Table2[#All],3,0)</f>
        <v>2</v>
      </c>
      <c r="I2081" t="str">
        <f>VLOOKUP(Table1[[#This Row],[id_end_use]],Table3[#All],2,0)</f>
        <v>space cooling</v>
      </c>
      <c r="J2081">
        <f>VLOOKUP(Table1[[#This Row],[end_use_level2]],Table2[#All],2,0)</f>
        <v>8</v>
      </c>
      <c r="K2081" t="s">
        <v>12</v>
      </c>
      <c r="L2081">
        <v>0</v>
      </c>
    </row>
    <row r="2082" spans="1:12" x14ac:dyDescent="0.25">
      <c r="A2082">
        <v>3</v>
      </c>
      <c r="B2082">
        <v>313</v>
      </c>
      <c r="C2082" t="s">
        <v>35</v>
      </c>
      <c r="D2082">
        <v>1</v>
      </c>
      <c r="E2082" t="s">
        <v>15</v>
      </c>
      <c r="F2082">
        <v>2020</v>
      </c>
      <c r="G2082" t="s">
        <v>13</v>
      </c>
      <c r="H2082">
        <f>VLOOKUP(Table1[[#This Row],[end_use_level2]],Table2[#All],3,0)</f>
        <v>1</v>
      </c>
      <c r="I2082" t="str">
        <f>VLOOKUP(Table1[[#This Row],[id_end_use]],Table3[#All],2,0)</f>
        <v>appliance</v>
      </c>
      <c r="J2082">
        <f>VLOOKUP(Table1[[#This Row],[end_use_level2]],Table2[#All],2,0)</f>
        <v>1</v>
      </c>
      <c r="K2082" t="s">
        <v>5</v>
      </c>
      <c r="L2082">
        <v>4618147552.6862135</v>
      </c>
    </row>
    <row r="2083" spans="1:12" x14ac:dyDescent="0.25">
      <c r="A2083">
        <v>3</v>
      </c>
      <c r="B2083">
        <v>313</v>
      </c>
      <c r="C2083" t="s">
        <v>35</v>
      </c>
      <c r="D2083">
        <v>1</v>
      </c>
      <c r="E2083" t="s">
        <v>15</v>
      </c>
      <c r="F2083">
        <v>2020</v>
      </c>
      <c r="G2083" t="s">
        <v>13</v>
      </c>
      <c r="H2083">
        <f>VLOOKUP(Table1[[#This Row],[end_use_level2]],Table2[#All],3,0)</f>
        <v>1</v>
      </c>
      <c r="I2083" t="str">
        <f>VLOOKUP(Table1[[#This Row],[id_end_use]],Table3[#All],2,0)</f>
        <v>appliance</v>
      </c>
      <c r="J2083">
        <f>VLOOKUP(Table1[[#This Row],[end_use_level2]],Table2[#All],2,0)</f>
        <v>2</v>
      </c>
      <c r="K2083" t="s">
        <v>6</v>
      </c>
      <c r="L2083">
        <v>2179870656.9924531</v>
      </c>
    </row>
    <row r="2084" spans="1:12" x14ac:dyDescent="0.25">
      <c r="A2084">
        <v>3</v>
      </c>
      <c r="B2084">
        <v>313</v>
      </c>
      <c r="C2084" t="s">
        <v>35</v>
      </c>
      <c r="D2084">
        <v>1</v>
      </c>
      <c r="E2084" t="s">
        <v>15</v>
      </c>
      <c r="F2084">
        <v>2020</v>
      </c>
      <c r="G2084" t="s">
        <v>13</v>
      </c>
      <c r="H2084">
        <f>VLOOKUP(Table1[[#This Row],[end_use_level2]],Table2[#All],3,0)</f>
        <v>1</v>
      </c>
      <c r="I2084" t="str">
        <f>VLOOKUP(Table1[[#This Row],[id_end_use]],Table3[#All],2,0)</f>
        <v>appliance</v>
      </c>
      <c r="J2084">
        <f>VLOOKUP(Table1[[#This Row],[end_use_level2]],Table2[#All],2,0)</f>
        <v>3</v>
      </c>
      <c r="K2084" t="s">
        <v>7</v>
      </c>
      <c r="L2084">
        <v>737190930.36548185</v>
      </c>
    </row>
    <row r="2085" spans="1:12" x14ac:dyDescent="0.25">
      <c r="A2085">
        <v>3</v>
      </c>
      <c r="B2085">
        <v>313</v>
      </c>
      <c r="C2085" t="s">
        <v>35</v>
      </c>
      <c r="D2085">
        <v>1</v>
      </c>
      <c r="E2085" t="s">
        <v>15</v>
      </c>
      <c r="F2085">
        <v>2020</v>
      </c>
      <c r="G2085" t="s">
        <v>13</v>
      </c>
      <c r="H2085">
        <f>VLOOKUP(Table1[[#This Row],[end_use_level2]],Table2[#All],3,0)</f>
        <v>4</v>
      </c>
      <c r="I2085" t="str">
        <f>VLOOKUP(Table1[[#This Row],[id_end_use]],Table3[#All],2,0)</f>
        <v>domestic hot water</v>
      </c>
      <c r="J2085">
        <f>VLOOKUP(Table1[[#This Row],[end_use_level2]],Table2[#All],2,0)</f>
        <v>4</v>
      </c>
      <c r="K2085" t="s">
        <v>8</v>
      </c>
      <c r="L2085">
        <v>145803424.55412719</v>
      </c>
    </row>
    <row r="2086" spans="1:12" x14ac:dyDescent="0.25">
      <c r="A2086">
        <v>3</v>
      </c>
      <c r="B2086">
        <v>313</v>
      </c>
      <c r="C2086" t="s">
        <v>35</v>
      </c>
      <c r="D2086">
        <v>1</v>
      </c>
      <c r="E2086" t="s">
        <v>15</v>
      </c>
      <c r="F2086">
        <v>2020</v>
      </c>
      <c r="G2086" t="s">
        <v>13</v>
      </c>
      <c r="H2086">
        <f>VLOOKUP(Table1[[#This Row],[end_use_level2]],Table2[#All],3,0)</f>
        <v>1</v>
      </c>
      <c r="I2086" t="str">
        <f>VLOOKUP(Table1[[#This Row],[id_end_use]],Table3[#All],2,0)</f>
        <v>appliance</v>
      </c>
      <c r="J2086">
        <f>VLOOKUP(Table1[[#This Row],[end_use_level2]],Table2[#All],2,0)</f>
        <v>5</v>
      </c>
      <c r="K2086" t="s">
        <v>9</v>
      </c>
      <c r="L2086">
        <v>124911569.00856255</v>
      </c>
    </row>
    <row r="2087" spans="1:12" x14ac:dyDescent="0.25">
      <c r="A2087">
        <v>3</v>
      </c>
      <c r="B2087">
        <v>313</v>
      </c>
      <c r="C2087" t="s">
        <v>35</v>
      </c>
      <c r="D2087">
        <v>1</v>
      </c>
      <c r="E2087" t="s">
        <v>15</v>
      </c>
      <c r="F2087">
        <v>2020</v>
      </c>
      <c r="G2087" t="s">
        <v>13</v>
      </c>
      <c r="H2087">
        <f>VLOOKUP(Table1[[#This Row],[end_use_level2]],Table2[#All],3,0)</f>
        <v>3</v>
      </c>
      <c r="I2087" t="str">
        <f>VLOOKUP(Table1[[#This Row],[id_end_use]],Table3[#All],2,0)</f>
        <v>space heating</v>
      </c>
      <c r="J2087">
        <f>VLOOKUP(Table1[[#This Row],[end_use_level2]],Table2[#All],2,0)</f>
        <v>6</v>
      </c>
      <c r="K2087" t="s">
        <v>10</v>
      </c>
      <c r="L2087">
        <v>190631400.7934204</v>
      </c>
    </row>
    <row r="2088" spans="1:12" x14ac:dyDescent="0.25">
      <c r="A2088">
        <v>3</v>
      </c>
      <c r="B2088">
        <v>313</v>
      </c>
      <c r="C2088" t="s">
        <v>35</v>
      </c>
      <c r="D2088">
        <v>1</v>
      </c>
      <c r="E2088" t="s">
        <v>15</v>
      </c>
      <c r="F2088">
        <v>2020</v>
      </c>
      <c r="G2088" t="s">
        <v>13</v>
      </c>
      <c r="H2088">
        <f>VLOOKUP(Table1[[#This Row],[end_use_level2]],Table2[#All],3,0)</f>
        <v>1</v>
      </c>
      <c r="I2088" t="str">
        <f>VLOOKUP(Table1[[#This Row],[id_end_use]],Table3[#All],2,0)</f>
        <v>appliance</v>
      </c>
      <c r="J2088">
        <f>VLOOKUP(Table1[[#This Row],[end_use_level2]],Table2[#All],2,0)</f>
        <v>7</v>
      </c>
      <c r="K2088" t="s">
        <v>11</v>
      </c>
      <c r="L2088">
        <v>120778563.63585219</v>
      </c>
    </row>
    <row r="2089" spans="1:12" x14ac:dyDescent="0.25">
      <c r="A2089">
        <v>3</v>
      </c>
      <c r="B2089">
        <v>313</v>
      </c>
      <c r="C2089" t="s">
        <v>35</v>
      </c>
      <c r="D2089">
        <v>1</v>
      </c>
      <c r="E2089" t="s">
        <v>15</v>
      </c>
      <c r="F2089">
        <v>2020</v>
      </c>
      <c r="G2089" t="s">
        <v>13</v>
      </c>
      <c r="H2089">
        <f>VLOOKUP(Table1[[#This Row],[end_use_level2]],Table2[#All],3,0)</f>
        <v>2</v>
      </c>
      <c r="I2089" t="str">
        <f>VLOOKUP(Table1[[#This Row],[id_end_use]],Table3[#All],2,0)</f>
        <v>space cooling</v>
      </c>
      <c r="J2089">
        <f>VLOOKUP(Table1[[#This Row],[end_use_level2]],Table2[#All],2,0)</f>
        <v>8</v>
      </c>
      <c r="K2089" t="s">
        <v>12</v>
      </c>
      <c r="L2089">
        <v>226288775.18508431</v>
      </c>
    </row>
    <row r="2090" spans="1:12" x14ac:dyDescent="0.25">
      <c r="A2090">
        <v>3</v>
      </c>
      <c r="B2090">
        <v>314</v>
      </c>
      <c r="C2090" t="s">
        <v>36</v>
      </c>
      <c r="D2090">
        <v>3</v>
      </c>
      <c r="E2090" t="s">
        <v>17</v>
      </c>
      <c r="F2090">
        <v>2020</v>
      </c>
      <c r="G2090" t="s">
        <v>13</v>
      </c>
      <c r="H2090">
        <f>VLOOKUP(Table1[[#This Row],[end_use_level2]],Table2[#All],3,0)</f>
        <v>1</v>
      </c>
      <c r="I2090" t="str">
        <f>VLOOKUP(Table1[[#This Row],[id_end_use]],Table3[#All],2,0)</f>
        <v>appliance</v>
      </c>
      <c r="J2090">
        <f>VLOOKUP(Table1[[#This Row],[end_use_level2]],Table2[#All],2,0)</f>
        <v>1</v>
      </c>
      <c r="K2090" t="s">
        <v>5</v>
      </c>
      <c r="L2090">
        <v>0</v>
      </c>
    </row>
    <row r="2091" spans="1:12" x14ac:dyDescent="0.25">
      <c r="A2091">
        <v>3</v>
      </c>
      <c r="B2091">
        <v>314</v>
      </c>
      <c r="C2091" t="s">
        <v>36</v>
      </c>
      <c r="D2091">
        <v>3</v>
      </c>
      <c r="E2091" t="s">
        <v>17</v>
      </c>
      <c r="F2091">
        <v>2020</v>
      </c>
      <c r="G2091" t="s">
        <v>13</v>
      </c>
      <c r="H2091">
        <f>VLOOKUP(Table1[[#This Row],[end_use_level2]],Table2[#All],3,0)</f>
        <v>1</v>
      </c>
      <c r="I2091" t="str">
        <f>VLOOKUP(Table1[[#This Row],[id_end_use]],Table3[#All],2,0)</f>
        <v>appliance</v>
      </c>
      <c r="J2091">
        <f>VLOOKUP(Table1[[#This Row],[end_use_level2]],Table2[#All],2,0)</f>
        <v>2</v>
      </c>
      <c r="K2091" t="s">
        <v>6</v>
      </c>
      <c r="L2091">
        <v>0</v>
      </c>
    </row>
    <row r="2092" spans="1:12" x14ac:dyDescent="0.25">
      <c r="A2092">
        <v>3</v>
      </c>
      <c r="B2092">
        <v>314</v>
      </c>
      <c r="C2092" t="s">
        <v>36</v>
      </c>
      <c r="D2092">
        <v>3</v>
      </c>
      <c r="E2092" t="s">
        <v>17</v>
      </c>
      <c r="F2092">
        <v>2020</v>
      </c>
      <c r="G2092" t="s">
        <v>13</v>
      </c>
      <c r="H2092">
        <f>VLOOKUP(Table1[[#This Row],[end_use_level2]],Table2[#All],3,0)</f>
        <v>1</v>
      </c>
      <c r="I2092" t="str">
        <f>VLOOKUP(Table1[[#This Row],[id_end_use]],Table3[#All],2,0)</f>
        <v>appliance</v>
      </c>
      <c r="J2092">
        <f>VLOOKUP(Table1[[#This Row],[end_use_level2]],Table2[#All],2,0)</f>
        <v>3</v>
      </c>
      <c r="K2092" t="s">
        <v>7</v>
      </c>
      <c r="L2092">
        <v>0</v>
      </c>
    </row>
    <row r="2093" spans="1:12" x14ac:dyDescent="0.25">
      <c r="A2093">
        <v>3</v>
      </c>
      <c r="B2093">
        <v>314</v>
      </c>
      <c r="C2093" t="s">
        <v>36</v>
      </c>
      <c r="D2093">
        <v>3</v>
      </c>
      <c r="E2093" t="s">
        <v>17</v>
      </c>
      <c r="F2093">
        <v>2020</v>
      </c>
      <c r="G2093" t="s">
        <v>13</v>
      </c>
      <c r="H2093">
        <f>VLOOKUP(Table1[[#This Row],[end_use_level2]],Table2[#All],3,0)</f>
        <v>4</v>
      </c>
      <c r="I2093" t="str">
        <f>VLOOKUP(Table1[[#This Row],[id_end_use]],Table3[#All],2,0)</f>
        <v>domestic hot water</v>
      </c>
      <c r="J2093">
        <f>VLOOKUP(Table1[[#This Row],[end_use_level2]],Table2[#All],2,0)</f>
        <v>4</v>
      </c>
      <c r="K2093" t="s">
        <v>8</v>
      </c>
      <c r="L2093">
        <v>0</v>
      </c>
    </row>
    <row r="2094" spans="1:12" x14ac:dyDescent="0.25">
      <c r="A2094">
        <v>3</v>
      </c>
      <c r="B2094">
        <v>314</v>
      </c>
      <c r="C2094" t="s">
        <v>36</v>
      </c>
      <c r="D2094">
        <v>3</v>
      </c>
      <c r="E2094" t="s">
        <v>17</v>
      </c>
      <c r="F2094">
        <v>2020</v>
      </c>
      <c r="G2094" t="s">
        <v>13</v>
      </c>
      <c r="H2094">
        <f>VLOOKUP(Table1[[#This Row],[end_use_level2]],Table2[#All],3,0)</f>
        <v>1</v>
      </c>
      <c r="I2094" t="str">
        <f>VLOOKUP(Table1[[#This Row],[id_end_use]],Table3[#All],2,0)</f>
        <v>appliance</v>
      </c>
      <c r="J2094">
        <f>VLOOKUP(Table1[[#This Row],[end_use_level2]],Table2[#All],2,0)</f>
        <v>5</v>
      </c>
      <c r="K2094" t="s">
        <v>9</v>
      </c>
      <c r="L2094">
        <v>0</v>
      </c>
    </row>
    <row r="2095" spans="1:12" x14ac:dyDescent="0.25">
      <c r="A2095">
        <v>3</v>
      </c>
      <c r="B2095">
        <v>314</v>
      </c>
      <c r="C2095" t="s">
        <v>36</v>
      </c>
      <c r="D2095">
        <v>3</v>
      </c>
      <c r="E2095" t="s">
        <v>17</v>
      </c>
      <c r="F2095">
        <v>2020</v>
      </c>
      <c r="G2095" t="s">
        <v>13</v>
      </c>
      <c r="H2095">
        <f>VLOOKUP(Table1[[#This Row],[end_use_level2]],Table2[#All],3,0)</f>
        <v>3</v>
      </c>
      <c r="I2095" t="str">
        <f>VLOOKUP(Table1[[#This Row],[id_end_use]],Table3[#All],2,0)</f>
        <v>space heating</v>
      </c>
      <c r="J2095">
        <f>VLOOKUP(Table1[[#This Row],[end_use_level2]],Table2[#All],2,0)</f>
        <v>6</v>
      </c>
      <c r="K2095" t="s">
        <v>10</v>
      </c>
      <c r="L2095">
        <v>0</v>
      </c>
    </row>
    <row r="2096" spans="1:12" x14ac:dyDescent="0.25">
      <c r="A2096">
        <v>3</v>
      </c>
      <c r="B2096">
        <v>314</v>
      </c>
      <c r="C2096" t="s">
        <v>36</v>
      </c>
      <c r="D2096">
        <v>3</v>
      </c>
      <c r="E2096" t="s">
        <v>17</v>
      </c>
      <c r="F2096">
        <v>2020</v>
      </c>
      <c r="G2096" t="s">
        <v>13</v>
      </c>
      <c r="H2096">
        <f>VLOOKUP(Table1[[#This Row],[end_use_level2]],Table2[#All],3,0)</f>
        <v>1</v>
      </c>
      <c r="I2096" t="str">
        <f>VLOOKUP(Table1[[#This Row],[id_end_use]],Table3[#All],2,0)</f>
        <v>appliance</v>
      </c>
      <c r="J2096">
        <f>VLOOKUP(Table1[[#This Row],[end_use_level2]],Table2[#All],2,0)</f>
        <v>7</v>
      </c>
      <c r="K2096" t="s">
        <v>11</v>
      </c>
      <c r="L2096">
        <v>0</v>
      </c>
    </row>
    <row r="2097" spans="1:12" x14ac:dyDescent="0.25">
      <c r="A2097">
        <v>3</v>
      </c>
      <c r="B2097">
        <v>314</v>
      </c>
      <c r="C2097" t="s">
        <v>36</v>
      </c>
      <c r="D2097">
        <v>3</v>
      </c>
      <c r="E2097" t="s">
        <v>17</v>
      </c>
      <c r="F2097">
        <v>2020</v>
      </c>
      <c r="G2097" t="s">
        <v>13</v>
      </c>
      <c r="H2097">
        <f>VLOOKUP(Table1[[#This Row],[end_use_level2]],Table2[#All],3,0)</f>
        <v>2</v>
      </c>
      <c r="I2097" t="str">
        <f>VLOOKUP(Table1[[#This Row],[id_end_use]],Table3[#All],2,0)</f>
        <v>space cooling</v>
      </c>
      <c r="J2097">
        <f>VLOOKUP(Table1[[#This Row],[end_use_level2]],Table2[#All],2,0)</f>
        <v>8</v>
      </c>
      <c r="K2097" t="s">
        <v>12</v>
      </c>
      <c r="L2097">
        <v>0</v>
      </c>
    </row>
    <row r="2098" spans="1:12" x14ac:dyDescent="0.25">
      <c r="A2098">
        <v>3</v>
      </c>
      <c r="B2098">
        <v>314</v>
      </c>
      <c r="C2098" t="s">
        <v>36</v>
      </c>
      <c r="D2098">
        <v>2</v>
      </c>
      <c r="E2098" t="s">
        <v>16</v>
      </c>
      <c r="F2098">
        <v>2020</v>
      </c>
      <c r="G2098" t="s">
        <v>13</v>
      </c>
      <c r="H2098">
        <f>VLOOKUP(Table1[[#This Row],[end_use_level2]],Table2[#All],3,0)</f>
        <v>1</v>
      </c>
      <c r="I2098" t="str">
        <f>VLOOKUP(Table1[[#This Row],[id_end_use]],Table3[#All],2,0)</f>
        <v>appliance</v>
      </c>
      <c r="J2098">
        <f>VLOOKUP(Table1[[#This Row],[end_use_level2]],Table2[#All],2,0)</f>
        <v>1</v>
      </c>
      <c r="K2098" t="s">
        <v>5</v>
      </c>
      <c r="L2098">
        <v>0</v>
      </c>
    </row>
    <row r="2099" spans="1:12" x14ac:dyDescent="0.25">
      <c r="A2099">
        <v>3</v>
      </c>
      <c r="B2099">
        <v>314</v>
      </c>
      <c r="C2099" t="s">
        <v>36</v>
      </c>
      <c r="D2099">
        <v>2</v>
      </c>
      <c r="E2099" t="s">
        <v>16</v>
      </c>
      <c r="F2099">
        <v>2020</v>
      </c>
      <c r="G2099" t="s">
        <v>13</v>
      </c>
      <c r="H2099">
        <f>VLOOKUP(Table1[[#This Row],[end_use_level2]],Table2[#All],3,0)</f>
        <v>1</v>
      </c>
      <c r="I2099" t="str">
        <f>VLOOKUP(Table1[[#This Row],[id_end_use]],Table3[#All],2,0)</f>
        <v>appliance</v>
      </c>
      <c r="J2099">
        <f>VLOOKUP(Table1[[#This Row],[end_use_level2]],Table2[#All],2,0)</f>
        <v>2</v>
      </c>
      <c r="K2099" t="s">
        <v>6</v>
      </c>
      <c r="L2099">
        <v>0</v>
      </c>
    </row>
    <row r="2100" spans="1:12" x14ac:dyDescent="0.25">
      <c r="A2100">
        <v>3</v>
      </c>
      <c r="B2100">
        <v>314</v>
      </c>
      <c r="C2100" t="s">
        <v>36</v>
      </c>
      <c r="D2100">
        <v>2</v>
      </c>
      <c r="E2100" t="s">
        <v>16</v>
      </c>
      <c r="F2100">
        <v>2020</v>
      </c>
      <c r="G2100" t="s">
        <v>13</v>
      </c>
      <c r="H2100">
        <f>VLOOKUP(Table1[[#This Row],[end_use_level2]],Table2[#All],3,0)</f>
        <v>1</v>
      </c>
      <c r="I2100" t="str">
        <f>VLOOKUP(Table1[[#This Row],[id_end_use]],Table3[#All],2,0)</f>
        <v>appliance</v>
      </c>
      <c r="J2100">
        <f>VLOOKUP(Table1[[#This Row],[end_use_level2]],Table2[#All],2,0)</f>
        <v>3</v>
      </c>
      <c r="K2100" t="s">
        <v>7</v>
      </c>
      <c r="L2100">
        <v>0</v>
      </c>
    </row>
    <row r="2101" spans="1:12" x14ac:dyDescent="0.25">
      <c r="A2101">
        <v>3</v>
      </c>
      <c r="B2101">
        <v>314</v>
      </c>
      <c r="C2101" t="s">
        <v>36</v>
      </c>
      <c r="D2101">
        <v>2</v>
      </c>
      <c r="E2101" t="s">
        <v>16</v>
      </c>
      <c r="F2101">
        <v>2020</v>
      </c>
      <c r="G2101" t="s">
        <v>13</v>
      </c>
      <c r="H2101">
        <f>VLOOKUP(Table1[[#This Row],[end_use_level2]],Table2[#All],3,0)</f>
        <v>4</v>
      </c>
      <c r="I2101" t="str">
        <f>VLOOKUP(Table1[[#This Row],[id_end_use]],Table3[#All],2,0)</f>
        <v>domestic hot water</v>
      </c>
      <c r="J2101">
        <f>VLOOKUP(Table1[[#This Row],[end_use_level2]],Table2[#All],2,0)</f>
        <v>4</v>
      </c>
      <c r="K2101" t="s">
        <v>8</v>
      </c>
      <c r="L2101">
        <v>0</v>
      </c>
    </row>
    <row r="2102" spans="1:12" x14ac:dyDescent="0.25">
      <c r="A2102">
        <v>3</v>
      </c>
      <c r="B2102">
        <v>314</v>
      </c>
      <c r="C2102" t="s">
        <v>36</v>
      </c>
      <c r="D2102">
        <v>2</v>
      </c>
      <c r="E2102" t="s">
        <v>16</v>
      </c>
      <c r="F2102">
        <v>2020</v>
      </c>
      <c r="G2102" t="s">
        <v>13</v>
      </c>
      <c r="H2102">
        <f>VLOOKUP(Table1[[#This Row],[end_use_level2]],Table2[#All],3,0)</f>
        <v>1</v>
      </c>
      <c r="I2102" t="str">
        <f>VLOOKUP(Table1[[#This Row],[id_end_use]],Table3[#All],2,0)</f>
        <v>appliance</v>
      </c>
      <c r="J2102">
        <f>VLOOKUP(Table1[[#This Row],[end_use_level2]],Table2[#All],2,0)</f>
        <v>5</v>
      </c>
      <c r="K2102" t="s">
        <v>9</v>
      </c>
      <c r="L2102">
        <v>0</v>
      </c>
    </row>
    <row r="2103" spans="1:12" x14ac:dyDescent="0.25">
      <c r="A2103">
        <v>3</v>
      </c>
      <c r="B2103">
        <v>314</v>
      </c>
      <c r="C2103" t="s">
        <v>36</v>
      </c>
      <c r="D2103">
        <v>2</v>
      </c>
      <c r="E2103" t="s">
        <v>16</v>
      </c>
      <c r="F2103">
        <v>2020</v>
      </c>
      <c r="G2103" t="s">
        <v>13</v>
      </c>
      <c r="H2103">
        <f>VLOOKUP(Table1[[#This Row],[end_use_level2]],Table2[#All],3,0)</f>
        <v>3</v>
      </c>
      <c r="I2103" t="str">
        <f>VLOOKUP(Table1[[#This Row],[id_end_use]],Table3[#All],2,0)</f>
        <v>space heating</v>
      </c>
      <c r="J2103">
        <f>VLOOKUP(Table1[[#This Row],[end_use_level2]],Table2[#All],2,0)</f>
        <v>6</v>
      </c>
      <c r="K2103" t="s">
        <v>10</v>
      </c>
      <c r="L2103">
        <v>0</v>
      </c>
    </row>
    <row r="2104" spans="1:12" x14ac:dyDescent="0.25">
      <c r="A2104">
        <v>3</v>
      </c>
      <c r="B2104">
        <v>314</v>
      </c>
      <c r="C2104" t="s">
        <v>36</v>
      </c>
      <c r="D2104">
        <v>2</v>
      </c>
      <c r="E2104" t="s">
        <v>16</v>
      </c>
      <c r="F2104">
        <v>2020</v>
      </c>
      <c r="G2104" t="s">
        <v>13</v>
      </c>
      <c r="H2104">
        <f>VLOOKUP(Table1[[#This Row],[end_use_level2]],Table2[#All],3,0)</f>
        <v>1</v>
      </c>
      <c r="I2104" t="str">
        <f>VLOOKUP(Table1[[#This Row],[id_end_use]],Table3[#All],2,0)</f>
        <v>appliance</v>
      </c>
      <c r="J2104">
        <f>VLOOKUP(Table1[[#This Row],[end_use_level2]],Table2[#All],2,0)</f>
        <v>7</v>
      </c>
      <c r="K2104" t="s">
        <v>11</v>
      </c>
      <c r="L2104">
        <v>0</v>
      </c>
    </row>
    <row r="2105" spans="1:12" x14ac:dyDescent="0.25">
      <c r="A2105">
        <v>3</v>
      </c>
      <c r="B2105">
        <v>314</v>
      </c>
      <c r="C2105" t="s">
        <v>36</v>
      </c>
      <c r="D2105">
        <v>2</v>
      </c>
      <c r="E2105" t="s">
        <v>16</v>
      </c>
      <c r="F2105">
        <v>2020</v>
      </c>
      <c r="G2105" t="s">
        <v>13</v>
      </c>
      <c r="H2105">
        <f>VLOOKUP(Table1[[#This Row],[end_use_level2]],Table2[#All],3,0)</f>
        <v>2</v>
      </c>
      <c r="I2105" t="str">
        <f>VLOOKUP(Table1[[#This Row],[id_end_use]],Table3[#All],2,0)</f>
        <v>space cooling</v>
      </c>
      <c r="J2105">
        <f>VLOOKUP(Table1[[#This Row],[end_use_level2]],Table2[#All],2,0)</f>
        <v>8</v>
      </c>
      <c r="K2105" t="s">
        <v>12</v>
      </c>
      <c r="L2105">
        <v>0</v>
      </c>
    </row>
    <row r="2106" spans="1:12" x14ac:dyDescent="0.25">
      <c r="A2106">
        <v>3</v>
      </c>
      <c r="B2106">
        <v>314</v>
      </c>
      <c r="C2106" t="s">
        <v>36</v>
      </c>
      <c r="D2106">
        <v>8</v>
      </c>
      <c r="E2106" t="s">
        <v>19</v>
      </c>
      <c r="F2106">
        <v>2020</v>
      </c>
      <c r="G2106" t="s">
        <v>13</v>
      </c>
      <c r="H2106">
        <f>VLOOKUP(Table1[[#This Row],[end_use_level2]],Table2[#All],3,0)</f>
        <v>1</v>
      </c>
      <c r="I2106" t="str">
        <f>VLOOKUP(Table1[[#This Row],[id_end_use]],Table3[#All],2,0)</f>
        <v>appliance</v>
      </c>
      <c r="J2106">
        <f>VLOOKUP(Table1[[#This Row],[end_use_level2]],Table2[#All],2,0)</f>
        <v>1</v>
      </c>
      <c r="K2106" t="s">
        <v>5</v>
      </c>
      <c r="L2106">
        <v>0</v>
      </c>
    </row>
    <row r="2107" spans="1:12" x14ac:dyDescent="0.25">
      <c r="A2107">
        <v>3</v>
      </c>
      <c r="B2107">
        <v>314</v>
      </c>
      <c r="C2107" t="s">
        <v>36</v>
      </c>
      <c r="D2107">
        <v>8</v>
      </c>
      <c r="E2107" t="s">
        <v>19</v>
      </c>
      <c r="F2107">
        <v>2020</v>
      </c>
      <c r="G2107" t="s">
        <v>13</v>
      </c>
      <c r="H2107">
        <f>VLOOKUP(Table1[[#This Row],[end_use_level2]],Table2[#All],3,0)</f>
        <v>1</v>
      </c>
      <c r="I2107" t="str">
        <f>VLOOKUP(Table1[[#This Row],[id_end_use]],Table3[#All],2,0)</f>
        <v>appliance</v>
      </c>
      <c r="J2107">
        <f>VLOOKUP(Table1[[#This Row],[end_use_level2]],Table2[#All],2,0)</f>
        <v>2</v>
      </c>
      <c r="K2107" t="s">
        <v>6</v>
      </c>
      <c r="L2107">
        <v>0</v>
      </c>
    </row>
    <row r="2108" spans="1:12" x14ac:dyDescent="0.25">
      <c r="A2108">
        <v>3</v>
      </c>
      <c r="B2108">
        <v>314</v>
      </c>
      <c r="C2108" t="s">
        <v>36</v>
      </c>
      <c r="D2108">
        <v>8</v>
      </c>
      <c r="E2108" t="s">
        <v>19</v>
      </c>
      <c r="F2108">
        <v>2020</v>
      </c>
      <c r="G2108" t="s">
        <v>13</v>
      </c>
      <c r="H2108">
        <f>VLOOKUP(Table1[[#This Row],[end_use_level2]],Table2[#All],3,0)</f>
        <v>1</v>
      </c>
      <c r="I2108" t="str">
        <f>VLOOKUP(Table1[[#This Row],[id_end_use]],Table3[#All],2,0)</f>
        <v>appliance</v>
      </c>
      <c r="J2108">
        <f>VLOOKUP(Table1[[#This Row],[end_use_level2]],Table2[#All],2,0)</f>
        <v>3</v>
      </c>
      <c r="K2108" t="s">
        <v>7</v>
      </c>
      <c r="L2108">
        <v>0</v>
      </c>
    </row>
    <row r="2109" spans="1:12" x14ac:dyDescent="0.25">
      <c r="A2109">
        <v>3</v>
      </c>
      <c r="B2109">
        <v>314</v>
      </c>
      <c r="C2109" t="s">
        <v>36</v>
      </c>
      <c r="D2109">
        <v>8</v>
      </c>
      <c r="E2109" t="s">
        <v>19</v>
      </c>
      <c r="F2109">
        <v>2020</v>
      </c>
      <c r="G2109" t="s">
        <v>13</v>
      </c>
      <c r="H2109">
        <f>VLOOKUP(Table1[[#This Row],[end_use_level2]],Table2[#All],3,0)</f>
        <v>4</v>
      </c>
      <c r="I2109" t="str">
        <f>VLOOKUP(Table1[[#This Row],[id_end_use]],Table3[#All],2,0)</f>
        <v>domestic hot water</v>
      </c>
      <c r="J2109">
        <f>VLOOKUP(Table1[[#This Row],[end_use_level2]],Table2[#All],2,0)</f>
        <v>4</v>
      </c>
      <c r="K2109" t="s">
        <v>8</v>
      </c>
      <c r="L2109">
        <v>151837585.85813764</v>
      </c>
    </row>
    <row r="2110" spans="1:12" x14ac:dyDescent="0.25">
      <c r="A2110">
        <v>3</v>
      </c>
      <c r="B2110">
        <v>314</v>
      </c>
      <c r="C2110" t="s">
        <v>36</v>
      </c>
      <c r="D2110">
        <v>8</v>
      </c>
      <c r="E2110" t="s">
        <v>19</v>
      </c>
      <c r="F2110">
        <v>2020</v>
      </c>
      <c r="G2110" t="s">
        <v>13</v>
      </c>
      <c r="H2110">
        <f>VLOOKUP(Table1[[#This Row],[end_use_level2]],Table2[#All],3,0)</f>
        <v>1</v>
      </c>
      <c r="I2110" t="str">
        <f>VLOOKUP(Table1[[#This Row],[id_end_use]],Table3[#All],2,0)</f>
        <v>appliance</v>
      </c>
      <c r="J2110">
        <f>VLOOKUP(Table1[[#This Row],[end_use_level2]],Table2[#All],2,0)</f>
        <v>5</v>
      </c>
      <c r="K2110" t="s">
        <v>9</v>
      </c>
      <c r="L2110">
        <v>547685.62470100378</v>
      </c>
    </row>
    <row r="2111" spans="1:12" x14ac:dyDescent="0.25">
      <c r="A2111">
        <v>3</v>
      </c>
      <c r="B2111">
        <v>314</v>
      </c>
      <c r="C2111" t="s">
        <v>36</v>
      </c>
      <c r="D2111">
        <v>8</v>
      </c>
      <c r="E2111" t="s">
        <v>19</v>
      </c>
      <c r="F2111">
        <v>2020</v>
      </c>
      <c r="G2111" t="s">
        <v>13</v>
      </c>
      <c r="H2111">
        <f>VLOOKUP(Table1[[#This Row],[end_use_level2]],Table2[#All],3,0)</f>
        <v>3</v>
      </c>
      <c r="I2111" t="str">
        <f>VLOOKUP(Table1[[#This Row],[id_end_use]],Table3[#All],2,0)</f>
        <v>space heating</v>
      </c>
      <c r="J2111">
        <f>VLOOKUP(Table1[[#This Row],[end_use_level2]],Table2[#All],2,0)</f>
        <v>6</v>
      </c>
      <c r="K2111" t="s">
        <v>10</v>
      </c>
      <c r="L2111">
        <v>5164819145.5966263</v>
      </c>
    </row>
    <row r="2112" spans="1:12" x14ac:dyDescent="0.25">
      <c r="A2112">
        <v>3</v>
      </c>
      <c r="B2112">
        <v>314</v>
      </c>
      <c r="C2112" t="s">
        <v>36</v>
      </c>
      <c r="D2112">
        <v>8</v>
      </c>
      <c r="E2112" t="s">
        <v>19</v>
      </c>
      <c r="F2112">
        <v>2020</v>
      </c>
      <c r="G2112" t="s">
        <v>13</v>
      </c>
      <c r="H2112">
        <f>VLOOKUP(Table1[[#This Row],[end_use_level2]],Table2[#All],3,0)</f>
        <v>1</v>
      </c>
      <c r="I2112" t="str">
        <f>VLOOKUP(Table1[[#This Row],[id_end_use]],Table3[#All],2,0)</f>
        <v>appliance</v>
      </c>
      <c r="J2112">
        <f>VLOOKUP(Table1[[#This Row],[end_use_level2]],Table2[#All],2,0)</f>
        <v>7</v>
      </c>
      <c r="K2112" t="s">
        <v>11</v>
      </c>
      <c r="L2112">
        <v>0</v>
      </c>
    </row>
    <row r="2113" spans="1:12" x14ac:dyDescent="0.25">
      <c r="A2113">
        <v>3</v>
      </c>
      <c r="B2113">
        <v>314</v>
      </c>
      <c r="C2113" t="s">
        <v>36</v>
      </c>
      <c r="D2113">
        <v>8</v>
      </c>
      <c r="E2113" t="s">
        <v>19</v>
      </c>
      <c r="F2113">
        <v>2020</v>
      </c>
      <c r="G2113" t="s">
        <v>13</v>
      </c>
      <c r="H2113">
        <f>VLOOKUP(Table1[[#This Row],[end_use_level2]],Table2[#All],3,0)</f>
        <v>2</v>
      </c>
      <c r="I2113" t="str">
        <f>VLOOKUP(Table1[[#This Row],[id_end_use]],Table3[#All],2,0)</f>
        <v>space cooling</v>
      </c>
      <c r="J2113">
        <f>VLOOKUP(Table1[[#This Row],[end_use_level2]],Table2[#All],2,0)</f>
        <v>8</v>
      </c>
      <c r="K2113" t="s">
        <v>12</v>
      </c>
      <c r="L2113">
        <v>0</v>
      </c>
    </row>
    <row r="2114" spans="1:12" x14ac:dyDescent="0.25">
      <c r="A2114">
        <v>3</v>
      </c>
      <c r="B2114">
        <v>314</v>
      </c>
      <c r="C2114" t="s">
        <v>36</v>
      </c>
      <c r="D2114">
        <v>9</v>
      </c>
      <c r="E2114" t="s">
        <v>20</v>
      </c>
      <c r="F2114">
        <v>2020</v>
      </c>
      <c r="G2114" t="s">
        <v>13</v>
      </c>
      <c r="H2114">
        <f>VLOOKUP(Table1[[#This Row],[end_use_level2]],Table2[#All],3,0)</f>
        <v>1</v>
      </c>
      <c r="I2114" t="str">
        <f>VLOOKUP(Table1[[#This Row],[id_end_use]],Table3[#All],2,0)</f>
        <v>appliance</v>
      </c>
      <c r="J2114">
        <f>VLOOKUP(Table1[[#This Row],[end_use_level2]],Table2[#All],2,0)</f>
        <v>1</v>
      </c>
      <c r="K2114" t="s">
        <v>5</v>
      </c>
      <c r="L2114">
        <v>0</v>
      </c>
    </row>
    <row r="2115" spans="1:12" x14ac:dyDescent="0.25">
      <c r="A2115">
        <v>3</v>
      </c>
      <c r="B2115">
        <v>314</v>
      </c>
      <c r="C2115" t="s">
        <v>36</v>
      </c>
      <c r="D2115">
        <v>9</v>
      </c>
      <c r="E2115" t="s">
        <v>20</v>
      </c>
      <c r="F2115">
        <v>2020</v>
      </c>
      <c r="G2115" t="s">
        <v>13</v>
      </c>
      <c r="H2115">
        <f>VLOOKUP(Table1[[#This Row],[end_use_level2]],Table2[#All],3,0)</f>
        <v>1</v>
      </c>
      <c r="I2115" t="str">
        <f>VLOOKUP(Table1[[#This Row],[id_end_use]],Table3[#All],2,0)</f>
        <v>appliance</v>
      </c>
      <c r="J2115">
        <f>VLOOKUP(Table1[[#This Row],[end_use_level2]],Table2[#All],2,0)</f>
        <v>2</v>
      </c>
      <c r="K2115" t="s">
        <v>6</v>
      </c>
      <c r="L2115">
        <v>0</v>
      </c>
    </row>
    <row r="2116" spans="1:12" x14ac:dyDescent="0.25">
      <c r="A2116">
        <v>3</v>
      </c>
      <c r="B2116">
        <v>314</v>
      </c>
      <c r="C2116" t="s">
        <v>36</v>
      </c>
      <c r="D2116">
        <v>9</v>
      </c>
      <c r="E2116" t="s">
        <v>20</v>
      </c>
      <c r="F2116">
        <v>2020</v>
      </c>
      <c r="G2116" t="s">
        <v>13</v>
      </c>
      <c r="H2116">
        <f>VLOOKUP(Table1[[#This Row],[end_use_level2]],Table2[#All],3,0)</f>
        <v>1</v>
      </c>
      <c r="I2116" t="str">
        <f>VLOOKUP(Table1[[#This Row],[id_end_use]],Table3[#All],2,0)</f>
        <v>appliance</v>
      </c>
      <c r="J2116">
        <f>VLOOKUP(Table1[[#This Row],[end_use_level2]],Table2[#All],2,0)</f>
        <v>3</v>
      </c>
      <c r="K2116" t="s">
        <v>7</v>
      </c>
      <c r="L2116">
        <v>0</v>
      </c>
    </row>
    <row r="2117" spans="1:12" x14ac:dyDescent="0.25">
      <c r="A2117">
        <v>3</v>
      </c>
      <c r="B2117">
        <v>314</v>
      </c>
      <c r="C2117" t="s">
        <v>36</v>
      </c>
      <c r="D2117">
        <v>9</v>
      </c>
      <c r="E2117" t="s">
        <v>20</v>
      </c>
      <c r="F2117">
        <v>2020</v>
      </c>
      <c r="G2117" t="s">
        <v>13</v>
      </c>
      <c r="H2117">
        <f>VLOOKUP(Table1[[#This Row],[end_use_level2]],Table2[#All],3,0)</f>
        <v>4</v>
      </c>
      <c r="I2117" t="str">
        <f>VLOOKUP(Table1[[#This Row],[id_end_use]],Table3[#All],2,0)</f>
        <v>domestic hot water</v>
      </c>
      <c r="J2117">
        <f>VLOOKUP(Table1[[#This Row],[end_use_level2]],Table2[#All],2,0)</f>
        <v>4</v>
      </c>
      <c r="K2117" t="s">
        <v>8</v>
      </c>
      <c r="L2117">
        <v>0</v>
      </c>
    </row>
    <row r="2118" spans="1:12" x14ac:dyDescent="0.25">
      <c r="A2118">
        <v>3</v>
      </c>
      <c r="B2118">
        <v>314</v>
      </c>
      <c r="C2118" t="s">
        <v>36</v>
      </c>
      <c r="D2118">
        <v>9</v>
      </c>
      <c r="E2118" t="s">
        <v>20</v>
      </c>
      <c r="F2118">
        <v>2020</v>
      </c>
      <c r="G2118" t="s">
        <v>13</v>
      </c>
      <c r="H2118">
        <f>VLOOKUP(Table1[[#This Row],[end_use_level2]],Table2[#All],3,0)</f>
        <v>1</v>
      </c>
      <c r="I2118" t="str">
        <f>VLOOKUP(Table1[[#This Row],[id_end_use]],Table3[#All],2,0)</f>
        <v>appliance</v>
      </c>
      <c r="J2118">
        <f>VLOOKUP(Table1[[#This Row],[end_use_level2]],Table2[#All],2,0)</f>
        <v>5</v>
      </c>
      <c r="K2118" t="s">
        <v>9</v>
      </c>
      <c r="L2118">
        <v>0</v>
      </c>
    </row>
    <row r="2119" spans="1:12" x14ac:dyDescent="0.25">
      <c r="A2119">
        <v>3</v>
      </c>
      <c r="B2119">
        <v>314</v>
      </c>
      <c r="C2119" t="s">
        <v>36</v>
      </c>
      <c r="D2119">
        <v>9</v>
      </c>
      <c r="E2119" t="s">
        <v>20</v>
      </c>
      <c r="F2119">
        <v>2020</v>
      </c>
      <c r="G2119" t="s">
        <v>13</v>
      </c>
      <c r="H2119">
        <f>VLOOKUP(Table1[[#This Row],[end_use_level2]],Table2[#All],3,0)</f>
        <v>3</v>
      </c>
      <c r="I2119" t="str">
        <f>VLOOKUP(Table1[[#This Row],[id_end_use]],Table3[#All],2,0)</f>
        <v>space heating</v>
      </c>
      <c r="J2119">
        <f>VLOOKUP(Table1[[#This Row],[end_use_level2]],Table2[#All],2,0)</f>
        <v>6</v>
      </c>
      <c r="K2119" t="s">
        <v>10</v>
      </c>
      <c r="L2119">
        <v>0</v>
      </c>
    </row>
    <row r="2120" spans="1:12" x14ac:dyDescent="0.25">
      <c r="A2120">
        <v>3</v>
      </c>
      <c r="B2120">
        <v>314</v>
      </c>
      <c r="C2120" t="s">
        <v>36</v>
      </c>
      <c r="D2120">
        <v>9</v>
      </c>
      <c r="E2120" t="s">
        <v>20</v>
      </c>
      <c r="F2120">
        <v>2020</v>
      </c>
      <c r="G2120" t="s">
        <v>13</v>
      </c>
      <c r="H2120">
        <f>VLOOKUP(Table1[[#This Row],[end_use_level2]],Table2[#All],3,0)</f>
        <v>1</v>
      </c>
      <c r="I2120" t="str">
        <f>VLOOKUP(Table1[[#This Row],[id_end_use]],Table3[#All],2,0)</f>
        <v>appliance</v>
      </c>
      <c r="J2120">
        <f>VLOOKUP(Table1[[#This Row],[end_use_level2]],Table2[#All],2,0)</f>
        <v>7</v>
      </c>
      <c r="K2120" t="s">
        <v>11</v>
      </c>
      <c r="L2120">
        <v>0</v>
      </c>
    </row>
    <row r="2121" spans="1:12" x14ac:dyDescent="0.25">
      <c r="A2121">
        <v>3</v>
      </c>
      <c r="B2121">
        <v>314</v>
      </c>
      <c r="C2121" t="s">
        <v>36</v>
      </c>
      <c r="D2121">
        <v>9</v>
      </c>
      <c r="E2121" t="s">
        <v>20</v>
      </c>
      <c r="F2121">
        <v>2020</v>
      </c>
      <c r="G2121" t="s">
        <v>13</v>
      </c>
      <c r="H2121">
        <f>VLOOKUP(Table1[[#This Row],[end_use_level2]],Table2[#All],3,0)</f>
        <v>2</v>
      </c>
      <c r="I2121" t="str">
        <f>VLOOKUP(Table1[[#This Row],[id_end_use]],Table3[#All],2,0)</f>
        <v>space cooling</v>
      </c>
      <c r="J2121">
        <f>VLOOKUP(Table1[[#This Row],[end_use_level2]],Table2[#All],2,0)</f>
        <v>8</v>
      </c>
      <c r="K2121" t="s">
        <v>12</v>
      </c>
      <c r="L2121">
        <v>0</v>
      </c>
    </row>
    <row r="2122" spans="1:12" x14ac:dyDescent="0.25">
      <c r="A2122">
        <v>3</v>
      </c>
      <c r="B2122">
        <v>314</v>
      </c>
      <c r="C2122" t="s">
        <v>36</v>
      </c>
      <c r="D2122">
        <v>6</v>
      </c>
      <c r="E2122" t="s">
        <v>18</v>
      </c>
      <c r="F2122">
        <v>2020</v>
      </c>
      <c r="G2122" t="s">
        <v>13</v>
      </c>
      <c r="H2122">
        <f>VLOOKUP(Table1[[#This Row],[end_use_level2]],Table2[#All],3,0)</f>
        <v>1</v>
      </c>
      <c r="I2122" t="str">
        <f>VLOOKUP(Table1[[#This Row],[id_end_use]],Table3[#All],2,0)</f>
        <v>appliance</v>
      </c>
      <c r="J2122">
        <f>VLOOKUP(Table1[[#This Row],[end_use_level2]],Table2[#All],2,0)</f>
        <v>1</v>
      </c>
      <c r="K2122" t="s">
        <v>5</v>
      </c>
      <c r="L2122">
        <v>0</v>
      </c>
    </row>
    <row r="2123" spans="1:12" x14ac:dyDescent="0.25">
      <c r="A2123">
        <v>3</v>
      </c>
      <c r="B2123">
        <v>314</v>
      </c>
      <c r="C2123" t="s">
        <v>36</v>
      </c>
      <c r="D2123">
        <v>6</v>
      </c>
      <c r="E2123" t="s">
        <v>18</v>
      </c>
      <c r="F2123">
        <v>2020</v>
      </c>
      <c r="G2123" t="s">
        <v>13</v>
      </c>
      <c r="H2123">
        <f>VLOOKUP(Table1[[#This Row],[end_use_level2]],Table2[#All],3,0)</f>
        <v>1</v>
      </c>
      <c r="I2123" t="str">
        <f>VLOOKUP(Table1[[#This Row],[id_end_use]],Table3[#All],2,0)</f>
        <v>appliance</v>
      </c>
      <c r="J2123">
        <f>VLOOKUP(Table1[[#This Row],[end_use_level2]],Table2[#All],2,0)</f>
        <v>2</v>
      </c>
      <c r="K2123" t="s">
        <v>6</v>
      </c>
      <c r="L2123">
        <v>0</v>
      </c>
    </row>
    <row r="2124" spans="1:12" x14ac:dyDescent="0.25">
      <c r="A2124">
        <v>3</v>
      </c>
      <c r="B2124">
        <v>314</v>
      </c>
      <c r="C2124" t="s">
        <v>36</v>
      </c>
      <c r="D2124">
        <v>6</v>
      </c>
      <c r="E2124" t="s">
        <v>18</v>
      </c>
      <c r="F2124">
        <v>2020</v>
      </c>
      <c r="G2124" t="s">
        <v>13</v>
      </c>
      <c r="H2124">
        <f>VLOOKUP(Table1[[#This Row],[end_use_level2]],Table2[#All],3,0)</f>
        <v>1</v>
      </c>
      <c r="I2124" t="str">
        <f>VLOOKUP(Table1[[#This Row],[id_end_use]],Table3[#All],2,0)</f>
        <v>appliance</v>
      </c>
      <c r="J2124">
        <f>VLOOKUP(Table1[[#This Row],[end_use_level2]],Table2[#All],2,0)</f>
        <v>3</v>
      </c>
      <c r="K2124" t="s">
        <v>7</v>
      </c>
      <c r="L2124">
        <v>50058631.296186574</v>
      </c>
    </row>
    <row r="2125" spans="1:12" x14ac:dyDescent="0.25">
      <c r="A2125">
        <v>3</v>
      </c>
      <c r="B2125">
        <v>314</v>
      </c>
      <c r="C2125" t="s">
        <v>36</v>
      </c>
      <c r="D2125">
        <v>6</v>
      </c>
      <c r="E2125" t="s">
        <v>18</v>
      </c>
      <c r="F2125">
        <v>2020</v>
      </c>
      <c r="G2125" t="s">
        <v>13</v>
      </c>
      <c r="H2125">
        <f>VLOOKUP(Table1[[#This Row],[end_use_level2]],Table2[#All],3,0)</f>
        <v>4</v>
      </c>
      <c r="I2125" t="str">
        <f>VLOOKUP(Table1[[#This Row],[id_end_use]],Table3[#All],2,0)</f>
        <v>domestic hot water</v>
      </c>
      <c r="J2125">
        <f>VLOOKUP(Table1[[#This Row],[end_use_level2]],Table2[#All],2,0)</f>
        <v>4</v>
      </c>
      <c r="K2125" t="s">
        <v>8</v>
      </c>
      <c r="L2125">
        <v>862957645.93600178</v>
      </c>
    </row>
    <row r="2126" spans="1:12" x14ac:dyDescent="0.25">
      <c r="A2126">
        <v>3</v>
      </c>
      <c r="B2126">
        <v>314</v>
      </c>
      <c r="C2126" t="s">
        <v>36</v>
      </c>
      <c r="D2126">
        <v>6</v>
      </c>
      <c r="E2126" t="s">
        <v>18</v>
      </c>
      <c r="F2126">
        <v>2020</v>
      </c>
      <c r="G2126" t="s">
        <v>13</v>
      </c>
      <c r="H2126">
        <f>VLOOKUP(Table1[[#This Row],[end_use_level2]],Table2[#All],3,0)</f>
        <v>1</v>
      </c>
      <c r="I2126" t="str">
        <f>VLOOKUP(Table1[[#This Row],[id_end_use]],Table3[#All],2,0)</f>
        <v>appliance</v>
      </c>
      <c r="J2126">
        <f>VLOOKUP(Table1[[#This Row],[end_use_level2]],Table2[#All],2,0)</f>
        <v>5</v>
      </c>
      <c r="K2126" t="s">
        <v>9</v>
      </c>
      <c r="L2126">
        <v>341318584.79417837</v>
      </c>
    </row>
    <row r="2127" spans="1:12" x14ac:dyDescent="0.25">
      <c r="A2127">
        <v>3</v>
      </c>
      <c r="B2127">
        <v>314</v>
      </c>
      <c r="C2127" t="s">
        <v>36</v>
      </c>
      <c r="D2127">
        <v>6</v>
      </c>
      <c r="E2127" t="s">
        <v>18</v>
      </c>
      <c r="F2127">
        <v>2020</v>
      </c>
      <c r="G2127" t="s">
        <v>13</v>
      </c>
      <c r="H2127">
        <f>VLOOKUP(Table1[[#This Row],[end_use_level2]],Table2[#All],3,0)</f>
        <v>3</v>
      </c>
      <c r="I2127" t="str">
        <f>VLOOKUP(Table1[[#This Row],[id_end_use]],Table3[#All],2,0)</f>
        <v>space heating</v>
      </c>
      <c r="J2127">
        <f>VLOOKUP(Table1[[#This Row],[end_use_level2]],Table2[#All],2,0)</f>
        <v>6</v>
      </c>
      <c r="K2127" t="s">
        <v>10</v>
      </c>
      <c r="L2127">
        <v>9757546689.6004982</v>
      </c>
    </row>
    <row r="2128" spans="1:12" x14ac:dyDescent="0.25">
      <c r="A2128">
        <v>3</v>
      </c>
      <c r="B2128">
        <v>314</v>
      </c>
      <c r="C2128" t="s">
        <v>36</v>
      </c>
      <c r="D2128">
        <v>6</v>
      </c>
      <c r="E2128" t="s">
        <v>18</v>
      </c>
      <c r="F2128">
        <v>2020</v>
      </c>
      <c r="G2128" t="s">
        <v>13</v>
      </c>
      <c r="H2128">
        <f>VLOOKUP(Table1[[#This Row],[end_use_level2]],Table2[#All],3,0)</f>
        <v>1</v>
      </c>
      <c r="I2128" t="str">
        <f>VLOOKUP(Table1[[#This Row],[id_end_use]],Table3[#All],2,0)</f>
        <v>appliance</v>
      </c>
      <c r="J2128">
        <f>VLOOKUP(Table1[[#This Row],[end_use_level2]],Table2[#All],2,0)</f>
        <v>7</v>
      </c>
      <c r="K2128" t="s">
        <v>11</v>
      </c>
      <c r="L2128">
        <v>0</v>
      </c>
    </row>
    <row r="2129" spans="1:12" x14ac:dyDescent="0.25">
      <c r="A2129">
        <v>3</v>
      </c>
      <c r="B2129">
        <v>314</v>
      </c>
      <c r="C2129" t="s">
        <v>36</v>
      </c>
      <c r="D2129">
        <v>6</v>
      </c>
      <c r="E2129" t="s">
        <v>18</v>
      </c>
      <c r="F2129">
        <v>2020</v>
      </c>
      <c r="G2129" t="s">
        <v>13</v>
      </c>
      <c r="H2129">
        <f>VLOOKUP(Table1[[#This Row],[end_use_level2]],Table2[#All],3,0)</f>
        <v>2</v>
      </c>
      <c r="I2129" t="str">
        <f>VLOOKUP(Table1[[#This Row],[id_end_use]],Table3[#All],2,0)</f>
        <v>space cooling</v>
      </c>
      <c r="J2129">
        <f>VLOOKUP(Table1[[#This Row],[end_use_level2]],Table2[#All],2,0)</f>
        <v>8</v>
      </c>
      <c r="K2129" t="s">
        <v>12</v>
      </c>
      <c r="L2129">
        <v>0</v>
      </c>
    </row>
    <row r="2130" spans="1:12" x14ac:dyDescent="0.25">
      <c r="A2130">
        <v>3</v>
      </c>
      <c r="B2130">
        <v>314</v>
      </c>
      <c r="C2130" t="s">
        <v>36</v>
      </c>
      <c r="D2130">
        <v>12</v>
      </c>
      <c r="E2130" t="s">
        <v>21</v>
      </c>
      <c r="F2130">
        <v>2020</v>
      </c>
      <c r="G2130" t="s">
        <v>13</v>
      </c>
      <c r="H2130">
        <f>VLOOKUP(Table1[[#This Row],[end_use_level2]],Table2[#All],3,0)</f>
        <v>1</v>
      </c>
      <c r="I2130" t="str">
        <f>VLOOKUP(Table1[[#This Row],[id_end_use]],Table3[#All],2,0)</f>
        <v>appliance</v>
      </c>
      <c r="J2130">
        <f>VLOOKUP(Table1[[#This Row],[end_use_level2]],Table2[#All],2,0)</f>
        <v>1</v>
      </c>
      <c r="K2130" t="s">
        <v>5</v>
      </c>
      <c r="L2130">
        <v>0</v>
      </c>
    </row>
    <row r="2131" spans="1:12" x14ac:dyDescent="0.25">
      <c r="A2131">
        <v>3</v>
      </c>
      <c r="B2131">
        <v>314</v>
      </c>
      <c r="C2131" t="s">
        <v>36</v>
      </c>
      <c r="D2131">
        <v>12</v>
      </c>
      <c r="E2131" t="s">
        <v>21</v>
      </c>
      <c r="F2131">
        <v>2020</v>
      </c>
      <c r="G2131" t="s">
        <v>13</v>
      </c>
      <c r="H2131">
        <f>VLOOKUP(Table1[[#This Row],[end_use_level2]],Table2[#All],3,0)</f>
        <v>1</v>
      </c>
      <c r="I2131" t="str">
        <f>VLOOKUP(Table1[[#This Row],[id_end_use]],Table3[#All],2,0)</f>
        <v>appliance</v>
      </c>
      <c r="J2131">
        <f>VLOOKUP(Table1[[#This Row],[end_use_level2]],Table2[#All],2,0)</f>
        <v>2</v>
      </c>
      <c r="K2131" t="s">
        <v>6</v>
      </c>
      <c r="L2131">
        <v>0</v>
      </c>
    </row>
    <row r="2132" spans="1:12" x14ac:dyDescent="0.25">
      <c r="A2132">
        <v>3</v>
      </c>
      <c r="B2132">
        <v>314</v>
      </c>
      <c r="C2132" t="s">
        <v>36</v>
      </c>
      <c r="D2132">
        <v>12</v>
      </c>
      <c r="E2132" t="s">
        <v>21</v>
      </c>
      <c r="F2132">
        <v>2020</v>
      </c>
      <c r="G2132" t="s">
        <v>13</v>
      </c>
      <c r="H2132">
        <f>VLOOKUP(Table1[[#This Row],[end_use_level2]],Table2[#All],3,0)</f>
        <v>1</v>
      </c>
      <c r="I2132" t="str">
        <f>VLOOKUP(Table1[[#This Row],[id_end_use]],Table3[#All],2,0)</f>
        <v>appliance</v>
      </c>
      <c r="J2132">
        <f>VLOOKUP(Table1[[#This Row],[end_use_level2]],Table2[#All],2,0)</f>
        <v>3</v>
      </c>
      <c r="K2132" t="s">
        <v>7</v>
      </c>
      <c r="L2132">
        <v>0</v>
      </c>
    </row>
    <row r="2133" spans="1:12" x14ac:dyDescent="0.25">
      <c r="A2133">
        <v>3</v>
      </c>
      <c r="B2133">
        <v>314</v>
      </c>
      <c r="C2133" t="s">
        <v>36</v>
      </c>
      <c r="D2133">
        <v>12</v>
      </c>
      <c r="E2133" t="s">
        <v>21</v>
      </c>
      <c r="F2133">
        <v>2020</v>
      </c>
      <c r="G2133" t="s">
        <v>13</v>
      </c>
      <c r="H2133">
        <f>VLOOKUP(Table1[[#This Row],[end_use_level2]],Table2[#All],3,0)</f>
        <v>4</v>
      </c>
      <c r="I2133" t="str">
        <f>VLOOKUP(Table1[[#This Row],[id_end_use]],Table3[#All],2,0)</f>
        <v>domestic hot water</v>
      </c>
      <c r="J2133">
        <f>VLOOKUP(Table1[[#This Row],[end_use_level2]],Table2[#All],2,0)</f>
        <v>4</v>
      </c>
      <c r="K2133" t="s">
        <v>8</v>
      </c>
      <c r="L2133">
        <v>113985335.62294818</v>
      </c>
    </row>
    <row r="2134" spans="1:12" x14ac:dyDescent="0.25">
      <c r="A2134">
        <v>3</v>
      </c>
      <c r="B2134">
        <v>314</v>
      </c>
      <c r="C2134" t="s">
        <v>36</v>
      </c>
      <c r="D2134">
        <v>12</v>
      </c>
      <c r="E2134" t="s">
        <v>21</v>
      </c>
      <c r="F2134">
        <v>2020</v>
      </c>
      <c r="G2134" t="s">
        <v>13</v>
      </c>
      <c r="H2134">
        <f>VLOOKUP(Table1[[#This Row],[end_use_level2]],Table2[#All],3,0)</f>
        <v>1</v>
      </c>
      <c r="I2134" t="str">
        <f>VLOOKUP(Table1[[#This Row],[id_end_use]],Table3[#All],2,0)</f>
        <v>appliance</v>
      </c>
      <c r="J2134">
        <f>VLOOKUP(Table1[[#This Row],[end_use_level2]],Table2[#All],2,0)</f>
        <v>5</v>
      </c>
      <c r="K2134" t="s">
        <v>9</v>
      </c>
      <c r="L2134">
        <v>0</v>
      </c>
    </row>
    <row r="2135" spans="1:12" x14ac:dyDescent="0.25">
      <c r="A2135">
        <v>3</v>
      </c>
      <c r="B2135">
        <v>314</v>
      </c>
      <c r="C2135" t="s">
        <v>36</v>
      </c>
      <c r="D2135">
        <v>12</v>
      </c>
      <c r="E2135" t="s">
        <v>21</v>
      </c>
      <c r="F2135">
        <v>2020</v>
      </c>
      <c r="G2135" t="s">
        <v>13</v>
      </c>
      <c r="H2135">
        <f>VLOOKUP(Table1[[#This Row],[end_use_level2]],Table2[#All],3,0)</f>
        <v>3</v>
      </c>
      <c r="I2135" t="str">
        <f>VLOOKUP(Table1[[#This Row],[id_end_use]],Table3[#All],2,0)</f>
        <v>space heating</v>
      </c>
      <c r="J2135">
        <f>VLOOKUP(Table1[[#This Row],[end_use_level2]],Table2[#All],2,0)</f>
        <v>6</v>
      </c>
      <c r="K2135" t="s">
        <v>10</v>
      </c>
      <c r="L2135">
        <v>2801657.230837665</v>
      </c>
    </row>
    <row r="2136" spans="1:12" x14ac:dyDescent="0.25">
      <c r="A2136">
        <v>3</v>
      </c>
      <c r="B2136">
        <v>314</v>
      </c>
      <c r="C2136" t="s">
        <v>36</v>
      </c>
      <c r="D2136">
        <v>12</v>
      </c>
      <c r="E2136" t="s">
        <v>21</v>
      </c>
      <c r="F2136">
        <v>2020</v>
      </c>
      <c r="G2136" t="s">
        <v>13</v>
      </c>
      <c r="H2136">
        <f>VLOOKUP(Table1[[#This Row],[end_use_level2]],Table2[#All],3,0)</f>
        <v>1</v>
      </c>
      <c r="I2136" t="str">
        <f>VLOOKUP(Table1[[#This Row],[id_end_use]],Table3[#All],2,0)</f>
        <v>appliance</v>
      </c>
      <c r="J2136">
        <f>VLOOKUP(Table1[[#This Row],[end_use_level2]],Table2[#All],2,0)</f>
        <v>7</v>
      </c>
      <c r="K2136" t="s">
        <v>11</v>
      </c>
      <c r="L2136">
        <v>0</v>
      </c>
    </row>
    <row r="2137" spans="1:12" x14ac:dyDescent="0.25">
      <c r="A2137">
        <v>3</v>
      </c>
      <c r="B2137">
        <v>314</v>
      </c>
      <c r="C2137" t="s">
        <v>36</v>
      </c>
      <c r="D2137">
        <v>12</v>
      </c>
      <c r="E2137" t="s">
        <v>21</v>
      </c>
      <c r="F2137">
        <v>2020</v>
      </c>
      <c r="G2137" t="s">
        <v>13</v>
      </c>
      <c r="H2137">
        <f>VLOOKUP(Table1[[#This Row],[end_use_level2]],Table2[#All],3,0)</f>
        <v>2</v>
      </c>
      <c r="I2137" t="str">
        <f>VLOOKUP(Table1[[#This Row],[id_end_use]],Table3[#All],2,0)</f>
        <v>space cooling</v>
      </c>
      <c r="J2137">
        <f>VLOOKUP(Table1[[#This Row],[end_use_level2]],Table2[#All],2,0)</f>
        <v>8</v>
      </c>
      <c r="K2137" t="s">
        <v>12</v>
      </c>
      <c r="L2137">
        <v>0</v>
      </c>
    </row>
    <row r="2138" spans="1:12" x14ac:dyDescent="0.25">
      <c r="A2138">
        <v>3</v>
      </c>
      <c r="B2138">
        <v>314</v>
      </c>
      <c r="C2138" t="s">
        <v>36</v>
      </c>
      <c r="D2138">
        <v>14</v>
      </c>
      <c r="E2138" t="s">
        <v>23</v>
      </c>
      <c r="F2138">
        <v>2020</v>
      </c>
      <c r="G2138" t="s">
        <v>13</v>
      </c>
      <c r="H2138">
        <f>VLOOKUP(Table1[[#This Row],[end_use_level2]],Table2[#All],3,0)</f>
        <v>1</v>
      </c>
      <c r="I2138" t="str">
        <f>VLOOKUP(Table1[[#This Row],[id_end_use]],Table3[#All],2,0)</f>
        <v>appliance</v>
      </c>
      <c r="J2138">
        <f>VLOOKUP(Table1[[#This Row],[end_use_level2]],Table2[#All],2,0)</f>
        <v>1</v>
      </c>
      <c r="K2138" t="s">
        <v>5</v>
      </c>
      <c r="L2138">
        <v>0</v>
      </c>
    </row>
    <row r="2139" spans="1:12" x14ac:dyDescent="0.25">
      <c r="A2139">
        <v>3</v>
      </c>
      <c r="B2139">
        <v>314</v>
      </c>
      <c r="C2139" t="s">
        <v>36</v>
      </c>
      <c r="D2139">
        <v>14</v>
      </c>
      <c r="E2139" t="s">
        <v>23</v>
      </c>
      <c r="F2139">
        <v>2020</v>
      </c>
      <c r="G2139" t="s">
        <v>13</v>
      </c>
      <c r="H2139">
        <f>VLOOKUP(Table1[[#This Row],[end_use_level2]],Table2[#All],3,0)</f>
        <v>1</v>
      </c>
      <c r="I2139" t="str">
        <f>VLOOKUP(Table1[[#This Row],[id_end_use]],Table3[#All],2,0)</f>
        <v>appliance</v>
      </c>
      <c r="J2139">
        <f>VLOOKUP(Table1[[#This Row],[end_use_level2]],Table2[#All],2,0)</f>
        <v>2</v>
      </c>
      <c r="K2139" t="s">
        <v>6</v>
      </c>
      <c r="L2139">
        <v>0</v>
      </c>
    </row>
    <row r="2140" spans="1:12" x14ac:dyDescent="0.25">
      <c r="A2140">
        <v>3</v>
      </c>
      <c r="B2140">
        <v>314</v>
      </c>
      <c r="C2140" t="s">
        <v>36</v>
      </c>
      <c r="D2140">
        <v>14</v>
      </c>
      <c r="E2140" t="s">
        <v>23</v>
      </c>
      <c r="F2140">
        <v>2020</v>
      </c>
      <c r="G2140" t="s">
        <v>13</v>
      </c>
      <c r="H2140">
        <f>VLOOKUP(Table1[[#This Row],[end_use_level2]],Table2[#All],3,0)</f>
        <v>1</v>
      </c>
      <c r="I2140" t="str">
        <f>VLOOKUP(Table1[[#This Row],[id_end_use]],Table3[#All],2,0)</f>
        <v>appliance</v>
      </c>
      <c r="J2140">
        <f>VLOOKUP(Table1[[#This Row],[end_use_level2]],Table2[#All],2,0)</f>
        <v>3</v>
      </c>
      <c r="K2140" t="s">
        <v>7</v>
      </c>
      <c r="L2140">
        <v>0</v>
      </c>
    </row>
    <row r="2141" spans="1:12" x14ac:dyDescent="0.25">
      <c r="A2141">
        <v>3</v>
      </c>
      <c r="B2141">
        <v>314</v>
      </c>
      <c r="C2141" t="s">
        <v>36</v>
      </c>
      <c r="D2141">
        <v>14</v>
      </c>
      <c r="E2141" t="s">
        <v>23</v>
      </c>
      <c r="F2141">
        <v>2020</v>
      </c>
      <c r="G2141" t="s">
        <v>13</v>
      </c>
      <c r="H2141">
        <f>VLOOKUP(Table1[[#This Row],[end_use_level2]],Table2[#All],3,0)</f>
        <v>4</v>
      </c>
      <c r="I2141" t="str">
        <f>VLOOKUP(Table1[[#This Row],[id_end_use]],Table3[#All],2,0)</f>
        <v>domestic hot water</v>
      </c>
      <c r="J2141">
        <f>VLOOKUP(Table1[[#This Row],[end_use_level2]],Table2[#All],2,0)</f>
        <v>4</v>
      </c>
      <c r="K2141" t="s">
        <v>8</v>
      </c>
      <c r="L2141">
        <v>176187593.66391903</v>
      </c>
    </row>
    <row r="2142" spans="1:12" x14ac:dyDescent="0.25">
      <c r="A2142">
        <v>3</v>
      </c>
      <c r="B2142">
        <v>314</v>
      </c>
      <c r="C2142" t="s">
        <v>36</v>
      </c>
      <c r="D2142">
        <v>14</v>
      </c>
      <c r="E2142" t="s">
        <v>23</v>
      </c>
      <c r="F2142">
        <v>2020</v>
      </c>
      <c r="G2142" t="s">
        <v>13</v>
      </c>
      <c r="H2142">
        <f>VLOOKUP(Table1[[#This Row],[end_use_level2]],Table2[#All],3,0)</f>
        <v>1</v>
      </c>
      <c r="I2142" t="str">
        <f>VLOOKUP(Table1[[#This Row],[id_end_use]],Table3[#All],2,0)</f>
        <v>appliance</v>
      </c>
      <c r="J2142">
        <f>VLOOKUP(Table1[[#This Row],[end_use_level2]],Table2[#All],2,0)</f>
        <v>5</v>
      </c>
      <c r="K2142" t="s">
        <v>9</v>
      </c>
      <c r="L2142">
        <v>130478.23126396039</v>
      </c>
    </row>
    <row r="2143" spans="1:12" x14ac:dyDescent="0.25">
      <c r="A2143">
        <v>3</v>
      </c>
      <c r="B2143">
        <v>314</v>
      </c>
      <c r="C2143" t="s">
        <v>36</v>
      </c>
      <c r="D2143">
        <v>14</v>
      </c>
      <c r="E2143" t="s">
        <v>23</v>
      </c>
      <c r="F2143">
        <v>2020</v>
      </c>
      <c r="G2143" t="s">
        <v>13</v>
      </c>
      <c r="H2143">
        <f>VLOOKUP(Table1[[#This Row],[end_use_level2]],Table2[#All],3,0)</f>
        <v>3</v>
      </c>
      <c r="I2143" t="str">
        <f>VLOOKUP(Table1[[#This Row],[id_end_use]],Table3[#All],2,0)</f>
        <v>space heating</v>
      </c>
      <c r="J2143">
        <f>VLOOKUP(Table1[[#This Row],[end_use_level2]],Table2[#All],2,0)</f>
        <v>6</v>
      </c>
      <c r="K2143" t="s">
        <v>10</v>
      </c>
      <c r="L2143">
        <v>0</v>
      </c>
    </row>
    <row r="2144" spans="1:12" x14ac:dyDescent="0.25">
      <c r="A2144">
        <v>3</v>
      </c>
      <c r="B2144">
        <v>314</v>
      </c>
      <c r="C2144" t="s">
        <v>36</v>
      </c>
      <c r="D2144">
        <v>14</v>
      </c>
      <c r="E2144" t="s">
        <v>23</v>
      </c>
      <c r="F2144">
        <v>2020</v>
      </c>
      <c r="G2144" t="s">
        <v>13</v>
      </c>
      <c r="H2144">
        <f>VLOOKUP(Table1[[#This Row],[end_use_level2]],Table2[#All],3,0)</f>
        <v>1</v>
      </c>
      <c r="I2144" t="str">
        <f>VLOOKUP(Table1[[#This Row],[id_end_use]],Table3[#All],2,0)</f>
        <v>appliance</v>
      </c>
      <c r="J2144">
        <f>VLOOKUP(Table1[[#This Row],[end_use_level2]],Table2[#All],2,0)</f>
        <v>7</v>
      </c>
      <c r="K2144" t="s">
        <v>11</v>
      </c>
      <c r="L2144">
        <v>0</v>
      </c>
    </row>
    <row r="2145" spans="1:12" x14ac:dyDescent="0.25">
      <c r="A2145">
        <v>3</v>
      </c>
      <c r="B2145">
        <v>314</v>
      </c>
      <c r="C2145" t="s">
        <v>36</v>
      </c>
      <c r="D2145">
        <v>14</v>
      </c>
      <c r="E2145" t="s">
        <v>23</v>
      </c>
      <c r="F2145">
        <v>2020</v>
      </c>
      <c r="G2145" t="s">
        <v>13</v>
      </c>
      <c r="H2145">
        <f>VLOOKUP(Table1[[#This Row],[end_use_level2]],Table2[#All],3,0)</f>
        <v>2</v>
      </c>
      <c r="I2145" t="str">
        <f>VLOOKUP(Table1[[#This Row],[id_end_use]],Table3[#All],2,0)</f>
        <v>space cooling</v>
      </c>
      <c r="J2145">
        <f>VLOOKUP(Table1[[#This Row],[end_use_level2]],Table2[#All],2,0)</f>
        <v>8</v>
      </c>
      <c r="K2145" t="s">
        <v>12</v>
      </c>
      <c r="L2145">
        <v>0</v>
      </c>
    </row>
    <row r="2146" spans="1:12" x14ac:dyDescent="0.25">
      <c r="A2146">
        <v>3</v>
      </c>
      <c r="B2146">
        <v>314</v>
      </c>
      <c r="C2146" t="s">
        <v>36</v>
      </c>
      <c r="D2146">
        <v>13</v>
      </c>
      <c r="E2146" t="s">
        <v>22</v>
      </c>
      <c r="F2146">
        <v>2020</v>
      </c>
      <c r="G2146" t="s">
        <v>13</v>
      </c>
      <c r="H2146">
        <f>VLOOKUP(Table1[[#This Row],[end_use_level2]],Table2[#All],3,0)</f>
        <v>1</v>
      </c>
      <c r="I2146" t="str">
        <f>VLOOKUP(Table1[[#This Row],[id_end_use]],Table3[#All],2,0)</f>
        <v>appliance</v>
      </c>
      <c r="J2146">
        <f>VLOOKUP(Table1[[#This Row],[end_use_level2]],Table2[#All],2,0)</f>
        <v>1</v>
      </c>
      <c r="K2146" t="s">
        <v>5</v>
      </c>
      <c r="L2146">
        <v>0</v>
      </c>
    </row>
    <row r="2147" spans="1:12" x14ac:dyDescent="0.25">
      <c r="A2147">
        <v>3</v>
      </c>
      <c r="B2147">
        <v>314</v>
      </c>
      <c r="C2147" t="s">
        <v>36</v>
      </c>
      <c r="D2147">
        <v>13</v>
      </c>
      <c r="E2147" t="s">
        <v>22</v>
      </c>
      <c r="F2147">
        <v>2020</v>
      </c>
      <c r="G2147" t="s">
        <v>13</v>
      </c>
      <c r="H2147">
        <f>VLOOKUP(Table1[[#This Row],[end_use_level2]],Table2[#All],3,0)</f>
        <v>1</v>
      </c>
      <c r="I2147" t="str">
        <f>VLOOKUP(Table1[[#This Row],[id_end_use]],Table3[#All],2,0)</f>
        <v>appliance</v>
      </c>
      <c r="J2147">
        <f>VLOOKUP(Table1[[#This Row],[end_use_level2]],Table2[#All],2,0)</f>
        <v>2</v>
      </c>
      <c r="K2147" t="s">
        <v>6</v>
      </c>
      <c r="L2147">
        <v>0</v>
      </c>
    </row>
    <row r="2148" spans="1:12" x14ac:dyDescent="0.25">
      <c r="A2148">
        <v>3</v>
      </c>
      <c r="B2148">
        <v>314</v>
      </c>
      <c r="C2148" t="s">
        <v>36</v>
      </c>
      <c r="D2148">
        <v>13</v>
      </c>
      <c r="E2148" t="s">
        <v>22</v>
      </c>
      <c r="F2148">
        <v>2020</v>
      </c>
      <c r="G2148" t="s">
        <v>13</v>
      </c>
      <c r="H2148">
        <f>VLOOKUP(Table1[[#This Row],[end_use_level2]],Table2[#All],3,0)</f>
        <v>1</v>
      </c>
      <c r="I2148" t="str">
        <f>VLOOKUP(Table1[[#This Row],[id_end_use]],Table3[#All],2,0)</f>
        <v>appliance</v>
      </c>
      <c r="J2148">
        <f>VLOOKUP(Table1[[#This Row],[end_use_level2]],Table2[#All],2,0)</f>
        <v>3</v>
      </c>
      <c r="K2148" t="s">
        <v>7</v>
      </c>
      <c r="L2148">
        <v>0</v>
      </c>
    </row>
    <row r="2149" spans="1:12" x14ac:dyDescent="0.25">
      <c r="A2149">
        <v>3</v>
      </c>
      <c r="B2149">
        <v>314</v>
      </c>
      <c r="C2149" t="s">
        <v>36</v>
      </c>
      <c r="D2149">
        <v>13</v>
      </c>
      <c r="E2149" t="s">
        <v>22</v>
      </c>
      <c r="F2149">
        <v>2020</v>
      </c>
      <c r="G2149" t="s">
        <v>13</v>
      </c>
      <c r="H2149">
        <f>VLOOKUP(Table1[[#This Row],[end_use_level2]],Table2[#All],3,0)</f>
        <v>4</v>
      </c>
      <c r="I2149" t="str">
        <f>VLOOKUP(Table1[[#This Row],[id_end_use]],Table3[#All],2,0)</f>
        <v>domestic hot water</v>
      </c>
      <c r="J2149">
        <f>VLOOKUP(Table1[[#This Row],[end_use_level2]],Table2[#All],2,0)</f>
        <v>4</v>
      </c>
      <c r="K2149" t="s">
        <v>8</v>
      </c>
      <c r="L2149">
        <v>87218874.529183298</v>
      </c>
    </row>
    <row r="2150" spans="1:12" x14ac:dyDescent="0.25">
      <c r="A2150">
        <v>3</v>
      </c>
      <c r="B2150">
        <v>314</v>
      </c>
      <c r="C2150" t="s">
        <v>36</v>
      </c>
      <c r="D2150">
        <v>13</v>
      </c>
      <c r="E2150" t="s">
        <v>22</v>
      </c>
      <c r="F2150">
        <v>2020</v>
      </c>
      <c r="G2150" t="s">
        <v>13</v>
      </c>
      <c r="H2150">
        <f>VLOOKUP(Table1[[#This Row],[end_use_level2]],Table2[#All],3,0)</f>
        <v>1</v>
      </c>
      <c r="I2150" t="str">
        <f>VLOOKUP(Table1[[#This Row],[id_end_use]],Table3[#All],2,0)</f>
        <v>appliance</v>
      </c>
      <c r="J2150">
        <f>VLOOKUP(Table1[[#This Row],[end_use_level2]],Table2[#All],2,0)</f>
        <v>5</v>
      </c>
      <c r="K2150" t="s">
        <v>9</v>
      </c>
      <c r="L2150">
        <v>6185555.3261107206</v>
      </c>
    </row>
    <row r="2151" spans="1:12" x14ac:dyDescent="0.25">
      <c r="A2151">
        <v>3</v>
      </c>
      <c r="B2151">
        <v>314</v>
      </c>
      <c r="C2151" t="s">
        <v>36</v>
      </c>
      <c r="D2151">
        <v>13</v>
      </c>
      <c r="E2151" t="s">
        <v>22</v>
      </c>
      <c r="F2151">
        <v>2020</v>
      </c>
      <c r="G2151" t="s">
        <v>13</v>
      </c>
      <c r="H2151">
        <f>VLOOKUP(Table1[[#This Row],[end_use_level2]],Table2[#All],3,0)</f>
        <v>3</v>
      </c>
      <c r="I2151" t="str">
        <f>VLOOKUP(Table1[[#This Row],[id_end_use]],Table3[#All],2,0)</f>
        <v>space heating</v>
      </c>
      <c r="J2151">
        <f>VLOOKUP(Table1[[#This Row],[end_use_level2]],Table2[#All],2,0)</f>
        <v>6</v>
      </c>
      <c r="K2151" t="s">
        <v>10</v>
      </c>
      <c r="L2151">
        <v>1594913498.219332</v>
      </c>
    </row>
    <row r="2152" spans="1:12" x14ac:dyDescent="0.25">
      <c r="A2152">
        <v>3</v>
      </c>
      <c r="B2152">
        <v>314</v>
      </c>
      <c r="C2152" t="s">
        <v>36</v>
      </c>
      <c r="D2152">
        <v>13</v>
      </c>
      <c r="E2152" t="s">
        <v>22</v>
      </c>
      <c r="F2152">
        <v>2020</v>
      </c>
      <c r="G2152" t="s">
        <v>13</v>
      </c>
      <c r="H2152">
        <f>VLOOKUP(Table1[[#This Row],[end_use_level2]],Table2[#All],3,0)</f>
        <v>1</v>
      </c>
      <c r="I2152" t="str">
        <f>VLOOKUP(Table1[[#This Row],[id_end_use]],Table3[#All],2,0)</f>
        <v>appliance</v>
      </c>
      <c r="J2152">
        <f>VLOOKUP(Table1[[#This Row],[end_use_level2]],Table2[#All],2,0)</f>
        <v>7</v>
      </c>
      <c r="K2152" t="s">
        <v>11</v>
      </c>
      <c r="L2152">
        <v>0</v>
      </c>
    </row>
    <row r="2153" spans="1:12" x14ac:dyDescent="0.25">
      <c r="A2153">
        <v>3</v>
      </c>
      <c r="B2153">
        <v>314</v>
      </c>
      <c r="C2153" t="s">
        <v>36</v>
      </c>
      <c r="D2153">
        <v>13</v>
      </c>
      <c r="E2153" t="s">
        <v>22</v>
      </c>
      <c r="F2153">
        <v>2020</v>
      </c>
      <c r="G2153" t="s">
        <v>13</v>
      </c>
      <c r="H2153">
        <f>VLOOKUP(Table1[[#This Row],[end_use_level2]],Table2[#All],3,0)</f>
        <v>2</v>
      </c>
      <c r="I2153" t="str">
        <f>VLOOKUP(Table1[[#This Row],[id_end_use]],Table3[#All],2,0)</f>
        <v>space cooling</v>
      </c>
      <c r="J2153">
        <f>VLOOKUP(Table1[[#This Row],[end_use_level2]],Table2[#All],2,0)</f>
        <v>8</v>
      </c>
      <c r="K2153" t="s">
        <v>12</v>
      </c>
      <c r="L2153">
        <v>0</v>
      </c>
    </row>
    <row r="2154" spans="1:12" x14ac:dyDescent="0.25">
      <c r="A2154">
        <v>3</v>
      </c>
      <c r="B2154">
        <v>314</v>
      </c>
      <c r="C2154" t="s">
        <v>36</v>
      </c>
      <c r="D2154">
        <v>1</v>
      </c>
      <c r="E2154" t="s">
        <v>15</v>
      </c>
      <c r="F2154">
        <v>2020</v>
      </c>
      <c r="G2154" t="s">
        <v>13</v>
      </c>
      <c r="H2154">
        <f>VLOOKUP(Table1[[#This Row],[end_use_level2]],Table2[#All],3,0)</f>
        <v>1</v>
      </c>
      <c r="I2154" t="str">
        <f>VLOOKUP(Table1[[#This Row],[id_end_use]],Table3[#All],2,0)</f>
        <v>appliance</v>
      </c>
      <c r="J2154">
        <f>VLOOKUP(Table1[[#This Row],[end_use_level2]],Table2[#All],2,0)</f>
        <v>1</v>
      </c>
      <c r="K2154" t="s">
        <v>5</v>
      </c>
      <c r="L2154">
        <v>4783097644.6525249</v>
      </c>
    </row>
    <row r="2155" spans="1:12" x14ac:dyDescent="0.25">
      <c r="A2155">
        <v>3</v>
      </c>
      <c r="B2155">
        <v>314</v>
      </c>
      <c r="C2155" t="s">
        <v>36</v>
      </c>
      <c r="D2155">
        <v>1</v>
      </c>
      <c r="E2155" t="s">
        <v>15</v>
      </c>
      <c r="F2155">
        <v>2020</v>
      </c>
      <c r="G2155" t="s">
        <v>13</v>
      </c>
      <c r="H2155">
        <f>VLOOKUP(Table1[[#This Row],[end_use_level2]],Table2[#All],3,0)</f>
        <v>1</v>
      </c>
      <c r="I2155" t="str">
        <f>VLOOKUP(Table1[[#This Row],[id_end_use]],Table3[#All],2,0)</f>
        <v>appliance</v>
      </c>
      <c r="J2155">
        <f>VLOOKUP(Table1[[#This Row],[end_use_level2]],Table2[#All],2,0)</f>
        <v>2</v>
      </c>
      <c r="K2155" t="s">
        <v>6</v>
      </c>
      <c r="L2155">
        <v>1761177112.483233</v>
      </c>
    </row>
    <row r="2156" spans="1:12" x14ac:dyDescent="0.25">
      <c r="A2156">
        <v>3</v>
      </c>
      <c r="B2156">
        <v>314</v>
      </c>
      <c r="C2156" t="s">
        <v>36</v>
      </c>
      <c r="D2156">
        <v>1</v>
      </c>
      <c r="E2156" t="s">
        <v>15</v>
      </c>
      <c r="F2156">
        <v>2020</v>
      </c>
      <c r="G2156" t="s">
        <v>13</v>
      </c>
      <c r="H2156">
        <f>VLOOKUP(Table1[[#This Row],[end_use_level2]],Table2[#All],3,0)</f>
        <v>1</v>
      </c>
      <c r="I2156" t="str">
        <f>VLOOKUP(Table1[[#This Row],[id_end_use]],Table3[#All],2,0)</f>
        <v>appliance</v>
      </c>
      <c r="J2156">
        <f>VLOOKUP(Table1[[#This Row],[end_use_level2]],Table2[#All],2,0)</f>
        <v>3</v>
      </c>
      <c r="K2156" t="s">
        <v>7</v>
      </c>
      <c r="L2156">
        <v>393950103.23941821</v>
      </c>
    </row>
    <row r="2157" spans="1:12" x14ac:dyDescent="0.25">
      <c r="A2157">
        <v>3</v>
      </c>
      <c r="B2157">
        <v>314</v>
      </c>
      <c r="C2157" t="s">
        <v>36</v>
      </c>
      <c r="D2157">
        <v>1</v>
      </c>
      <c r="E2157" t="s">
        <v>15</v>
      </c>
      <c r="F2157">
        <v>2020</v>
      </c>
      <c r="G2157" t="s">
        <v>13</v>
      </c>
      <c r="H2157">
        <f>VLOOKUP(Table1[[#This Row],[end_use_level2]],Table2[#All],3,0)</f>
        <v>4</v>
      </c>
      <c r="I2157" t="str">
        <f>VLOOKUP(Table1[[#This Row],[id_end_use]],Table3[#All],2,0)</f>
        <v>domestic hot water</v>
      </c>
      <c r="J2157">
        <f>VLOOKUP(Table1[[#This Row],[end_use_level2]],Table2[#All],2,0)</f>
        <v>4</v>
      </c>
      <c r="K2157" t="s">
        <v>8</v>
      </c>
      <c r="L2157">
        <v>289341490.6639598</v>
      </c>
    </row>
    <row r="2158" spans="1:12" x14ac:dyDescent="0.25">
      <c r="A2158">
        <v>3</v>
      </c>
      <c r="B2158">
        <v>314</v>
      </c>
      <c r="C2158" t="s">
        <v>36</v>
      </c>
      <c r="D2158">
        <v>1</v>
      </c>
      <c r="E2158" t="s">
        <v>15</v>
      </c>
      <c r="F2158">
        <v>2020</v>
      </c>
      <c r="G2158" t="s">
        <v>13</v>
      </c>
      <c r="H2158">
        <f>VLOOKUP(Table1[[#This Row],[end_use_level2]],Table2[#All],3,0)</f>
        <v>1</v>
      </c>
      <c r="I2158" t="str">
        <f>VLOOKUP(Table1[[#This Row],[id_end_use]],Table3[#All],2,0)</f>
        <v>appliance</v>
      </c>
      <c r="J2158">
        <f>VLOOKUP(Table1[[#This Row],[end_use_level2]],Table2[#All],2,0)</f>
        <v>5</v>
      </c>
      <c r="K2158" t="s">
        <v>9</v>
      </c>
      <c r="L2158">
        <v>472160771.45784712</v>
      </c>
    </row>
    <row r="2159" spans="1:12" x14ac:dyDescent="0.25">
      <c r="A2159">
        <v>3</v>
      </c>
      <c r="B2159">
        <v>314</v>
      </c>
      <c r="C2159" t="s">
        <v>36</v>
      </c>
      <c r="D2159">
        <v>1</v>
      </c>
      <c r="E2159" t="s">
        <v>15</v>
      </c>
      <c r="F2159">
        <v>2020</v>
      </c>
      <c r="G2159" t="s">
        <v>13</v>
      </c>
      <c r="H2159">
        <f>VLOOKUP(Table1[[#This Row],[end_use_level2]],Table2[#All],3,0)</f>
        <v>3</v>
      </c>
      <c r="I2159" t="str">
        <f>VLOOKUP(Table1[[#This Row],[id_end_use]],Table3[#All],2,0)</f>
        <v>space heating</v>
      </c>
      <c r="J2159">
        <f>VLOOKUP(Table1[[#This Row],[end_use_level2]],Table2[#All],2,0)</f>
        <v>6</v>
      </c>
      <c r="K2159" t="s">
        <v>10</v>
      </c>
      <c r="L2159">
        <v>1371654886.5831573</v>
      </c>
    </row>
    <row r="2160" spans="1:12" x14ac:dyDescent="0.25">
      <c r="A2160">
        <v>3</v>
      </c>
      <c r="B2160">
        <v>314</v>
      </c>
      <c r="C2160" t="s">
        <v>36</v>
      </c>
      <c r="D2160">
        <v>1</v>
      </c>
      <c r="E2160" t="s">
        <v>15</v>
      </c>
      <c r="F2160">
        <v>2020</v>
      </c>
      <c r="G2160" t="s">
        <v>13</v>
      </c>
      <c r="H2160">
        <f>VLOOKUP(Table1[[#This Row],[end_use_level2]],Table2[#All],3,0)</f>
        <v>1</v>
      </c>
      <c r="I2160" t="str">
        <f>VLOOKUP(Table1[[#This Row],[id_end_use]],Table3[#All],2,0)</f>
        <v>appliance</v>
      </c>
      <c r="J2160">
        <f>VLOOKUP(Table1[[#This Row],[end_use_level2]],Table2[#All],2,0)</f>
        <v>7</v>
      </c>
      <c r="K2160" t="s">
        <v>11</v>
      </c>
      <c r="L2160">
        <v>175975075.85687625</v>
      </c>
    </row>
    <row r="2161" spans="1:12" x14ac:dyDescent="0.25">
      <c r="A2161">
        <v>3</v>
      </c>
      <c r="B2161">
        <v>314</v>
      </c>
      <c r="C2161" t="s">
        <v>36</v>
      </c>
      <c r="D2161">
        <v>1</v>
      </c>
      <c r="E2161" t="s">
        <v>15</v>
      </c>
      <c r="F2161">
        <v>2020</v>
      </c>
      <c r="G2161" t="s">
        <v>13</v>
      </c>
      <c r="H2161">
        <f>VLOOKUP(Table1[[#This Row],[end_use_level2]],Table2[#All],3,0)</f>
        <v>2</v>
      </c>
      <c r="I2161" t="str">
        <f>VLOOKUP(Table1[[#This Row],[id_end_use]],Table3[#All],2,0)</f>
        <v>space cooling</v>
      </c>
      <c r="J2161">
        <f>VLOOKUP(Table1[[#This Row],[end_use_level2]],Table2[#All],2,0)</f>
        <v>8</v>
      </c>
      <c r="K2161" t="s">
        <v>12</v>
      </c>
      <c r="L2161">
        <v>264237841.72178969</v>
      </c>
    </row>
    <row r="2162" spans="1:12" x14ac:dyDescent="0.25">
      <c r="A2162">
        <v>3</v>
      </c>
      <c r="B2162">
        <v>315</v>
      </c>
      <c r="C2162" t="s">
        <v>37</v>
      </c>
      <c r="D2162">
        <v>3</v>
      </c>
      <c r="E2162" t="s">
        <v>17</v>
      </c>
      <c r="F2162">
        <v>2020</v>
      </c>
      <c r="G2162" t="s">
        <v>13</v>
      </c>
      <c r="H2162">
        <f>VLOOKUP(Table1[[#This Row],[end_use_level2]],Table2[#All],3,0)</f>
        <v>1</v>
      </c>
      <c r="I2162" t="str">
        <f>VLOOKUP(Table1[[#This Row],[id_end_use]],Table3[#All],2,0)</f>
        <v>appliance</v>
      </c>
      <c r="J2162">
        <f>VLOOKUP(Table1[[#This Row],[end_use_level2]],Table2[#All],2,0)</f>
        <v>1</v>
      </c>
      <c r="K2162" t="s">
        <v>5</v>
      </c>
      <c r="L2162">
        <v>0</v>
      </c>
    </row>
    <row r="2163" spans="1:12" x14ac:dyDescent="0.25">
      <c r="A2163">
        <v>3</v>
      </c>
      <c r="B2163">
        <v>315</v>
      </c>
      <c r="C2163" t="s">
        <v>37</v>
      </c>
      <c r="D2163">
        <v>3</v>
      </c>
      <c r="E2163" t="s">
        <v>17</v>
      </c>
      <c r="F2163">
        <v>2020</v>
      </c>
      <c r="G2163" t="s">
        <v>13</v>
      </c>
      <c r="H2163">
        <f>VLOOKUP(Table1[[#This Row],[end_use_level2]],Table2[#All],3,0)</f>
        <v>1</v>
      </c>
      <c r="I2163" t="str">
        <f>VLOOKUP(Table1[[#This Row],[id_end_use]],Table3[#All],2,0)</f>
        <v>appliance</v>
      </c>
      <c r="J2163">
        <f>VLOOKUP(Table1[[#This Row],[end_use_level2]],Table2[#All],2,0)</f>
        <v>2</v>
      </c>
      <c r="K2163" t="s">
        <v>6</v>
      </c>
      <c r="L2163">
        <v>0</v>
      </c>
    </row>
    <row r="2164" spans="1:12" x14ac:dyDescent="0.25">
      <c r="A2164">
        <v>3</v>
      </c>
      <c r="B2164">
        <v>315</v>
      </c>
      <c r="C2164" t="s">
        <v>37</v>
      </c>
      <c r="D2164">
        <v>3</v>
      </c>
      <c r="E2164" t="s">
        <v>17</v>
      </c>
      <c r="F2164">
        <v>2020</v>
      </c>
      <c r="G2164" t="s">
        <v>13</v>
      </c>
      <c r="H2164">
        <f>VLOOKUP(Table1[[#This Row],[end_use_level2]],Table2[#All],3,0)</f>
        <v>1</v>
      </c>
      <c r="I2164" t="str">
        <f>VLOOKUP(Table1[[#This Row],[id_end_use]],Table3[#All],2,0)</f>
        <v>appliance</v>
      </c>
      <c r="J2164">
        <f>VLOOKUP(Table1[[#This Row],[end_use_level2]],Table2[#All],2,0)</f>
        <v>3</v>
      </c>
      <c r="K2164" t="s">
        <v>7</v>
      </c>
      <c r="L2164">
        <v>0</v>
      </c>
    </row>
    <row r="2165" spans="1:12" x14ac:dyDescent="0.25">
      <c r="A2165">
        <v>3</v>
      </c>
      <c r="B2165">
        <v>315</v>
      </c>
      <c r="C2165" t="s">
        <v>37</v>
      </c>
      <c r="D2165">
        <v>3</v>
      </c>
      <c r="E2165" t="s">
        <v>17</v>
      </c>
      <c r="F2165">
        <v>2020</v>
      </c>
      <c r="G2165" t="s">
        <v>13</v>
      </c>
      <c r="H2165">
        <f>VLOOKUP(Table1[[#This Row],[end_use_level2]],Table2[#All],3,0)</f>
        <v>4</v>
      </c>
      <c r="I2165" t="str">
        <f>VLOOKUP(Table1[[#This Row],[id_end_use]],Table3[#All],2,0)</f>
        <v>domestic hot water</v>
      </c>
      <c r="J2165">
        <f>VLOOKUP(Table1[[#This Row],[end_use_level2]],Table2[#All],2,0)</f>
        <v>4</v>
      </c>
      <c r="K2165" t="s">
        <v>8</v>
      </c>
      <c r="L2165">
        <v>0</v>
      </c>
    </row>
    <row r="2166" spans="1:12" x14ac:dyDescent="0.25">
      <c r="A2166">
        <v>3</v>
      </c>
      <c r="B2166">
        <v>315</v>
      </c>
      <c r="C2166" t="s">
        <v>37</v>
      </c>
      <c r="D2166">
        <v>3</v>
      </c>
      <c r="E2166" t="s">
        <v>17</v>
      </c>
      <c r="F2166">
        <v>2020</v>
      </c>
      <c r="G2166" t="s">
        <v>13</v>
      </c>
      <c r="H2166">
        <f>VLOOKUP(Table1[[#This Row],[end_use_level2]],Table2[#All],3,0)</f>
        <v>1</v>
      </c>
      <c r="I2166" t="str">
        <f>VLOOKUP(Table1[[#This Row],[id_end_use]],Table3[#All],2,0)</f>
        <v>appliance</v>
      </c>
      <c r="J2166">
        <f>VLOOKUP(Table1[[#This Row],[end_use_level2]],Table2[#All],2,0)</f>
        <v>5</v>
      </c>
      <c r="K2166" t="s">
        <v>9</v>
      </c>
      <c r="L2166">
        <v>0</v>
      </c>
    </row>
    <row r="2167" spans="1:12" x14ac:dyDescent="0.25">
      <c r="A2167">
        <v>3</v>
      </c>
      <c r="B2167">
        <v>315</v>
      </c>
      <c r="C2167" t="s">
        <v>37</v>
      </c>
      <c r="D2167">
        <v>3</v>
      </c>
      <c r="E2167" t="s">
        <v>17</v>
      </c>
      <c r="F2167">
        <v>2020</v>
      </c>
      <c r="G2167" t="s">
        <v>13</v>
      </c>
      <c r="H2167">
        <f>VLOOKUP(Table1[[#This Row],[end_use_level2]],Table2[#All],3,0)</f>
        <v>3</v>
      </c>
      <c r="I2167" t="str">
        <f>VLOOKUP(Table1[[#This Row],[id_end_use]],Table3[#All],2,0)</f>
        <v>space heating</v>
      </c>
      <c r="J2167">
        <f>VLOOKUP(Table1[[#This Row],[end_use_level2]],Table2[#All],2,0)</f>
        <v>6</v>
      </c>
      <c r="K2167" t="s">
        <v>10</v>
      </c>
      <c r="L2167">
        <v>0</v>
      </c>
    </row>
    <row r="2168" spans="1:12" x14ac:dyDescent="0.25">
      <c r="A2168">
        <v>3</v>
      </c>
      <c r="B2168">
        <v>315</v>
      </c>
      <c r="C2168" t="s">
        <v>37</v>
      </c>
      <c r="D2168">
        <v>3</v>
      </c>
      <c r="E2168" t="s">
        <v>17</v>
      </c>
      <c r="F2168">
        <v>2020</v>
      </c>
      <c r="G2168" t="s">
        <v>13</v>
      </c>
      <c r="H2168">
        <f>VLOOKUP(Table1[[#This Row],[end_use_level2]],Table2[#All],3,0)</f>
        <v>1</v>
      </c>
      <c r="I2168" t="str">
        <f>VLOOKUP(Table1[[#This Row],[id_end_use]],Table3[#All],2,0)</f>
        <v>appliance</v>
      </c>
      <c r="J2168">
        <f>VLOOKUP(Table1[[#This Row],[end_use_level2]],Table2[#All],2,0)</f>
        <v>7</v>
      </c>
      <c r="K2168" t="s">
        <v>11</v>
      </c>
      <c r="L2168">
        <v>0</v>
      </c>
    </row>
    <row r="2169" spans="1:12" x14ac:dyDescent="0.25">
      <c r="A2169">
        <v>3</v>
      </c>
      <c r="B2169">
        <v>315</v>
      </c>
      <c r="C2169" t="s">
        <v>37</v>
      </c>
      <c r="D2169">
        <v>3</v>
      </c>
      <c r="E2169" t="s">
        <v>17</v>
      </c>
      <c r="F2169">
        <v>2020</v>
      </c>
      <c r="G2169" t="s">
        <v>13</v>
      </c>
      <c r="H2169">
        <f>VLOOKUP(Table1[[#This Row],[end_use_level2]],Table2[#All],3,0)</f>
        <v>2</v>
      </c>
      <c r="I2169" t="str">
        <f>VLOOKUP(Table1[[#This Row],[id_end_use]],Table3[#All],2,0)</f>
        <v>space cooling</v>
      </c>
      <c r="J2169">
        <f>VLOOKUP(Table1[[#This Row],[end_use_level2]],Table2[#All],2,0)</f>
        <v>8</v>
      </c>
      <c r="K2169" t="s">
        <v>12</v>
      </c>
      <c r="L2169">
        <v>0</v>
      </c>
    </row>
    <row r="2170" spans="1:12" x14ac:dyDescent="0.25">
      <c r="A2170">
        <v>3</v>
      </c>
      <c r="B2170">
        <v>315</v>
      </c>
      <c r="C2170" t="s">
        <v>37</v>
      </c>
      <c r="D2170">
        <v>2</v>
      </c>
      <c r="E2170" t="s">
        <v>16</v>
      </c>
      <c r="F2170">
        <v>2020</v>
      </c>
      <c r="G2170" t="s">
        <v>13</v>
      </c>
      <c r="H2170">
        <f>VLOOKUP(Table1[[#This Row],[end_use_level2]],Table2[#All],3,0)</f>
        <v>1</v>
      </c>
      <c r="I2170" t="str">
        <f>VLOOKUP(Table1[[#This Row],[id_end_use]],Table3[#All],2,0)</f>
        <v>appliance</v>
      </c>
      <c r="J2170">
        <f>VLOOKUP(Table1[[#This Row],[end_use_level2]],Table2[#All],2,0)</f>
        <v>1</v>
      </c>
      <c r="K2170" t="s">
        <v>5</v>
      </c>
      <c r="L2170">
        <v>0</v>
      </c>
    </row>
    <row r="2171" spans="1:12" x14ac:dyDescent="0.25">
      <c r="A2171">
        <v>3</v>
      </c>
      <c r="B2171">
        <v>315</v>
      </c>
      <c r="C2171" t="s">
        <v>37</v>
      </c>
      <c r="D2171">
        <v>2</v>
      </c>
      <c r="E2171" t="s">
        <v>16</v>
      </c>
      <c r="F2171">
        <v>2020</v>
      </c>
      <c r="G2171" t="s">
        <v>13</v>
      </c>
      <c r="H2171">
        <f>VLOOKUP(Table1[[#This Row],[end_use_level2]],Table2[#All],3,0)</f>
        <v>1</v>
      </c>
      <c r="I2171" t="str">
        <f>VLOOKUP(Table1[[#This Row],[id_end_use]],Table3[#All],2,0)</f>
        <v>appliance</v>
      </c>
      <c r="J2171">
        <f>VLOOKUP(Table1[[#This Row],[end_use_level2]],Table2[#All],2,0)</f>
        <v>2</v>
      </c>
      <c r="K2171" t="s">
        <v>6</v>
      </c>
      <c r="L2171">
        <v>0</v>
      </c>
    </row>
    <row r="2172" spans="1:12" x14ac:dyDescent="0.25">
      <c r="A2172">
        <v>3</v>
      </c>
      <c r="B2172">
        <v>315</v>
      </c>
      <c r="C2172" t="s">
        <v>37</v>
      </c>
      <c r="D2172">
        <v>2</v>
      </c>
      <c r="E2172" t="s">
        <v>16</v>
      </c>
      <c r="F2172">
        <v>2020</v>
      </c>
      <c r="G2172" t="s">
        <v>13</v>
      </c>
      <c r="H2172">
        <f>VLOOKUP(Table1[[#This Row],[end_use_level2]],Table2[#All],3,0)</f>
        <v>1</v>
      </c>
      <c r="I2172" t="str">
        <f>VLOOKUP(Table1[[#This Row],[id_end_use]],Table3[#All],2,0)</f>
        <v>appliance</v>
      </c>
      <c r="J2172">
        <f>VLOOKUP(Table1[[#This Row],[end_use_level2]],Table2[#All],2,0)</f>
        <v>3</v>
      </c>
      <c r="K2172" t="s">
        <v>7</v>
      </c>
      <c r="L2172">
        <v>0</v>
      </c>
    </row>
    <row r="2173" spans="1:12" x14ac:dyDescent="0.25">
      <c r="A2173">
        <v>3</v>
      </c>
      <c r="B2173">
        <v>315</v>
      </c>
      <c r="C2173" t="s">
        <v>37</v>
      </c>
      <c r="D2173">
        <v>2</v>
      </c>
      <c r="E2173" t="s">
        <v>16</v>
      </c>
      <c r="F2173">
        <v>2020</v>
      </c>
      <c r="G2173" t="s">
        <v>13</v>
      </c>
      <c r="H2173">
        <f>VLOOKUP(Table1[[#This Row],[end_use_level2]],Table2[#All],3,0)</f>
        <v>4</v>
      </c>
      <c r="I2173" t="str">
        <f>VLOOKUP(Table1[[#This Row],[id_end_use]],Table3[#All],2,0)</f>
        <v>domestic hot water</v>
      </c>
      <c r="J2173">
        <f>VLOOKUP(Table1[[#This Row],[end_use_level2]],Table2[#All],2,0)</f>
        <v>4</v>
      </c>
      <c r="K2173" t="s">
        <v>8</v>
      </c>
      <c r="L2173">
        <v>0</v>
      </c>
    </row>
    <row r="2174" spans="1:12" x14ac:dyDescent="0.25">
      <c r="A2174">
        <v>3</v>
      </c>
      <c r="B2174">
        <v>315</v>
      </c>
      <c r="C2174" t="s">
        <v>37</v>
      </c>
      <c r="D2174">
        <v>2</v>
      </c>
      <c r="E2174" t="s">
        <v>16</v>
      </c>
      <c r="F2174">
        <v>2020</v>
      </c>
      <c r="G2174" t="s">
        <v>13</v>
      </c>
      <c r="H2174">
        <f>VLOOKUP(Table1[[#This Row],[end_use_level2]],Table2[#All],3,0)</f>
        <v>1</v>
      </c>
      <c r="I2174" t="str">
        <f>VLOOKUP(Table1[[#This Row],[id_end_use]],Table3[#All],2,0)</f>
        <v>appliance</v>
      </c>
      <c r="J2174">
        <f>VLOOKUP(Table1[[#This Row],[end_use_level2]],Table2[#All],2,0)</f>
        <v>5</v>
      </c>
      <c r="K2174" t="s">
        <v>9</v>
      </c>
      <c r="L2174">
        <v>0</v>
      </c>
    </row>
    <row r="2175" spans="1:12" x14ac:dyDescent="0.25">
      <c r="A2175">
        <v>3</v>
      </c>
      <c r="B2175">
        <v>315</v>
      </c>
      <c r="C2175" t="s">
        <v>37</v>
      </c>
      <c r="D2175">
        <v>2</v>
      </c>
      <c r="E2175" t="s">
        <v>16</v>
      </c>
      <c r="F2175">
        <v>2020</v>
      </c>
      <c r="G2175" t="s">
        <v>13</v>
      </c>
      <c r="H2175">
        <f>VLOOKUP(Table1[[#This Row],[end_use_level2]],Table2[#All],3,0)</f>
        <v>3</v>
      </c>
      <c r="I2175" t="str">
        <f>VLOOKUP(Table1[[#This Row],[id_end_use]],Table3[#All],2,0)</f>
        <v>space heating</v>
      </c>
      <c r="J2175">
        <f>VLOOKUP(Table1[[#This Row],[end_use_level2]],Table2[#All],2,0)</f>
        <v>6</v>
      </c>
      <c r="K2175" t="s">
        <v>10</v>
      </c>
      <c r="L2175">
        <v>0</v>
      </c>
    </row>
    <row r="2176" spans="1:12" x14ac:dyDescent="0.25">
      <c r="A2176">
        <v>3</v>
      </c>
      <c r="B2176">
        <v>315</v>
      </c>
      <c r="C2176" t="s">
        <v>37</v>
      </c>
      <c r="D2176">
        <v>2</v>
      </c>
      <c r="E2176" t="s">
        <v>16</v>
      </c>
      <c r="F2176">
        <v>2020</v>
      </c>
      <c r="G2176" t="s">
        <v>13</v>
      </c>
      <c r="H2176">
        <f>VLOOKUP(Table1[[#This Row],[end_use_level2]],Table2[#All],3,0)</f>
        <v>1</v>
      </c>
      <c r="I2176" t="str">
        <f>VLOOKUP(Table1[[#This Row],[id_end_use]],Table3[#All],2,0)</f>
        <v>appliance</v>
      </c>
      <c r="J2176">
        <f>VLOOKUP(Table1[[#This Row],[end_use_level2]],Table2[#All],2,0)</f>
        <v>7</v>
      </c>
      <c r="K2176" t="s">
        <v>11</v>
      </c>
      <c r="L2176">
        <v>0</v>
      </c>
    </row>
    <row r="2177" spans="1:12" x14ac:dyDescent="0.25">
      <c r="A2177">
        <v>3</v>
      </c>
      <c r="B2177">
        <v>315</v>
      </c>
      <c r="C2177" t="s">
        <v>37</v>
      </c>
      <c r="D2177">
        <v>2</v>
      </c>
      <c r="E2177" t="s">
        <v>16</v>
      </c>
      <c r="F2177">
        <v>2020</v>
      </c>
      <c r="G2177" t="s">
        <v>13</v>
      </c>
      <c r="H2177">
        <f>VLOOKUP(Table1[[#This Row],[end_use_level2]],Table2[#All],3,0)</f>
        <v>2</v>
      </c>
      <c r="I2177" t="str">
        <f>VLOOKUP(Table1[[#This Row],[id_end_use]],Table3[#All],2,0)</f>
        <v>space cooling</v>
      </c>
      <c r="J2177">
        <f>VLOOKUP(Table1[[#This Row],[end_use_level2]],Table2[#All],2,0)</f>
        <v>8</v>
      </c>
      <c r="K2177" t="s">
        <v>12</v>
      </c>
      <c r="L2177">
        <v>0</v>
      </c>
    </row>
    <row r="2178" spans="1:12" x14ac:dyDescent="0.25">
      <c r="A2178">
        <v>3</v>
      </c>
      <c r="B2178">
        <v>315</v>
      </c>
      <c r="C2178" t="s">
        <v>37</v>
      </c>
      <c r="D2178">
        <v>8</v>
      </c>
      <c r="E2178" t="s">
        <v>19</v>
      </c>
      <c r="F2178">
        <v>2020</v>
      </c>
      <c r="G2178" t="s">
        <v>13</v>
      </c>
      <c r="H2178">
        <f>VLOOKUP(Table1[[#This Row],[end_use_level2]],Table2[#All],3,0)</f>
        <v>1</v>
      </c>
      <c r="I2178" t="str">
        <f>VLOOKUP(Table1[[#This Row],[id_end_use]],Table3[#All],2,0)</f>
        <v>appliance</v>
      </c>
      <c r="J2178">
        <f>VLOOKUP(Table1[[#This Row],[end_use_level2]],Table2[#All],2,0)</f>
        <v>1</v>
      </c>
      <c r="K2178" t="s">
        <v>5</v>
      </c>
      <c r="L2178">
        <v>0</v>
      </c>
    </row>
    <row r="2179" spans="1:12" x14ac:dyDescent="0.25">
      <c r="A2179">
        <v>3</v>
      </c>
      <c r="B2179">
        <v>315</v>
      </c>
      <c r="C2179" t="s">
        <v>37</v>
      </c>
      <c r="D2179">
        <v>8</v>
      </c>
      <c r="E2179" t="s">
        <v>19</v>
      </c>
      <c r="F2179">
        <v>2020</v>
      </c>
      <c r="G2179" t="s">
        <v>13</v>
      </c>
      <c r="H2179">
        <f>VLOOKUP(Table1[[#This Row],[end_use_level2]],Table2[#All],3,0)</f>
        <v>1</v>
      </c>
      <c r="I2179" t="str">
        <f>VLOOKUP(Table1[[#This Row],[id_end_use]],Table3[#All],2,0)</f>
        <v>appliance</v>
      </c>
      <c r="J2179">
        <f>VLOOKUP(Table1[[#This Row],[end_use_level2]],Table2[#All],2,0)</f>
        <v>2</v>
      </c>
      <c r="K2179" t="s">
        <v>6</v>
      </c>
      <c r="L2179">
        <v>0</v>
      </c>
    </row>
    <row r="2180" spans="1:12" x14ac:dyDescent="0.25">
      <c r="A2180">
        <v>3</v>
      </c>
      <c r="B2180">
        <v>315</v>
      </c>
      <c r="C2180" t="s">
        <v>37</v>
      </c>
      <c r="D2180">
        <v>8</v>
      </c>
      <c r="E2180" t="s">
        <v>19</v>
      </c>
      <c r="F2180">
        <v>2020</v>
      </c>
      <c r="G2180" t="s">
        <v>13</v>
      </c>
      <c r="H2180">
        <f>VLOOKUP(Table1[[#This Row],[end_use_level2]],Table2[#All],3,0)</f>
        <v>1</v>
      </c>
      <c r="I2180" t="str">
        <f>VLOOKUP(Table1[[#This Row],[id_end_use]],Table3[#All],2,0)</f>
        <v>appliance</v>
      </c>
      <c r="J2180">
        <f>VLOOKUP(Table1[[#This Row],[end_use_level2]],Table2[#All],2,0)</f>
        <v>3</v>
      </c>
      <c r="K2180" t="s">
        <v>7</v>
      </c>
      <c r="L2180">
        <v>0</v>
      </c>
    </row>
    <row r="2181" spans="1:12" x14ac:dyDescent="0.25">
      <c r="A2181">
        <v>3</v>
      </c>
      <c r="B2181">
        <v>315</v>
      </c>
      <c r="C2181" t="s">
        <v>37</v>
      </c>
      <c r="D2181">
        <v>8</v>
      </c>
      <c r="E2181" t="s">
        <v>19</v>
      </c>
      <c r="F2181">
        <v>2020</v>
      </c>
      <c r="G2181" t="s">
        <v>13</v>
      </c>
      <c r="H2181">
        <f>VLOOKUP(Table1[[#This Row],[end_use_level2]],Table2[#All],3,0)</f>
        <v>4</v>
      </c>
      <c r="I2181" t="str">
        <f>VLOOKUP(Table1[[#This Row],[id_end_use]],Table3[#All],2,0)</f>
        <v>domestic hot water</v>
      </c>
      <c r="J2181">
        <f>VLOOKUP(Table1[[#This Row],[end_use_level2]],Table2[#All],2,0)</f>
        <v>4</v>
      </c>
      <c r="K2181" t="s">
        <v>8</v>
      </c>
      <c r="L2181">
        <v>14696432.18839401</v>
      </c>
    </row>
    <row r="2182" spans="1:12" x14ac:dyDescent="0.25">
      <c r="A2182">
        <v>3</v>
      </c>
      <c r="B2182">
        <v>315</v>
      </c>
      <c r="C2182" t="s">
        <v>37</v>
      </c>
      <c r="D2182">
        <v>8</v>
      </c>
      <c r="E2182" t="s">
        <v>19</v>
      </c>
      <c r="F2182">
        <v>2020</v>
      </c>
      <c r="G2182" t="s">
        <v>13</v>
      </c>
      <c r="H2182">
        <f>VLOOKUP(Table1[[#This Row],[end_use_level2]],Table2[#All],3,0)</f>
        <v>1</v>
      </c>
      <c r="I2182" t="str">
        <f>VLOOKUP(Table1[[#This Row],[id_end_use]],Table3[#All],2,0)</f>
        <v>appliance</v>
      </c>
      <c r="J2182">
        <f>VLOOKUP(Table1[[#This Row],[end_use_level2]],Table2[#All],2,0)</f>
        <v>5</v>
      </c>
      <c r="K2182" t="s">
        <v>9</v>
      </c>
      <c r="L2182">
        <v>149449.98228607659</v>
      </c>
    </row>
    <row r="2183" spans="1:12" x14ac:dyDescent="0.25">
      <c r="A2183">
        <v>3</v>
      </c>
      <c r="B2183">
        <v>315</v>
      </c>
      <c r="C2183" t="s">
        <v>37</v>
      </c>
      <c r="D2183">
        <v>8</v>
      </c>
      <c r="E2183" t="s">
        <v>19</v>
      </c>
      <c r="F2183">
        <v>2020</v>
      </c>
      <c r="G2183" t="s">
        <v>13</v>
      </c>
      <c r="H2183">
        <f>VLOOKUP(Table1[[#This Row],[end_use_level2]],Table2[#All],3,0)</f>
        <v>3</v>
      </c>
      <c r="I2183" t="str">
        <f>VLOOKUP(Table1[[#This Row],[id_end_use]],Table3[#All],2,0)</f>
        <v>space heating</v>
      </c>
      <c r="J2183">
        <f>VLOOKUP(Table1[[#This Row],[end_use_level2]],Table2[#All],2,0)</f>
        <v>6</v>
      </c>
      <c r="K2183" t="s">
        <v>10</v>
      </c>
      <c r="L2183">
        <v>497387056.67452753</v>
      </c>
    </row>
    <row r="2184" spans="1:12" x14ac:dyDescent="0.25">
      <c r="A2184">
        <v>3</v>
      </c>
      <c r="B2184">
        <v>315</v>
      </c>
      <c r="C2184" t="s">
        <v>37</v>
      </c>
      <c r="D2184">
        <v>8</v>
      </c>
      <c r="E2184" t="s">
        <v>19</v>
      </c>
      <c r="F2184">
        <v>2020</v>
      </c>
      <c r="G2184" t="s">
        <v>13</v>
      </c>
      <c r="H2184">
        <f>VLOOKUP(Table1[[#This Row],[end_use_level2]],Table2[#All],3,0)</f>
        <v>1</v>
      </c>
      <c r="I2184" t="str">
        <f>VLOOKUP(Table1[[#This Row],[id_end_use]],Table3[#All],2,0)</f>
        <v>appliance</v>
      </c>
      <c r="J2184">
        <f>VLOOKUP(Table1[[#This Row],[end_use_level2]],Table2[#All],2,0)</f>
        <v>7</v>
      </c>
      <c r="K2184" t="s">
        <v>11</v>
      </c>
      <c r="L2184">
        <v>0</v>
      </c>
    </row>
    <row r="2185" spans="1:12" x14ac:dyDescent="0.25">
      <c r="A2185">
        <v>3</v>
      </c>
      <c r="B2185">
        <v>315</v>
      </c>
      <c r="C2185" t="s">
        <v>37</v>
      </c>
      <c r="D2185">
        <v>8</v>
      </c>
      <c r="E2185" t="s">
        <v>19</v>
      </c>
      <c r="F2185">
        <v>2020</v>
      </c>
      <c r="G2185" t="s">
        <v>13</v>
      </c>
      <c r="H2185">
        <f>VLOOKUP(Table1[[#This Row],[end_use_level2]],Table2[#All],3,0)</f>
        <v>2</v>
      </c>
      <c r="I2185" t="str">
        <f>VLOOKUP(Table1[[#This Row],[id_end_use]],Table3[#All],2,0)</f>
        <v>space cooling</v>
      </c>
      <c r="J2185">
        <f>VLOOKUP(Table1[[#This Row],[end_use_level2]],Table2[#All],2,0)</f>
        <v>8</v>
      </c>
      <c r="K2185" t="s">
        <v>12</v>
      </c>
      <c r="L2185">
        <v>0</v>
      </c>
    </row>
    <row r="2186" spans="1:12" x14ac:dyDescent="0.25">
      <c r="A2186">
        <v>3</v>
      </c>
      <c r="B2186">
        <v>315</v>
      </c>
      <c r="C2186" t="s">
        <v>37</v>
      </c>
      <c r="D2186">
        <v>9</v>
      </c>
      <c r="E2186" t="s">
        <v>20</v>
      </c>
      <c r="F2186">
        <v>2020</v>
      </c>
      <c r="G2186" t="s">
        <v>13</v>
      </c>
      <c r="H2186">
        <f>VLOOKUP(Table1[[#This Row],[end_use_level2]],Table2[#All],3,0)</f>
        <v>1</v>
      </c>
      <c r="I2186" t="str">
        <f>VLOOKUP(Table1[[#This Row],[id_end_use]],Table3[#All],2,0)</f>
        <v>appliance</v>
      </c>
      <c r="J2186">
        <f>VLOOKUP(Table1[[#This Row],[end_use_level2]],Table2[#All],2,0)</f>
        <v>1</v>
      </c>
      <c r="K2186" t="s">
        <v>5</v>
      </c>
      <c r="L2186">
        <v>0</v>
      </c>
    </row>
    <row r="2187" spans="1:12" x14ac:dyDescent="0.25">
      <c r="A2187">
        <v>3</v>
      </c>
      <c r="B2187">
        <v>315</v>
      </c>
      <c r="C2187" t="s">
        <v>37</v>
      </c>
      <c r="D2187">
        <v>9</v>
      </c>
      <c r="E2187" t="s">
        <v>20</v>
      </c>
      <c r="F2187">
        <v>2020</v>
      </c>
      <c r="G2187" t="s">
        <v>13</v>
      </c>
      <c r="H2187">
        <f>VLOOKUP(Table1[[#This Row],[end_use_level2]],Table2[#All],3,0)</f>
        <v>1</v>
      </c>
      <c r="I2187" t="str">
        <f>VLOOKUP(Table1[[#This Row],[id_end_use]],Table3[#All],2,0)</f>
        <v>appliance</v>
      </c>
      <c r="J2187">
        <f>VLOOKUP(Table1[[#This Row],[end_use_level2]],Table2[#All],2,0)</f>
        <v>2</v>
      </c>
      <c r="K2187" t="s">
        <v>6</v>
      </c>
      <c r="L2187">
        <v>0</v>
      </c>
    </row>
    <row r="2188" spans="1:12" x14ac:dyDescent="0.25">
      <c r="A2188">
        <v>3</v>
      </c>
      <c r="B2188">
        <v>315</v>
      </c>
      <c r="C2188" t="s">
        <v>37</v>
      </c>
      <c r="D2188">
        <v>9</v>
      </c>
      <c r="E2188" t="s">
        <v>20</v>
      </c>
      <c r="F2188">
        <v>2020</v>
      </c>
      <c r="G2188" t="s">
        <v>13</v>
      </c>
      <c r="H2188">
        <f>VLOOKUP(Table1[[#This Row],[end_use_level2]],Table2[#All],3,0)</f>
        <v>1</v>
      </c>
      <c r="I2188" t="str">
        <f>VLOOKUP(Table1[[#This Row],[id_end_use]],Table3[#All],2,0)</f>
        <v>appliance</v>
      </c>
      <c r="J2188">
        <f>VLOOKUP(Table1[[#This Row],[end_use_level2]],Table2[#All],2,0)</f>
        <v>3</v>
      </c>
      <c r="K2188" t="s">
        <v>7</v>
      </c>
      <c r="L2188">
        <v>0</v>
      </c>
    </row>
    <row r="2189" spans="1:12" x14ac:dyDescent="0.25">
      <c r="A2189">
        <v>3</v>
      </c>
      <c r="B2189">
        <v>315</v>
      </c>
      <c r="C2189" t="s">
        <v>37</v>
      </c>
      <c r="D2189">
        <v>9</v>
      </c>
      <c r="E2189" t="s">
        <v>20</v>
      </c>
      <c r="F2189">
        <v>2020</v>
      </c>
      <c r="G2189" t="s">
        <v>13</v>
      </c>
      <c r="H2189">
        <f>VLOOKUP(Table1[[#This Row],[end_use_level2]],Table2[#All],3,0)</f>
        <v>4</v>
      </c>
      <c r="I2189" t="str">
        <f>VLOOKUP(Table1[[#This Row],[id_end_use]],Table3[#All],2,0)</f>
        <v>domestic hot water</v>
      </c>
      <c r="J2189">
        <f>VLOOKUP(Table1[[#This Row],[end_use_level2]],Table2[#All],2,0)</f>
        <v>4</v>
      </c>
      <c r="K2189" t="s">
        <v>8</v>
      </c>
      <c r="L2189">
        <v>1022695.7455032929</v>
      </c>
    </row>
    <row r="2190" spans="1:12" x14ac:dyDescent="0.25">
      <c r="A2190">
        <v>3</v>
      </c>
      <c r="B2190">
        <v>315</v>
      </c>
      <c r="C2190" t="s">
        <v>37</v>
      </c>
      <c r="D2190">
        <v>9</v>
      </c>
      <c r="E2190" t="s">
        <v>20</v>
      </c>
      <c r="F2190">
        <v>2020</v>
      </c>
      <c r="G2190" t="s">
        <v>13</v>
      </c>
      <c r="H2190">
        <f>VLOOKUP(Table1[[#This Row],[end_use_level2]],Table2[#All],3,0)</f>
        <v>1</v>
      </c>
      <c r="I2190" t="str">
        <f>VLOOKUP(Table1[[#This Row],[id_end_use]],Table3[#All],2,0)</f>
        <v>appliance</v>
      </c>
      <c r="J2190">
        <f>VLOOKUP(Table1[[#This Row],[end_use_level2]],Table2[#All],2,0)</f>
        <v>5</v>
      </c>
      <c r="K2190" t="s">
        <v>9</v>
      </c>
      <c r="L2190">
        <v>0</v>
      </c>
    </row>
    <row r="2191" spans="1:12" x14ac:dyDescent="0.25">
      <c r="A2191">
        <v>3</v>
      </c>
      <c r="B2191">
        <v>315</v>
      </c>
      <c r="C2191" t="s">
        <v>37</v>
      </c>
      <c r="D2191">
        <v>9</v>
      </c>
      <c r="E2191" t="s">
        <v>20</v>
      </c>
      <c r="F2191">
        <v>2020</v>
      </c>
      <c r="G2191" t="s">
        <v>13</v>
      </c>
      <c r="H2191">
        <f>VLOOKUP(Table1[[#This Row],[end_use_level2]],Table2[#All],3,0)</f>
        <v>3</v>
      </c>
      <c r="I2191" t="str">
        <f>VLOOKUP(Table1[[#This Row],[id_end_use]],Table3[#All],2,0)</f>
        <v>space heating</v>
      </c>
      <c r="J2191">
        <f>VLOOKUP(Table1[[#This Row],[end_use_level2]],Table2[#All],2,0)</f>
        <v>6</v>
      </c>
      <c r="K2191" t="s">
        <v>10</v>
      </c>
      <c r="L2191">
        <v>7122476.2213699603</v>
      </c>
    </row>
    <row r="2192" spans="1:12" x14ac:dyDescent="0.25">
      <c r="A2192">
        <v>3</v>
      </c>
      <c r="B2192">
        <v>315</v>
      </c>
      <c r="C2192" t="s">
        <v>37</v>
      </c>
      <c r="D2192">
        <v>9</v>
      </c>
      <c r="E2192" t="s">
        <v>20</v>
      </c>
      <c r="F2192">
        <v>2020</v>
      </c>
      <c r="G2192" t="s">
        <v>13</v>
      </c>
      <c r="H2192">
        <f>VLOOKUP(Table1[[#This Row],[end_use_level2]],Table2[#All],3,0)</f>
        <v>1</v>
      </c>
      <c r="I2192" t="str">
        <f>VLOOKUP(Table1[[#This Row],[id_end_use]],Table3[#All],2,0)</f>
        <v>appliance</v>
      </c>
      <c r="J2192">
        <f>VLOOKUP(Table1[[#This Row],[end_use_level2]],Table2[#All],2,0)</f>
        <v>7</v>
      </c>
      <c r="K2192" t="s">
        <v>11</v>
      </c>
      <c r="L2192">
        <v>0</v>
      </c>
    </row>
    <row r="2193" spans="1:12" x14ac:dyDescent="0.25">
      <c r="A2193">
        <v>3</v>
      </c>
      <c r="B2193">
        <v>315</v>
      </c>
      <c r="C2193" t="s">
        <v>37</v>
      </c>
      <c r="D2193">
        <v>9</v>
      </c>
      <c r="E2193" t="s">
        <v>20</v>
      </c>
      <c r="F2193">
        <v>2020</v>
      </c>
      <c r="G2193" t="s">
        <v>13</v>
      </c>
      <c r="H2193">
        <f>VLOOKUP(Table1[[#This Row],[end_use_level2]],Table2[#All],3,0)</f>
        <v>2</v>
      </c>
      <c r="I2193" t="str">
        <f>VLOOKUP(Table1[[#This Row],[id_end_use]],Table3[#All],2,0)</f>
        <v>space cooling</v>
      </c>
      <c r="J2193">
        <f>VLOOKUP(Table1[[#This Row],[end_use_level2]],Table2[#All],2,0)</f>
        <v>8</v>
      </c>
      <c r="K2193" t="s">
        <v>12</v>
      </c>
      <c r="L2193">
        <v>0</v>
      </c>
    </row>
    <row r="2194" spans="1:12" x14ac:dyDescent="0.25">
      <c r="A2194">
        <v>3</v>
      </c>
      <c r="B2194">
        <v>315</v>
      </c>
      <c r="C2194" t="s">
        <v>37</v>
      </c>
      <c r="D2194">
        <v>6</v>
      </c>
      <c r="E2194" t="s">
        <v>18</v>
      </c>
      <c r="F2194">
        <v>2020</v>
      </c>
      <c r="G2194" t="s">
        <v>13</v>
      </c>
      <c r="H2194">
        <f>VLOOKUP(Table1[[#This Row],[end_use_level2]],Table2[#All],3,0)</f>
        <v>1</v>
      </c>
      <c r="I2194" t="str">
        <f>VLOOKUP(Table1[[#This Row],[id_end_use]],Table3[#All],2,0)</f>
        <v>appliance</v>
      </c>
      <c r="J2194">
        <f>VLOOKUP(Table1[[#This Row],[end_use_level2]],Table2[#All],2,0)</f>
        <v>1</v>
      </c>
      <c r="K2194" t="s">
        <v>5</v>
      </c>
      <c r="L2194">
        <v>0</v>
      </c>
    </row>
    <row r="2195" spans="1:12" x14ac:dyDescent="0.25">
      <c r="A2195">
        <v>3</v>
      </c>
      <c r="B2195">
        <v>315</v>
      </c>
      <c r="C2195" t="s">
        <v>37</v>
      </c>
      <c r="D2195">
        <v>6</v>
      </c>
      <c r="E2195" t="s">
        <v>18</v>
      </c>
      <c r="F2195">
        <v>2020</v>
      </c>
      <c r="G2195" t="s">
        <v>13</v>
      </c>
      <c r="H2195">
        <f>VLOOKUP(Table1[[#This Row],[end_use_level2]],Table2[#All],3,0)</f>
        <v>1</v>
      </c>
      <c r="I2195" t="str">
        <f>VLOOKUP(Table1[[#This Row],[id_end_use]],Table3[#All],2,0)</f>
        <v>appliance</v>
      </c>
      <c r="J2195">
        <f>VLOOKUP(Table1[[#This Row],[end_use_level2]],Table2[#All],2,0)</f>
        <v>2</v>
      </c>
      <c r="K2195" t="s">
        <v>6</v>
      </c>
      <c r="L2195">
        <v>0</v>
      </c>
    </row>
    <row r="2196" spans="1:12" x14ac:dyDescent="0.25">
      <c r="A2196">
        <v>3</v>
      </c>
      <c r="B2196">
        <v>315</v>
      </c>
      <c r="C2196" t="s">
        <v>37</v>
      </c>
      <c r="D2196">
        <v>6</v>
      </c>
      <c r="E2196" t="s">
        <v>18</v>
      </c>
      <c r="F2196">
        <v>2020</v>
      </c>
      <c r="G2196" t="s">
        <v>13</v>
      </c>
      <c r="H2196">
        <f>VLOOKUP(Table1[[#This Row],[end_use_level2]],Table2[#All],3,0)</f>
        <v>1</v>
      </c>
      <c r="I2196" t="str">
        <f>VLOOKUP(Table1[[#This Row],[id_end_use]],Table3[#All],2,0)</f>
        <v>appliance</v>
      </c>
      <c r="J2196">
        <f>VLOOKUP(Table1[[#This Row],[end_use_level2]],Table2[#All],2,0)</f>
        <v>3</v>
      </c>
      <c r="K2196" t="s">
        <v>7</v>
      </c>
      <c r="L2196">
        <v>0</v>
      </c>
    </row>
    <row r="2197" spans="1:12" x14ac:dyDescent="0.25">
      <c r="A2197">
        <v>3</v>
      </c>
      <c r="B2197">
        <v>315</v>
      </c>
      <c r="C2197" t="s">
        <v>37</v>
      </c>
      <c r="D2197">
        <v>6</v>
      </c>
      <c r="E2197" t="s">
        <v>18</v>
      </c>
      <c r="F2197">
        <v>2020</v>
      </c>
      <c r="G2197" t="s">
        <v>13</v>
      </c>
      <c r="H2197">
        <f>VLOOKUP(Table1[[#This Row],[end_use_level2]],Table2[#All],3,0)</f>
        <v>4</v>
      </c>
      <c r="I2197" t="str">
        <f>VLOOKUP(Table1[[#This Row],[id_end_use]],Table3[#All],2,0)</f>
        <v>domestic hot water</v>
      </c>
      <c r="J2197">
        <f>VLOOKUP(Table1[[#This Row],[end_use_level2]],Table2[#All],2,0)</f>
        <v>4</v>
      </c>
      <c r="K2197" t="s">
        <v>8</v>
      </c>
      <c r="L2197">
        <v>78559474.189060986</v>
      </c>
    </row>
    <row r="2198" spans="1:12" x14ac:dyDescent="0.25">
      <c r="A2198">
        <v>3</v>
      </c>
      <c r="B2198">
        <v>315</v>
      </c>
      <c r="C2198" t="s">
        <v>37</v>
      </c>
      <c r="D2198">
        <v>6</v>
      </c>
      <c r="E2198" t="s">
        <v>18</v>
      </c>
      <c r="F2198">
        <v>2020</v>
      </c>
      <c r="G2198" t="s">
        <v>13</v>
      </c>
      <c r="H2198">
        <f>VLOOKUP(Table1[[#This Row],[end_use_level2]],Table2[#All],3,0)</f>
        <v>1</v>
      </c>
      <c r="I2198" t="str">
        <f>VLOOKUP(Table1[[#This Row],[id_end_use]],Table3[#All],2,0)</f>
        <v>appliance</v>
      </c>
      <c r="J2198">
        <f>VLOOKUP(Table1[[#This Row],[end_use_level2]],Table2[#All],2,0)</f>
        <v>5</v>
      </c>
      <c r="K2198" t="s">
        <v>9</v>
      </c>
      <c r="L2198">
        <v>209138502.98440513</v>
      </c>
    </row>
    <row r="2199" spans="1:12" x14ac:dyDescent="0.25">
      <c r="A2199">
        <v>3</v>
      </c>
      <c r="B2199">
        <v>315</v>
      </c>
      <c r="C2199" t="s">
        <v>37</v>
      </c>
      <c r="D2199">
        <v>6</v>
      </c>
      <c r="E2199" t="s">
        <v>18</v>
      </c>
      <c r="F2199">
        <v>2020</v>
      </c>
      <c r="G2199" t="s">
        <v>13</v>
      </c>
      <c r="H2199">
        <f>VLOOKUP(Table1[[#This Row],[end_use_level2]],Table2[#All],3,0)</f>
        <v>3</v>
      </c>
      <c r="I2199" t="str">
        <f>VLOOKUP(Table1[[#This Row],[id_end_use]],Table3[#All],2,0)</f>
        <v>space heating</v>
      </c>
      <c r="J2199">
        <f>VLOOKUP(Table1[[#This Row],[end_use_level2]],Table2[#All],2,0)</f>
        <v>6</v>
      </c>
      <c r="K2199" t="s">
        <v>10</v>
      </c>
      <c r="L2199">
        <v>1160466788.3978693</v>
      </c>
    </row>
    <row r="2200" spans="1:12" x14ac:dyDescent="0.25">
      <c r="A2200">
        <v>3</v>
      </c>
      <c r="B2200">
        <v>315</v>
      </c>
      <c r="C2200" t="s">
        <v>37</v>
      </c>
      <c r="D2200">
        <v>6</v>
      </c>
      <c r="E2200" t="s">
        <v>18</v>
      </c>
      <c r="F2200">
        <v>2020</v>
      </c>
      <c r="G2200" t="s">
        <v>13</v>
      </c>
      <c r="H2200">
        <f>VLOOKUP(Table1[[#This Row],[end_use_level2]],Table2[#All],3,0)</f>
        <v>1</v>
      </c>
      <c r="I2200" t="str">
        <f>VLOOKUP(Table1[[#This Row],[id_end_use]],Table3[#All],2,0)</f>
        <v>appliance</v>
      </c>
      <c r="J2200">
        <f>VLOOKUP(Table1[[#This Row],[end_use_level2]],Table2[#All],2,0)</f>
        <v>7</v>
      </c>
      <c r="K2200" t="s">
        <v>11</v>
      </c>
      <c r="L2200">
        <v>0</v>
      </c>
    </row>
    <row r="2201" spans="1:12" x14ac:dyDescent="0.25">
      <c r="A2201">
        <v>3</v>
      </c>
      <c r="B2201">
        <v>315</v>
      </c>
      <c r="C2201" t="s">
        <v>37</v>
      </c>
      <c r="D2201">
        <v>6</v>
      </c>
      <c r="E2201" t="s">
        <v>18</v>
      </c>
      <c r="F2201">
        <v>2020</v>
      </c>
      <c r="G2201" t="s">
        <v>13</v>
      </c>
      <c r="H2201">
        <f>VLOOKUP(Table1[[#This Row],[end_use_level2]],Table2[#All],3,0)</f>
        <v>2</v>
      </c>
      <c r="I2201" t="str">
        <f>VLOOKUP(Table1[[#This Row],[id_end_use]],Table3[#All],2,0)</f>
        <v>space cooling</v>
      </c>
      <c r="J2201">
        <f>VLOOKUP(Table1[[#This Row],[end_use_level2]],Table2[#All],2,0)</f>
        <v>8</v>
      </c>
      <c r="K2201" t="s">
        <v>12</v>
      </c>
      <c r="L2201">
        <v>0</v>
      </c>
    </row>
    <row r="2202" spans="1:12" x14ac:dyDescent="0.25">
      <c r="A2202">
        <v>3</v>
      </c>
      <c r="B2202">
        <v>315</v>
      </c>
      <c r="C2202" t="s">
        <v>37</v>
      </c>
      <c r="D2202">
        <v>12</v>
      </c>
      <c r="E2202" t="s">
        <v>21</v>
      </c>
      <c r="F2202">
        <v>2020</v>
      </c>
      <c r="G2202" t="s">
        <v>13</v>
      </c>
      <c r="H2202">
        <f>VLOOKUP(Table1[[#This Row],[end_use_level2]],Table2[#All],3,0)</f>
        <v>1</v>
      </c>
      <c r="I2202" t="str">
        <f>VLOOKUP(Table1[[#This Row],[id_end_use]],Table3[#All],2,0)</f>
        <v>appliance</v>
      </c>
      <c r="J2202">
        <f>VLOOKUP(Table1[[#This Row],[end_use_level2]],Table2[#All],2,0)</f>
        <v>1</v>
      </c>
      <c r="K2202" t="s">
        <v>5</v>
      </c>
      <c r="L2202">
        <v>0</v>
      </c>
    </row>
    <row r="2203" spans="1:12" x14ac:dyDescent="0.25">
      <c r="A2203">
        <v>3</v>
      </c>
      <c r="B2203">
        <v>315</v>
      </c>
      <c r="C2203" t="s">
        <v>37</v>
      </c>
      <c r="D2203">
        <v>12</v>
      </c>
      <c r="E2203" t="s">
        <v>21</v>
      </c>
      <c r="F2203">
        <v>2020</v>
      </c>
      <c r="G2203" t="s">
        <v>13</v>
      </c>
      <c r="H2203">
        <f>VLOOKUP(Table1[[#This Row],[end_use_level2]],Table2[#All],3,0)</f>
        <v>1</v>
      </c>
      <c r="I2203" t="str">
        <f>VLOOKUP(Table1[[#This Row],[id_end_use]],Table3[#All],2,0)</f>
        <v>appliance</v>
      </c>
      <c r="J2203">
        <f>VLOOKUP(Table1[[#This Row],[end_use_level2]],Table2[#All],2,0)</f>
        <v>2</v>
      </c>
      <c r="K2203" t="s">
        <v>6</v>
      </c>
      <c r="L2203">
        <v>0</v>
      </c>
    </row>
    <row r="2204" spans="1:12" x14ac:dyDescent="0.25">
      <c r="A2204">
        <v>3</v>
      </c>
      <c r="B2204">
        <v>315</v>
      </c>
      <c r="C2204" t="s">
        <v>37</v>
      </c>
      <c r="D2204">
        <v>12</v>
      </c>
      <c r="E2204" t="s">
        <v>21</v>
      </c>
      <c r="F2204">
        <v>2020</v>
      </c>
      <c r="G2204" t="s">
        <v>13</v>
      </c>
      <c r="H2204">
        <f>VLOOKUP(Table1[[#This Row],[end_use_level2]],Table2[#All],3,0)</f>
        <v>1</v>
      </c>
      <c r="I2204" t="str">
        <f>VLOOKUP(Table1[[#This Row],[id_end_use]],Table3[#All],2,0)</f>
        <v>appliance</v>
      </c>
      <c r="J2204">
        <f>VLOOKUP(Table1[[#This Row],[end_use_level2]],Table2[#All],2,0)</f>
        <v>3</v>
      </c>
      <c r="K2204" t="s">
        <v>7</v>
      </c>
      <c r="L2204">
        <v>0</v>
      </c>
    </row>
    <row r="2205" spans="1:12" x14ac:dyDescent="0.25">
      <c r="A2205">
        <v>3</v>
      </c>
      <c r="B2205">
        <v>315</v>
      </c>
      <c r="C2205" t="s">
        <v>37</v>
      </c>
      <c r="D2205">
        <v>12</v>
      </c>
      <c r="E2205" t="s">
        <v>21</v>
      </c>
      <c r="F2205">
        <v>2020</v>
      </c>
      <c r="G2205" t="s">
        <v>13</v>
      </c>
      <c r="H2205">
        <f>VLOOKUP(Table1[[#This Row],[end_use_level2]],Table2[#All],3,0)</f>
        <v>4</v>
      </c>
      <c r="I2205" t="str">
        <f>VLOOKUP(Table1[[#This Row],[id_end_use]],Table3[#All],2,0)</f>
        <v>domestic hot water</v>
      </c>
      <c r="J2205">
        <f>VLOOKUP(Table1[[#This Row],[end_use_level2]],Table2[#All],2,0)</f>
        <v>4</v>
      </c>
      <c r="K2205" t="s">
        <v>8</v>
      </c>
      <c r="L2205">
        <v>35005872.642914049</v>
      </c>
    </row>
    <row r="2206" spans="1:12" x14ac:dyDescent="0.25">
      <c r="A2206">
        <v>3</v>
      </c>
      <c r="B2206">
        <v>315</v>
      </c>
      <c r="C2206" t="s">
        <v>37</v>
      </c>
      <c r="D2206">
        <v>12</v>
      </c>
      <c r="E2206" t="s">
        <v>21</v>
      </c>
      <c r="F2206">
        <v>2020</v>
      </c>
      <c r="G2206" t="s">
        <v>13</v>
      </c>
      <c r="H2206">
        <f>VLOOKUP(Table1[[#This Row],[end_use_level2]],Table2[#All],3,0)</f>
        <v>1</v>
      </c>
      <c r="I2206" t="str">
        <f>VLOOKUP(Table1[[#This Row],[id_end_use]],Table3[#All],2,0)</f>
        <v>appliance</v>
      </c>
      <c r="J2206">
        <f>VLOOKUP(Table1[[#This Row],[end_use_level2]],Table2[#All],2,0)</f>
        <v>5</v>
      </c>
      <c r="K2206" t="s">
        <v>9</v>
      </c>
      <c r="L2206">
        <v>0</v>
      </c>
    </row>
    <row r="2207" spans="1:12" x14ac:dyDescent="0.25">
      <c r="A2207">
        <v>3</v>
      </c>
      <c r="B2207">
        <v>315</v>
      </c>
      <c r="C2207" t="s">
        <v>37</v>
      </c>
      <c r="D2207">
        <v>12</v>
      </c>
      <c r="E2207" t="s">
        <v>21</v>
      </c>
      <c r="F2207">
        <v>2020</v>
      </c>
      <c r="G2207" t="s">
        <v>13</v>
      </c>
      <c r="H2207">
        <f>VLOOKUP(Table1[[#This Row],[end_use_level2]],Table2[#All],3,0)</f>
        <v>3</v>
      </c>
      <c r="I2207" t="str">
        <f>VLOOKUP(Table1[[#This Row],[id_end_use]],Table3[#All],2,0)</f>
        <v>space heating</v>
      </c>
      <c r="J2207">
        <f>VLOOKUP(Table1[[#This Row],[end_use_level2]],Table2[#All],2,0)</f>
        <v>6</v>
      </c>
      <c r="K2207" t="s">
        <v>10</v>
      </c>
      <c r="L2207">
        <v>37406205.315685689</v>
      </c>
    </row>
    <row r="2208" spans="1:12" x14ac:dyDescent="0.25">
      <c r="A2208">
        <v>3</v>
      </c>
      <c r="B2208">
        <v>315</v>
      </c>
      <c r="C2208" t="s">
        <v>37</v>
      </c>
      <c r="D2208">
        <v>12</v>
      </c>
      <c r="E2208" t="s">
        <v>21</v>
      </c>
      <c r="F2208">
        <v>2020</v>
      </c>
      <c r="G2208" t="s">
        <v>13</v>
      </c>
      <c r="H2208">
        <f>VLOOKUP(Table1[[#This Row],[end_use_level2]],Table2[#All],3,0)</f>
        <v>1</v>
      </c>
      <c r="I2208" t="str">
        <f>VLOOKUP(Table1[[#This Row],[id_end_use]],Table3[#All],2,0)</f>
        <v>appliance</v>
      </c>
      <c r="J2208">
        <f>VLOOKUP(Table1[[#This Row],[end_use_level2]],Table2[#All],2,0)</f>
        <v>7</v>
      </c>
      <c r="K2208" t="s">
        <v>11</v>
      </c>
      <c r="L2208">
        <v>0</v>
      </c>
    </row>
    <row r="2209" spans="1:12" x14ac:dyDescent="0.25">
      <c r="A2209">
        <v>3</v>
      </c>
      <c r="B2209">
        <v>315</v>
      </c>
      <c r="C2209" t="s">
        <v>37</v>
      </c>
      <c r="D2209">
        <v>12</v>
      </c>
      <c r="E2209" t="s">
        <v>21</v>
      </c>
      <c r="F2209">
        <v>2020</v>
      </c>
      <c r="G2209" t="s">
        <v>13</v>
      </c>
      <c r="H2209">
        <f>VLOOKUP(Table1[[#This Row],[end_use_level2]],Table2[#All],3,0)</f>
        <v>2</v>
      </c>
      <c r="I2209" t="str">
        <f>VLOOKUP(Table1[[#This Row],[id_end_use]],Table3[#All],2,0)</f>
        <v>space cooling</v>
      </c>
      <c r="J2209">
        <f>VLOOKUP(Table1[[#This Row],[end_use_level2]],Table2[#All],2,0)</f>
        <v>8</v>
      </c>
      <c r="K2209" t="s">
        <v>12</v>
      </c>
      <c r="L2209">
        <v>0</v>
      </c>
    </row>
    <row r="2210" spans="1:12" x14ac:dyDescent="0.25">
      <c r="A2210">
        <v>3</v>
      </c>
      <c r="B2210">
        <v>315</v>
      </c>
      <c r="C2210" t="s">
        <v>37</v>
      </c>
      <c r="D2210">
        <v>14</v>
      </c>
      <c r="E2210" t="s">
        <v>23</v>
      </c>
      <c r="F2210">
        <v>2020</v>
      </c>
      <c r="G2210" t="s">
        <v>13</v>
      </c>
      <c r="H2210">
        <f>VLOOKUP(Table1[[#This Row],[end_use_level2]],Table2[#All],3,0)</f>
        <v>1</v>
      </c>
      <c r="I2210" t="str">
        <f>VLOOKUP(Table1[[#This Row],[id_end_use]],Table3[#All],2,0)</f>
        <v>appliance</v>
      </c>
      <c r="J2210">
        <f>VLOOKUP(Table1[[#This Row],[end_use_level2]],Table2[#All],2,0)</f>
        <v>1</v>
      </c>
      <c r="K2210" t="s">
        <v>5</v>
      </c>
      <c r="L2210">
        <v>0</v>
      </c>
    </row>
    <row r="2211" spans="1:12" x14ac:dyDescent="0.25">
      <c r="A2211">
        <v>3</v>
      </c>
      <c r="B2211">
        <v>315</v>
      </c>
      <c r="C2211" t="s">
        <v>37</v>
      </c>
      <c r="D2211">
        <v>14</v>
      </c>
      <c r="E2211" t="s">
        <v>23</v>
      </c>
      <c r="F2211">
        <v>2020</v>
      </c>
      <c r="G2211" t="s">
        <v>13</v>
      </c>
      <c r="H2211">
        <f>VLOOKUP(Table1[[#This Row],[end_use_level2]],Table2[#All],3,0)</f>
        <v>1</v>
      </c>
      <c r="I2211" t="str">
        <f>VLOOKUP(Table1[[#This Row],[id_end_use]],Table3[#All],2,0)</f>
        <v>appliance</v>
      </c>
      <c r="J2211">
        <f>VLOOKUP(Table1[[#This Row],[end_use_level2]],Table2[#All],2,0)</f>
        <v>2</v>
      </c>
      <c r="K2211" t="s">
        <v>6</v>
      </c>
      <c r="L2211">
        <v>0</v>
      </c>
    </row>
    <row r="2212" spans="1:12" x14ac:dyDescent="0.25">
      <c r="A2212">
        <v>3</v>
      </c>
      <c r="B2212">
        <v>315</v>
      </c>
      <c r="C2212" t="s">
        <v>37</v>
      </c>
      <c r="D2212">
        <v>14</v>
      </c>
      <c r="E2212" t="s">
        <v>23</v>
      </c>
      <c r="F2212">
        <v>2020</v>
      </c>
      <c r="G2212" t="s">
        <v>13</v>
      </c>
      <c r="H2212">
        <f>VLOOKUP(Table1[[#This Row],[end_use_level2]],Table2[#All],3,0)</f>
        <v>1</v>
      </c>
      <c r="I2212" t="str">
        <f>VLOOKUP(Table1[[#This Row],[id_end_use]],Table3[#All],2,0)</f>
        <v>appliance</v>
      </c>
      <c r="J2212">
        <f>VLOOKUP(Table1[[#This Row],[end_use_level2]],Table2[#All],2,0)</f>
        <v>3</v>
      </c>
      <c r="K2212" t="s">
        <v>7</v>
      </c>
      <c r="L2212">
        <v>0</v>
      </c>
    </row>
    <row r="2213" spans="1:12" x14ac:dyDescent="0.25">
      <c r="A2213">
        <v>3</v>
      </c>
      <c r="B2213">
        <v>315</v>
      </c>
      <c r="C2213" t="s">
        <v>37</v>
      </c>
      <c r="D2213">
        <v>14</v>
      </c>
      <c r="E2213" t="s">
        <v>23</v>
      </c>
      <c r="F2213">
        <v>2020</v>
      </c>
      <c r="G2213" t="s">
        <v>13</v>
      </c>
      <c r="H2213">
        <f>VLOOKUP(Table1[[#This Row],[end_use_level2]],Table2[#All],3,0)</f>
        <v>4</v>
      </c>
      <c r="I2213" t="str">
        <f>VLOOKUP(Table1[[#This Row],[id_end_use]],Table3[#All],2,0)</f>
        <v>domestic hot water</v>
      </c>
      <c r="J2213">
        <f>VLOOKUP(Table1[[#This Row],[end_use_level2]],Table2[#All],2,0)</f>
        <v>4</v>
      </c>
      <c r="K2213" t="s">
        <v>8</v>
      </c>
      <c r="L2213">
        <v>17954750.230690248</v>
      </c>
    </row>
    <row r="2214" spans="1:12" x14ac:dyDescent="0.25">
      <c r="A2214">
        <v>3</v>
      </c>
      <c r="B2214">
        <v>315</v>
      </c>
      <c r="C2214" t="s">
        <v>37</v>
      </c>
      <c r="D2214">
        <v>14</v>
      </c>
      <c r="E2214" t="s">
        <v>23</v>
      </c>
      <c r="F2214">
        <v>2020</v>
      </c>
      <c r="G2214" t="s">
        <v>13</v>
      </c>
      <c r="H2214">
        <f>VLOOKUP(Table1[[#This Row],[end_use_level2]],Table2[#All],3,0)</f>
        <v>1</v>
      </c>
      <c r="I2214" t="str">
        <f>VLOOKUP(Table1[[#This Row],[id_end_use]],Table3[#All],2,0)</f>
        <v>appliance</v>
      </c>
      <c r="J2214">
        <f>VLOOKUP(Table1[[#This Row],[end_use_level2]],Table2[#All],2,0)</f>
        <v>5</v>
      </c>
      <c r="K2214" t="s">
        <v>9</v>
      </c>
      <c r="L2214">
        <v>0</v>
      </c>
    </row>
    <row r="2215" spans="1:12" x14ac:dyDescent="0.25">
      <c r="A2215">
        <v>3</v>
      </c>
      <c r="B2215">
        <v>315</v>
      </c>
      <c r="C2215" t="s">
        <v>37</v>
      </c>
      <c r="D2215">
        <v>14</v>
      </c>
      <c r="E2215" t="s">
        <v>23</v>
      </c>
      <c r="F2215">
        <v>2020</v>
      </c>
      <c r="G2215" t="s">
        <v>13</v>
      </c>
      <c r="H2215">
        <f>VLOOKUP(Table1[[#This Row],[end_use_level2]],Table2[#All],3,0)</f>
        <v>3</v>
      </c>
      <c r="I2215" t="str">
        <f>VLOOKUP(Table1[[#This Row],[id_end_use]],Table3[#All],2,0)</f>
        <v>space heating</v>
      </c>
      <c r="J2215">
        <f>VLOOKUP(Table1[[#This Row],[end_use_level2]],Table2[#All],2,0)</f>
        <v>6</v>
      </c>
      <c r="K2215" t="s">
        <v>10</v>
      </c>
      <c r="L2215">
        <v>1715191.0931773817</v>
      </c>
    </row>
    <row r="2216" spans="1:12" x14ac:dyDescent="0.25">
      <c r="A2216">
        <v>3</v>
      </c>
      <c r="B2216">
        <v>315</v>
      </c>
      <c r="C2216" t="s">
        <v>37</v>
      </c>
      <c r="D2216">
        <v>14</v>
      </c>
      <c r="E2216" t="s">
        <v>23</v>
      </c>
      <c r="F2216">
        <v>2020</v>
      </c>
      <c r="G2216" t="s">
        <v>13</v>
      </c>
      <c r="H2216">
        <f>VLOOKUP(Table1[[#This Row],[end_use_level2]],Table2[#All],3,0)</f>
        <v>1</v>
      </c>
      <c r="I2216" t="str">
        <f>VLOOKUP(Table1[[#This Row],[id_end_use]],Table3[#All],2,0)</f>
        <v>appliance</v>
      </c>
      <c r="J2216">
        <f>VLOOKUP(Table1[[#This Row],[end_use_level2]],Table2[#All],2,0)</f>
        <v>7</v>
      </c>
      <c r="K2216" t="s">
        <v>11</v>
      </c>
      <c r="L2216">
        <v>0</v>
      </c>
    </row>
    <row r="2217" spans="1:12" x14ac:dyDescent="0.25">
      <c r="A2217">
        <v>3</v>
      </c>
      <c r="B2217">
        <v>315</v>
      </c>
      <c r="C2217" t="s">
        <v>37</v>
      </c>
      <c r="D2217">
        <v>14</v>
      </c>
      <c r="E2217" t="s">
        <v>23</v>
      </c>
      <c r="F2217">
        <v>2020</v>
      </c>
      <c r="G2217" t="s">
        <v>13</v>
      </c>
      <c r="H2217">
        <f>VLOOKUP(Table1[[#This Row],[end_use_level2]],Table2[#All],3,0)</f>
        <v>2</v>
      </c>
      <c r="I2217" t="str">
        <f>VLOOKUP(Table1[[#This Row],[id_end_use]],Table3[#All],2,0)</f>
        <v>space cooling</v>
      </c>
      <c r="J2217">
        <f>VLOOKUP(Table1[[#This Row],[end_use_level2]],Table2[#All],2,0)</f>
        <v>8</v>
      </c>
      <c r="K2217" t="s">
        <v>12</v>
      </c>
      <c r="L2217">
        <v>0</v>
      </c>
    </row>
    <row r="2218" spans="1:12" x14ac:dyDescent="0.25">
      <c r="A2218">
        <v>3</v>
      </c>
      <c r="B2218">
        <v>315</v>
      </c>
      <c r="C2218" t="s">
        <v>37</v>
      </c>
      <c r="D2218">
        <v>13</v>
      </c>
      <c r="E2218" t="s">
        <v>22</v>
      </c>
      <c r="F2218">
        <v>2020</v>
      </c>
      <c r="G2218" t="s">
        <v>13</v>
      </c>
      <c r="H2218">
        <f>VLOOKUP(Table1[[#This Row],[end_use_level2]],Table2[#All],3,0)</f>
        <v>1</v>
      </c>
      <c r="I2218" t="str">
        <f>VLOOKUP(Table1[[#This Row],[id_end_use]],Table3[#All],2,0)</f>
        <v>appliance</v>
      </c>
      <c r="J2218">
        <f>VLOOKUP(Table1[[#This Row],[end_use_level2]],Table2[#All],2,0)</f>
        <v>1</v>
      </c>
      <c r="K2218" t="s">
        <v>5</v>
      </c>
      <c r="L2218">
        <v>0</v>
      </c>
    </row>
    <row r="2219" spans="1:12" x14ac:dyDescent="0.25">
      <c r="A2219">
        <v>3</v>
      </c>
      <c r="B2219">
        <v>315</v>
      </c>
      <c r="C2219" t="s">
        <v>37</v>
      </c>
      <c r="D2219">
        <v>13</v>
      </c>
      <c r="E2219" t="s">
        <v>22</v>
      </c>
      <c r="F2219">
        <v>2020</v>
      </c>
      <c r="G2219" t="s">
        <v>13</v>
      </c>
      <c r="H2219">
        <f>VLOOKUP(Table1[[#This Row],[end_use_level2]],Table2[#All],3,0)</f>
        <v>1</v>
      </c>
      <c r="I2219" t="str">
        <f>VLOOKUP(Table1[[#This Row],[id_end_use]],Table3[#All],2,0)</f>
        <v>appliance</v>
      </c>
      <c r="J2219">
        <f>VLOOKUP(Table1[[#This Row],[end_use_level2]],Table2[#All],2,0)</f>
        <v>2</v>
      </c>
      <c r="K2219" t="s">
        <v>6</v>
      </c>
      <c r="L2219">
        <v>0</v>
      </c>
    </row>
    <row r="2220" spans="1:12" x14ac:dyDescent="0.25">
      <c r="A2220">
        <v>3</v>
      </c>
      <c r="B2220">
        <v>315</v>
      </c>
      <c r="C2220" t="s">
        <v>37</v>
      </c>
      <c r="D2220">
        <v>13</v>
      </c>
      <c r="E2220" t="s">
        <v>22</v>
      </c>
      <c r="F2220">
        <v>2020</v>
      </c>
      <c r="G2220" t="s">
        <v>13</v>
      </c>
      <c r="H2220">
        <f>VLOOKUP(Table1[[#This Row],[end_use_level2]],Table2[#All],3,0)</f>
        <v>1</v>
      </c>
      <c r="I2220" t="str">
        <f>VLOOKUP(Table1[[#This Row],[id_end_use]],Table3[#All],2,0)</f>
        <v>appliance</v>
      </c>
      <c r="J2220">
        <f>VLOOKUP(Table1[[#This Row],[end_use_level2]],Table2[#All],2,0)</f>
        <v>3</v>
      </c>
      <c r="K2220" t="s">
        <v>7</v>
      </c>
      <c r="L2220">
        <v>0</v>
      </c>
    </row>
    <row r="2221" spans="1:12" x14ac:dyDescent="0.25">
      <c r="A2221">
        <v>3</v>
      </c>
      <c r="B2221">
        <v>315</v>
      </c>
      <c r="C2221" t="s">
        <v>37</v>
      </c>
      <c r="D2221">
        <v>13</v>
      </c>
      <c r="E2221" t="s">
        <v>22</v>
      </c>
      <c r="F2221">
        <v>2020</v>
      </c>
      <c r="G2221" t="s">
        <v>13</v>
      </c>
      <c r="H2221">
        <f>VLOOKUP(Table1[[#This Row],[end_use_level2]],Table2[#All],3,0)</f>
        <v>4</v>
      </c>
      <c r="I2221" t="str">
        <f>VLOOKUP(Table1[[#This Row],[id_end_use]],Table3[#All],2,0)</f>
        <v>domestic hot water</v>
      </c>
      <c r="J2221">
        <f>VLOOKUP(Table1[[#This Row],[end_use_level2]],Table2[#All],2,0)</f>
        <v>4</v>
      </c>
      <c r="K2221" t="s">
        <v>8</v>
      </c>
      <c r="L2221">
        <v>5072154.5091212131</v>
      </c>
    </row>
    <row r="2222" spans="1:12" x14ac:dyDescent="0.25">
      <c r="A2222">
        <v>3</v>
      </c>
      <c r="B2222">
        <v>315</v>
      </c>
      <c r="C2222" t="s">
        <v>37</v>
      </c>
      <c r="D2222">
        <v>13</v>
      </c>
      <c r="E2222" t="s">
        <v>22</v>
      </c>
      <c r="F2222">
        <v>2020</v>
      </c>
      <c r="G2222" t="s">
        <v>13</v>
      </c>
      <c r="H2222">
        <f>VLOOKUP(Table1[[#This Row],[end_use_level2]],Table2[#All],3,0)</f>
        <v>1</v>
      </c>
      <c r="I2222" t="str">
        <f>VLOOKUP(Table1[[#This Row],[id_end_use]],Table3[#All],2,0)</f>
        <v>appliance</v>
      </c>
      <c r="J2222">
        <f>VLOOKUP(Table1[[#This Row],[end_use_level2]],Table2[#All],2,0)</f>
        <v>5</v>
      </c>
      <c r="K2222" t="s">
        <v>9</v>
      </c>
      <c r="L2222">
        <v>14185585.579032781</v>
      </c>
    </row>
    <row r="2223" spans="1:12" x14ac:dyDescent="0.25">
      <c r="A2223">
        <v>3</v>
      </c>
      <c r="B2223">
        <v>315</v>
      </c>
      <c r="C2223" t="s">
        <v>37</v>
      </c>
      <c r="D2223">
        <v>13</v>
      </c>
      <c r="E2223" t="s">
        <v>22</v>
      </c>
      <c r="F2223">
        <v>2020</v>
      </c>
      <c r="G2223" t="s">
        <v>13</v>
      </c>
      <c r="H2223">
        <f>VLOOKUP(Table1[[#This Row],[end_use_level2]],Table2[#All],3,0)</f>
        <v>3</v>
      </c>
      <c r="I2223" t="str">
        <f>VLOOKUP(Table1[[#This Row],[id_end_use]],Table3[#All],2,0)</f>
        <v>space heating</v>
      </c>
      <c r="J2223">
        <f>VLOOKUP(Table1[[#This Row],[end_use_level2]],Table2[#All],2,0)</f>
        <v>6</v>
      </c>
      <c r="K2223" t="s">
        <v>10</v>
      </c>
      <c r="L2223">
        <v>75096847.685787439</v>
      </c>
    </row>
    <row r="2224" spans="1:12" x14ac:dyDescent="0.25">
      <c r="A2224">
        <v>3</v>
      </c>
      <c r="B2224">
        <v>315</v>
      </c>
      <c r="C2224" t="s">
        <v>37</v>
      </c>
      <c r="D2224">
        <v>13</v>
      </c>
      <c r="E2224" t="s">
        <v>22</v>
      </c>
      <c r="F2224">
        <v>2020</v>
      </c>
      <c r="G2224" t="s">
        <v>13</v>
      </c>
      <c r="H2224">
        <f>VLOOKUP(Table1[[#This Row],[end_use_level2]],Table2[#All],3,0)</f>
        <v>1</v>
      </c>
      <c r="I2224" t="str">
        <f>VLOOKUP(Table1[[#This Row],[id_end_use]],Table3[#All],2,0)</f>
        <v>appliance</v>
      </c>
      <c r="J2224">
        <f>VLOOKUP(Table1[[#This Row],[end_use_level2]],Table2[#All],2,0)</f>
        <v>7</v>
      </c>
      <c r="K2224" t="s">
        <v>11</v>
      </c>
      <c r="L2224">
        <v>0</v>
      </c>
    </row>
    <row r="2225" spans="1:12" x14ac:dyDescent="0.25">
      <c r="A2225">
        <v>3</v>
      </c>
      <c r="B2225">
        <v>315</v>
      </c>
      <c r="C2225" t="s">
        <v>37</v>
      </c>
      <c r="D2225">
        <v>13</v>
      </c>
      <c r="E2225" t="s">
        <v>22</v>
      </c>
      <c r="F2225">
        <v>2020</v>
      </c>
      <c r="G2225" t="s">
        <v>13</v>
      </c>
      <c r="H2225">
        <f>VLOOKUP(Table1[[#This Row],[end_use_level2]],Table2[#All],3,0)</f>
        <v>2</v>
      </c>
      <c r="I2225" t="str">
        <f>VLOOKUP(Table1[[#This Row],[id_end_use]],Table3[#All],2,0)</f>
        <v>space cooling</v>
      </c>
      <c r="J2225">
        <f>VLOOKUP(Table1[[#This Row],[end_use_level2]],Table2[#All],2,0)</f>
        <v>8</v>
      </c>
      <c r="K2225" t="s">
        <v>12</v>
      </c>
      <c r="L2225">
        <v>0</v>
      </c>
    </row>
    <row r="2226" spans="1:12" x14ac:dyDescent="0.25">
      <c r="A2226">
        <v>3</v>
      </c>
      <c r="B2226">
        <v>315</v>
      </c>
      <c r="C2226" t="s">
        <v>37</v>
      </c>
      <c r="D2226">
        <v>1</v>
      </c>
      <c r="E2226" t="s">
        <v>15</v>
      </c>
      <c r="F2226">
        <v>2020</v>
      </c>
      <c r="G2226" t="s">
        <v>13</v>
      </c>
      <c r="H2226">
        <f>VLOOKUP(Table1[[#This Row],[end_use_level2]],Table2[#All],3,0)</f>
        <v>1</v>
      </c>
      <c r="I2226" t="str">
        <f>VLOOKUP(Table1[[#This Row],[id_end_use]],Table3[#All],2,0)</f>
        <v>appliance</v>
      </c>
      <c r="J2226">
        <f>VLOOKUP(Table1[[#This Row],[end_use_level2]],Table2[#All],2,0)</f>
        <v>1</v>
      </c>
      <c r="K2226" t="s">
        <v>5</v>
      </c>
      <c r="L2226">
        <v>478007990.69846541</v>
      </c>
    </row>
    <row r="2227" spans="1:12" x14ac:dyDescent="0.25">
      <c r="A2227">
        <v>3</v>
      </c>
      <c r="B2227">
        <v>315</v>
      </c>
      <c r="C2227" t="s">
        <v>37</v>
      </c>
      <c r="D2227">
        <v>1</v>
      </c>
      <c r="E2227" t="s">
        <v>15</v>
      </c>
      <c r="F2227">
        <v>2020</v>
      </c>
      <c r="G2227" t="s">
        <v>13</v>
      </c>
      <c r="H2227">
        <f>VLOOKUP(Table1[[#This Row],[end_use_level2]],Table2[#All],3,0)</f>
        <v>1</v>
      </c>
      <c r="I2227" t="str">
        <f>VLOOKUP(Table1[[#This Row],[id_end_use]],Table3[#All],2,0)</f>
        <v>appliance</v>
      </c>
      <c r="J2227">
        <f>VLOOKUP(Table1[[#This Row],[end_use_level2]],Table2[#All],2,0)</f>
        <v>2</v>
      </c>
      <c r="K2227" t="s">
        <v>6</v>
      </c>
      <c r="L2227">
        <v>493244480.62627947</v>
      </c>
    </row>
    <row r="2228" spans="1:12" x14ac:dyDescent="0.25">
      <c r="A2228">
        <v>3</v>
      </c>
      <c r="B2228">
        <v>315</v>
      </c>
      <c r="C2228" t="s">
        <v>37</v>
      </c>
      <c r="D2228">
        <v>1</v>
      </c>
      <c r="E2228" t="s">
        <v>15</v>
      </c>
      <c r="F2228">
        <v>2020</v>
      </c>
      <c r="G2228" t="s">
        <v>13</v>
      </c>
      <c r="H2228">
        <f>VLOOKUP(Table1[[#This Row],[end_use_level2]],Table2[#All],3,0)</f>
        <v>1</v>
      </c>
      <c r="I2228" t="str">
        <f>VLOOKUP(Table1[[#This Row],[id_end_use]],Table3[#All],2,0)</f>
        <v>appliance</v>
      </c>
      <c r="J2228">
        <f>VLOOKUP(Table1[[#This Row],[end_use_level2]],Table2[#All],2,0)</f>
        <v>3</v>
      </c>
      <c r="K2228" t="s">
        <v>7</v>
      </c>
      <c r="L2228">
        <v>89327276.906708241</v>
      </c>
    </row>
    <row r="2229" spans="1:12" x14ac:dyDescent="0.25">
      <c r="A2229">
        <v>3</v>
      </c>
      <c r="B2229">
        <v>315</v>
      </c>
      <c r="C2229" t="s">
        <v>37</v>
      </c>
      <c r="D2229">
        <v>1</v>
      </c>
      <c r="E2229" t="s">
        <v>15</v>
      </c>
      <c r="F2229">
        <v>2020</v>
      </c>
      <c r="G2229" t="s">
        <v>13</v>
      </c>
      <c r="H2229">
        <f>VLOOKUP(Table1[[#This Row],[end_use_level2]],Table2[#All],3,0)</f>
        <v>4</v>
      </c>
      <c r="I2229" t="str">
        <f>VLOOKUP(Table1[[#This Row],[id_end_use]],Table3[#All],2,0)</f>
        <v>domestic hot water</v>
      </c>
      <c r="J2229">
        <f>VLOOKUP(Table1[[#This Row],[end_use_level2]],Table2[#All],2,0)</f>
        <v>4</v>
      </c>
      <c r="K2229" t="s">
        <v>8</v>
      </c>
      <c r="L2229">
        <v>5627944.2212951118</v>
      </c>
    </row>
    <row r="2230" spans="1:12" x14ac:dyDescent="0.25">
      <c r="A2230">
        <v>3</v>
      </c>
      <c r="B2230">
        <v>315</v>
      </c>
      <c r="C2230" t="s">
        <v>37</v>
      </c>
      <c r="D2230">
        <v>1</v>
      </c>
      <c r="E2230" t="s">
        <v>15</v>
      </c>
      <c r="F2230">
        <v>2020</v>
      </c>
      <c r="G2230" t="s">
        <v>13</v>
      </c>
      <c r="H2230">
        <f>VLOOKUP(Table1[[#This Row],[end_use_level2]],Table2[#All],3,0)</f>
        <v>1</v>
      </c>
      <c r="I2230" t="str">
        <f>VLOOKUP(Table1[[#This Row],[id_end_use]],Table3[#All],2,0)</f>
        <v>appliance</v>
      </c>
      <c r="J2230">
        <f>VLOOKUP(Table1[[#This Row],[end_use_level2]],Table2[#All],2,0)</f>
        <v>5</v>
      </c>
      <c r="K2230" t="s">
        <v>9</v>
      </c>
      <c r="L2230">
        <v>148855082.85380489</v>
      </c>
    </row>
    <row r="2231" spans="1:12" x14ac:dyDescent="0.25">
      <c r="A2231">
        <v>3</v>
      </c>
      <c r="B2231">
        <v>315</v>
      </c>
      <c r="C2231" t="s">
        <v>37</v>
      </c>
      <c r="D2231">
        <v>1</v>
      </c>
      <c r="E2231" t="s">
        <v>15</v>
      </c>
      <c r="F2231">
        <v>2020</v>
      </c>
      <c r="G2231" t="s">
        <v>13</v>
      </c>
      <c r="H2231">
        <f>VLOOKUP(Table1[[#This Row],[end_use_level2]],Table2[#All],3,0)</f>
        <v>3</v>
      </c>
      <c r="I2231" t="str">
        <f>VLOOKUP(Table1[[#This Row],[id_end_use]],Table3[#All],2,0)</f>
        <v>space heating</v>
      </c>
      <c r="J2231">
        <f>VLOOKUP(Table1[[#This Row],[end_use_level2]],Table2[#All],2,0)</f>
        <v>6</v>
      </c>
      <c r="K2231" t="s">
        <v>10</v>
      </c>
      <c r="L2231">
        <v>62895368.904959537</v>
      </c>
    </row>
    <row r="2232" spans="1:12" x14ac:dyDescent="0.25">
      <c r="A2232">
        <v>3</v>
      </c>
      <c r="B2232">
        <v>315</v>
      </c>
      <c r="C2232" t="s">
        <v>37</v>
      </c>
      <c r="D2232">
        <v>1</v>
      </c>
      <c r="E2232" t="s">
        <v>15</v>
      </c>
      <c r="F2232">
        <v>2020</v>
      </c>
      <c r="G2232" t="s">
        <v>13</v>
      </c>
      <c r="H2232">
        <f>VLOOKUP(Table1[[#This Row],[end_use_level2]],Table2[#All],3,0)</f>
        <v>1</v>
      </c>
      <c r="I2232" t="str">
        <f>VLOOKUP(Table1[[#This Row],[id_end_use]],Table3[#All],2,0)</f>
        <v>appliance</v>
      </c>
      <c r="J2232">
        <f>VLOOKUP(Table1[[#This Row],[end_use_level2]],Table2[#All],2,0)</f>
        <v>7</v>
      </c>
      <c r="K2232" t="s">
        <v>11</v>
      </c>
      <c r="L2232">
        <v>36283762.107831344</v>
      </c>
    </row>
    <row r="2233" spans="1:12" x14ac:dyDescent="0.25">
      <c r="A2233">
        <v>3</v>
      </c>
      <c r="B2233">
        <v>315</v>
      </c>
      <c r="C2233" t="s">
        <v>37</v>
      </c>
      <c r="D2233">
        <v>1</v>
      </c>
      <c r="E2233" t="s">
        <v>15</v>
      </c>
      <c r="F2233">
        <v>2020</v>
      </c>
      <c r="G2233" t="s">
        <v>13</v>
      </c>
      <c r="H2233">
        <f>VLOOKUP(Table1[[#This Row],[end_use_level2]],Table2[#All],3,0)</f>
        <v>2</v>
      </c>
      <c r="I2233" t="str">
        <f>VLOOKUP(Table1[[#This Row],[id_end_use]],Table3[#All],2,0)</f>
        <v>space cooling</v>
      </c>
      <c r="J2233">
        <f>VLOOKUP(Table1[[#This Row],[end_use_level2]],Table2[#All],2,0)</f>
        <v>8</v>
      </c>
      <c r="K2233" t="s">
        <v>12</v>
      </c>
      <c r="L2233">
        <v>154274800.04629809</v>
      </c>
    </row>
    <row r="2234" spans="1:12" x14ac:dyDescent="0.25">
      <c r="A2234">
        <v>3</v>
      </c>
      <c r="B2234">
        <v>316</v>
      </c>
      <c r="C2234" t="s">
        <v>38</v>
      </c>
      <c r="D2234">
        <v>3</v>
      </c>
      <c r="E2234" t="s">
        <v>17</v>
      </c>
      <c r="F2234">
        <v>2020</v>
      </c>
      <c r="G2234" t="s">
        <v>13</v>
      </c>
      <c r="H2234">
        <f>VLOOKUP(Table1[[#This Row],[end_use_level2]],Table2[#All],3,0)</f>
        <v>1</v>
      </c>
      <c r="I2234" t="str">
        <f>VLOOKUP(Table1[[#This Row],[id_end_use]],Table3[#All],2,0)</f>
        <v>appliance</v>
      </c>
      <c r="J2234">
        <f>VLOOKUP(Table1[[#This Row],[end_use_level2]],Table2[#All],2,0)</f>
        <v>1</v>
      </c>
      <c r="K2234" t="s">
        <v>5</v>
      </c>
      <c r="L2234">
        <v>0</v>
      </c>
    </row>
    <row r="2235" spans="1:12" x14ac:dyDescent="0.25">
      <c r="A2235">
        <v>3</v>
      </c>
      <c r="B2235">
        <v>316</v>
      </c>
      <c r="C2235" t="s">
        <v>38</v>
      </c>
      <c r="D2235">
        <v>3</v>
      </c>
      <c r="E2235" t="s">
        <v>17</v>
      </c>
      <c r="F2235">
        <v>2020</v>
      </c>
      <c r="G2235" t="s">
        <v>13</v>
      </c>
      <c r="H2235">
        <f>VLOOKUP(Table1[[#This Row],[end_use_level2]],Table2[#All],3,0)</f>
        <v>1</v>
      </c>
      <c r="I2235" t="str">
        <f>VLOOKUP(Table1[[#This Row],[id_end_use]],Table3[#All],2,0)</f>
        <v>appliance</v>
      </c>
      <c r="J2235">
        <f>VLOOKUP(Table1[[#This Row],[end_use_level2]],Table2[#All],2,0)</f>
        <v>2</v>
      </c>
      <c r="K2235" t="s">
        <v>6</v>
      </c>
      <c r="L2235">
        <v>0</v>
      </c>
    </row>
    <row r="2236" spans="1:12" x14ac:dyDescent="0.25">
      <c r="A2236">
        <v>3</v>
      </c>
      <c r="B2236">
        <v>316</v>
      </c>
      <c r="C2236" t="s">
        <v>38</v>
      </c>
      <c r="D2236">
        <v>3</v>
      </c>
      <c r="E2236" t="s">
        <v>17</v>
      </c>
      <c r="F2236">
        <v>2020</v>
      </c>
      <c r="G2236" t="s">
        <v>13</v>
      </c>
      <c r="H2236">
        <f>VLOOKUP(Table1[[#This Row],[end_use_level2]],Table2[#All],3,0)</f>
        <v>1</v>
      </c>
      <c r="I2236" t="str">
        <f>VLOOKUP(Table1[[#This Row],[id_end_use]],Table3[#All],2,0)</f>
        <v>appliance</v>
      </c>
      <c r="J2236">
        <f>VLOOKUP(Table1[[#This Row],[end_use_level2]],Table2[#All],2,0)</f>
        <v>3</v>
      </c>
      <c r="K2236" t="s">
        <v>7</v>
      </c>
      <c r="L2236">
        <v>0</v>
      </c>
    </row>
    <row r="2237" spans="1:12" x14ac:dyDescent="0.25">
      <c r="A2237">
        <v>3</v>
      </c>
      <c r="B2237">
        <v>316</v>
      </c>
      <c r="C2237" t="s">
        <v>38</v>
      </c>
      <c r="D2237">
        <v>3</v>
      </c>
      <c r="E2237" t="s">
        <v>17</v>
      </c>
      <c r="F2237">
        <v>2020</v>
      </c>
      <c r="G2237" t="s">
        <v>13</v>
      </c>
      <c r="H2237">
        <f>VLOOKUP(Table1[[#This Row],[end_use_level2]],Table2[#All],3,0)</f>
        <v>4</v>
      </c>
      <c r="I2237" t="str">
        <f>VLOOKUP(Table1[[#This Row],[id_end_use]],Table3[#All],2,0)</f>
        <v>domestic hot water</v>
      </c>
      <c r="J2237">
        <f>VLOOKUP(Table1[[#This Row],[end_use_level2]],Table2[#All],2,0)</f>
        <v>4</v>
      </c>
      <c r="K2237" t="s">
        <v>8</v>
      </c>
      <c r="L2237">
        <v>0</v>
      </c>
    </row>
    <row r="2238" spans="1:12" x14ac:dyDescent="0.25">
      <c r="A2238">
        <v>3</v>
      </c>
      <c r="B2238">
        <v>316</v>
      </c>
      <c r="C2238" t="s">
        <v>38</v>
      </c>
      <c r="D2238">
        <v>3</v>
      </c>
      <c r="E2238" t="s">
        <v>17</v>
      </c>
      <c r="F2238">
        <v>2020</v>
      </c>
      <c r="G2238" t="s">
        <v>13</v>
      </c>
      <c r="H2238">
        <f>VLOOKUP(Table1[[#This Row],[end_use_level2]],Table2[#All],3,0)</f>
        <v>1</v>
      </c>
      <c r="I2238" t="str">
        <f>VLOOKUP(Table1[[#This Row],[id_end_use]],Table3[#All],2,0)</f>
        <v>appliance</v>
      </c>
      <c r="J2238">
        <f>VLOOKUP(Table1[[#This Row],[end_use_level2]],Table2[#All],2,0)</f>
        <v>5</v>
      </c>
      <c r="K2238" t="s">
        <v>9</v>
      </c>
      <c r="L2238">
        <v>0</v>
      </c>
    </row>
    <row r="2239" spans="1:12" x14ac:dyDescent="0.25">
      <c r="A2239">
        <v>3</v>
      </c>
      <c r="B2239">
        <v>316</v>
      </c>
      <c r="C2239" t="s">
        <v>38</v>
      </c>
      <c r="D2239">
        <v>3</v>
      </c>
      <c r="E2239" t="s">
        <v>17</v>
      </c>
      <c r="F2239">
        <v>2020</v>
      </c>
      <c r="G2239" t="s">
        <v>13</v>
      </c>
      <c r="H2239">
        <f>VLOOKUP(Table1[[#This Row],[end_use_level2]],Table2[#All],3,0)</f>
        <v>3</v>
      </c>
      <c r="I2239" t="str">
        <f>VLOOKUP(Table1[[#This Row],[id_end_use]],Table3[#All],2,0)</f>
        <v>space heating</v>
      </c>
      <c r="J2239">
        <f>VLOOKUP(Table1[[#This Row],[end_use_level2]],Table2[#All],2,0)</f>
        <v>6</v>
      </c>
      <c r="K2239" t="s">
        <v>10</v>
      </c>
      <c r="L2239">
        <v>0</v>
      </c>
    </row>
    <row r="2240" spans="1:12" x14ac:dyDescent="0.25">
      <c r="A2240">
        <v>3</v>
      </c>
      <c r="B2240">
        <v>316</v>
      </c>
      <c r="C2240" t="s">
        <v>38</v>
      </c>
      <c r="D2240">
        <v>3</v>
      </c>
      <c r="E2240" t="s">
        <v>17</v>
      </c>
      <c r="F2240">
        <v>2020</v>
      </c>
      <c r="G2240" t="s">
        <v>13</v>
      </c>
      <c r="H2240">
        <f>VLOOKUP(Table1[[#This Row],[end_use_level2]],Table2[#All],3,0)</f>
        <v>1</v>
      </c>
      <c r="I2240" t="str">
        <f>VLOOKUP(Table1[[#This Row],[id_end_use]],Table3[#All],2,0)</f>
        <v>appliance</v>
      </c>
      <c r="J2240">
        <f>VLOOKUP(Table1[[#This Row],[end_use_level2]],Table2[#All],2,0)</f>
        <v>7</v>
      </c>
      <c r="K2240" t="s">
        <v>11</v>
      </c>
      <c r="L2240">
        <v>0</v>
      </c>
    </row>
    <row r="2241" spans="1:12" x14ac:dyDescent="0.25">
      <c r="A2241">
        <v>3</v>
      </c>
      <c r="B2241">
        <v>316</v>
      </c>
      <c r="C2241" t="s">
        <v>38</v>
      </c>
      <c r="D2241">
        <v>3</v>
      </c>
      <c r="E2241" t="s">
        <v>17</v>
      </c>
      <c r="F2241">
        <v>2020</v>
      </c>
      <c r="G2241" t="s">
        <v>13</v>
      </c>
      <c r="H2241">
        <f>VLOOKUP(Table1[[#This Row],[end_use_level2]],Table2[#All],3,0)</f>
        <v>2</v>
      </c>
      <c r="I2241" t="str">
        <f>VLOOKUP(Table1[[#This Row],[id_end_use]],Table3[#All],2,0)</f>
        <v>space cooling</v>
      </c>
      <c r="J2241">
        <f>VLOOKUP(Table1[[#This Row],[end_use_level2]],Table2[#All],2,0)</f>
        <v>8</v>
      </c>
      <c r="K2241" t="s">
        <v>12</v>
      </c>
      <c r="L2241">
        <v>0</v>
      </c>
    </row>
    <row r="2242" spans="1:12" x14ac:dyDescent="0.25">
      <c r="A2242">
        <v>3</v>
      </c>
      <c r="B2242">
        <v>316</v>
      </c>
      <c r="C2242" t="s">
        <v>38</v>
      </c>
      <c r="D2242">
        <v>2</v>
      </c>
      <c r="E2242" t="s">
        <v>16</v>
      </c>
      <c r="F2242">
        <v>2020</v>
      </c>
      <c r="G2242" t="s">
        <v>13</v>
      </c>
      <c r="H2242">
        <f>VLOOKUP(Table1[[#This Row],[end_use_level2]],Table2[#All],3,0)</f>
        <v>1</v>
      </c>
      <c r="I2242" t="str">
        <f>VLOOKUP(Table1[[#This Row],[id_end_use]],Table3[#All],2,0)</f>
        <v>appliance</v>
      </c>
      <c r="J2242">
        <f>VLOOKUP(Table1[[#This Row],[end_use_level2]],Table2[#All],2,0)</f>
        <v>1</v>
      </c>
      <c r="K2242" t="s">
        <v>5</v>
      </c>
      <c r="L2242">
        <v>0</v>
      </c>
    </row>
    <row r="2243" spans="1:12" x14ac:dyDescent="0.25">
      <c r="A2243">
        <v>3</v>
      </c>
      <c r="B2243">
        <v>316</v>
      </c>
      <c r="C2243" t="s">
        <v>38</v>
      </c>
      <c r="D2243">
        <v>2</v>
      </c>
      <c r="E2243" t="s">
        <v>16</v>
      </c>
      <c r="F2243">
        <v>2020</v>
      </c>
      <c r="G2243" t="s">
        <v>13</v>
      </c>
      <c r="H2243">
        <f>VLOOKUP(Table1[[#This Row],[end_use_level2]],Table2[#All],3,0)</f>
        <v>1</v>
      </c>
      <c r="I2243" t="str">
        <f>VLOOKUP(Table1[[#This Row],[id_end_use]],Table3[#All],2,0)</f>
        <v>appliance</v>
      </c>
      <c r="J2243">
        <f>VLOOKUP(Table1[[#This Row],[end_use_level2]],Table2[#All],2,0)</f>
        <v>2</v>
      </c>
      <c r="K2243" t="s">
        <v>6</v>
      </c>
      <c r="L2243">
        <v>0</v>
      </c>
    </row>
    <row r="2244" spans="1:12" x14ac:dyDescent="0.25">
      <c r="A2244">
        <v>3</v>
      </c>
      <c r="B2244">
        <v>316</v>
      </c>
      <c r="C2244" t="s">
        <v>38</v>
      </c>
      <c r="D2244">
        <v>2</v>
      </c>
      <c r="E2244" t="s">
        <v>16</v>
      </c>
      <c r="F2244">
        <v>2020</v>
      </c>
      <c r="G2244" t="s">
        <v>13</v>
      </c>
      <c r="H2244">
        <f>VLOOKUP(Table1[[#This Row],[end_use_level2]],Table2[#All],3,0)</f>
        <v>1</v>
      </c>
      <c r="I2244" t="str">
        <f>VLOOKUP(Table1[[#This Row],[id_end_use]],Table3[#All],2,0)</f>
        <v>appliance</v>
      </c>
      <c r="J2244">
        <f>VLOOKUP(Table1[[#This Row],[end_use_level2]],Table2[#All],2,0)</f>
        <v>3</v>
      </c>
      <c r="K2244" t="s">
        <v>7</v>
      </c>
      <c r="L2244">
        <v>0</v>
      </c>
    </row>
    <row r="2245" spans="1:12" x14ac:dyDescent="0.25">
      <c r="A2245">
        <v>3</v>
      </c>
      <c r="B2245">
        <v>316</v>
      </c>
      <c r="C2245" t="s">
        <v>38</v>
      </c>
      <c r="D2245">
        <v>2</v>
      </c>
      <c r="E2245" t="s">
        <v>16</v>
      </c>
      <c r="F2245">
        <v>2020</v>
      </c>
      <c r="G2245" t="s">
        <v>13</v>
      </c>
      <c r="H2245">
        <f>VLOOKUP(Table1[[#This Row],[end_use_level2]],Table2[#All],3,0)</f>
        <v>4</v>
      </c>
      <c r="I2245" t="str">
        <f>VLOOKUP(Table1[[#This Row],[id_end_use]],Table3[#All],2,0)</f>
        <v>domestic hot water</v>
      </c>
      <c r="J2245">
        <f>VLOOKUP(Table1[[#This Row],[end_use_level2]],Table2[#All],2,0)</f>
        <v>4</v>
      </c>
      <c r="K2245" t="s">
        <v>8</v>
      </c>
      <c r="L2245">
        <v>0</v>
      </c>
    </row>
    <row r="2246" spans="1:12" x14ac:dyDescent="0.25">
      <c r="A2246">
        <v>3</v>
      </c>
      <c r="B2246">
        <v>316</v>
      </c>
      <c r="C2246" t="s">
        <v>38</v>
      </c>
      <c r="D2246">
        <v>2</v>
      </c>
      <c r="E2246" t="s">
        <v>16</v>
      </c>
      <c r="F2246">
        <v>2020</v>
      </c>
      <c r="G2246" t="s">
        <v>13</v>
      </c>
      <c r="H2246">
        <f>VLOOKUP(Table1[[#This Row],[end_use_level2]],Table2[#All],3,0)</f>
        <v>1</v>
      </c>
      <c r="I2246" t="str">
        <f>VLOOKUP(Table1[[#This Row],[id_end_use]],Table3[#All],2,0)</f>
        <v>appliance</v>
      </c>
      <c r="J2246">
        <f>VLOOKUP(Table1[[#This Row],[end_use_level2]],Table2[#All],2,0)</f>
        <v>5</v>
      </c>
      <c r="K2246" t="s">
        <v>9</v>
      </c>
      <c r="L2246">
        <v>0</v>
      </c>
    </row>
    <row r="2247" spans="1:12" x14ac:dyDescent="0.25">
      <c r="A2247">
        <v>3</v>
      </c>
      <c r="B2247">
        <v>316</v>
      </c>
      <c r="C2247" t="s">
        <v>38</v>
      </c>
      <c r="D2247">
        <v>2</v>
      </c>
      <c r="E2247" t="s">
        <v>16</v>
      </c>
      <c r="F2247">
        <v>2020</v>
      </c>
      <c r="G2247" t="s">
        <v>13</v>
      </c>
      <c r="H2247">
        <f>VLOOKUP(Table1[[#This Row],[end_use_level2]],Table2[#All],3,0)</f>
        <v>3</v>
      </c>
      <c r="I2247" t="str">
        <f>VLOOKUP(Table1[[#This Row],[id_end_use]],Table3[#All],2,0)</f>
        <v>space heating</v>
      </c>
      <c r="J2247">
        <f>VLOOKUP(Table1[[#This Row],[end_use_level2]],Table2[#All],2,0)</f>
        <v>6</v>
      </c>
      <c r="K2247" t="s">
        <v>10</v>
      </c>
      <c r="L2247">
        <v>0</v>
      </c>
    </row>
    <row r="2248" spans="1:12" x14ac:dyDescent="0.25">
      <c r="A2248">
        <v>3</v>
      </c>
      <c r="B2248">
        <v>316</v>
      </c>
      <c r="C2248" t="s">
        <v>38</v>
      </c>
      <c r="D2248">
        <v>2</v>
      </c>
      <c r="E2248" t="s">
        <v>16</v>
      </c>
      <c r="F2248">
        <v>2020</v>
      </c>
      <c r="G2248" t="s">
        <v>13</v>
      </c>
      <c r="H2248">
        <f>VLOOKUP(Table1[[#This Row],[end_use_level2]],Table2[#All],3,0)</f>
        <v>1</v>
      </c>
      <c r="I2248" t="str">
        <f>VLOOKUP(Table1[[#This Row],[id_end_use]],Table3[#All],2,0)</f>
        <v>appliance</v>
      </c>
      <c r="J2248">
        <f>VLOOKUP(Table1[[#This Row],[end_use_level2]],Table2[#All],2,0)</f>
        <v>7</v>
      </c>
      <c r="K2248" t="s">
        <v>11</v>
      </c>
      <c r="L2248">
        <v>0</v>
      </c>
    </row>
    <row r="2249" spans="1:12" x14ac:dyDescent="0.25">
      <c r="A2249">
        <v>3</v>
      </c>
      <c r="B2249">
        <v>316</v>
      </c>
      <c r="C2249" t="s">
        <v>38</v>
      </c>
      <c r="D2249">
        <v>2</v>
      </c>
      <c r="E2249" t="s">
        <v>16</v>
      </c>
      <c r="F2249">
        <v>2020</v>
      </c>
      <c r="G2249" t="s">
        <v>13</v>
      </c>
      <c r="H2249">
        <f>VLOOKUP(Table1[[#This Row],[end_use_level2]],Table2[#All],3,0)</f>
        <v>2</v>
      </c>
      <c r="I2249" t="str">
        <f>VLOOKUP(Table1[[#This Row],[id_end_use]],Table3[#All],2,0)</f>
        <v>space cooling</v>
      </c>
      <c r="J2249">
        <f>VLOOKUP(Table1[[#This Row],[end_use_level2]],Table2[#All],2,0)</f>
        <v>8</v>
      </c>
      <c r="K2249" t="s">
        <v>12</v>
      </c>
      <c r="L2249">
        <v>0</v>
      </c>
    </row>
    <row r="2250" spans="1:12" x14ac:dyDescent="0.25">
      <c r="A2250">
        <v>3</v>
      </c>
      <c r="B2250">
        <v>316</v>
      </c>
      <c r="C2250" t="s">
        <v>38</v>
      </c>
      <c r="D2250">
        <v>8</v>
      </c>
      <c r="E2250" t="s">
        <v>19</v>
      </c>
      <c r="F2250">
        <v>2020</v>
      </c>
      <c r="G2250" t="s">
        <v>13</v>
      </c>
      <c r="H2250">
        <f>VLOOKUP(Table1[[#This Row],[end_use_level2]],Table2[#All],3,0)</f>
        <v>1</v>
      </c>
      <c r="I2250" t="str">
        <f>VLOOKUP(Table1[[#This Row],[id_end_use]],Table3[#All],2,0)</f>
        <v>appliance</v>
      </c>
      <c r="J2250">
        <f>VLOOKUP(Table1[[#This Row],[end_use_level2]],Table2[#All],2,0)</f>
        <v>1</v>
      </c>
      <c r="K2250" t="s">
        <v>5</v>
      </c>
      <c r="L2250">
        <v>0</v>
      </c>
    </row>
    <row r="2251" spans="1:12" x14ac:dyDescent="0.25">
      <c r="A2251">
        <v>3</v>
      </c>
      <c r="B2251">
        <v>316</v>
      </c>
      <c r="C2251" t="s">
        <v>38</v>
      </c>
      <c r="D2251">
        <v>8</v>
      </c>
      <c r="E2251" t="s">
        <v>19</v>
      </c>
      <c r="F2251">
        <v>2020</v>
      </c>
      <c r="G2251" t="s">
        <v>13</v>
      </c>
      <c r="H2251">
        <f>VLOOKUP(Table1[[#This Row],[end_use_level2]],Table2[#All],3,0)</f>
        <v>1</v>
      </c>
      <c r="I2251" t="str">
        <f>VLOOKUP(Table1[[#This Row],[id_end_use]],Table3[#All],2,0)</f>
        <v>appliance</v>
      </c>
      <c r="J2251">
        <f>VLOOKUP(Table1[[#This Row],[end_use_level2]],Table2[#All],2,0)</f>
        <v>2</v>
      </c>
      <c r="K2251" t="s">
        <v>6</v>
      </c>
      <c r="L2251">
        <v>0</v>
      </c>
    </row>
    <row r="2252" spans="1:12" x14ac:dyDescent="0.25">
      <c r="A2252">
        <v>3</v>
      </c>
      <c r="B2252">
        <v>316</v>
      </c>
      <c r="C2252" t="s">
        <v>38</v>
      </c>
      <c r="D2252">
        <v>8</v>
      </c>
      <c r="E2252" t="s">
        <v>19</v>
      </c>
      <c r="F2252">
        <v>2020</v>
      </c>
      <c r="G2252" t="s">
        <v>13</v>
      </c>
      <c r="H2252">
        <f>VLOOKUP(Table1[[#This Row],[end_use_level2]],Table2[#All],3,0)</f>
        <v>1</v>
      </c>
      <c r="I2252" t="str">
        <f>VLOOKUP(Table1[[#This Row],[id_end_use]],Table3[#All],2,0)</f>
        <v>appliance</v>
      </c>
      <c r="J2252">
        <f>VLOOKUP(Table1[[#This Row],[end_use_level2]],Table2[#All],2,0)</f>
        <v>3</v>
      </c>
      <c r="K2252" t="s">
        <v>7</v>
      </c>
      <c r="L2252">
        <v>143986501.57211077</v>
      </c>
    </row>
    <row r="2253" spans="1:12" x14ac:dyDescent="0.25">
      <c r="A2253">
        <v>3</v>
      </c>
      <c r="B2253">
        <v>316</v>
      </c>
      <c r="C2253" t="s">
        <v>38</v>
      </c>
      <c r="D2253">
        <v>8</v>
      </c>
      <c r="E2253" t="s">
        <v>19</v>
      </c>
      <c r="F2253">
        <v>2020</v>
      </c>
      <c r="G2253" t="s">
        <v>13</v>
      </c>
      <c r="H2253">
        <f>VLOOKUP(Table1[[#This Row],[end_use_level2]],Table2[#All],3,0)</f>
        <v>4</v>
      </c>
      <c r="I2253" t="str">
        <f>VLOOKUP(Table1[[#This Row],[id_end_use]],Table3[#All],2,0)</f>
        <v>domestic hot water</v>
      </c>
      <c r="J2253">
        <f>VLOOKUP(Table1[[#This Row],[end_use_level2]],Table2[#All],2,0)</f>
        <v>4</v>
      </c>
      <c r="K2253" t="s">
        <v>8</v>
      </c>
      <c r="L2253">
        <v>24541602.023720481</v>
      </c>
    </row>
    <row r="2254" spans="1:12" x14ac:dyDescent="0.25">
      <c r="A2254">
        <v>3</v>
      </c>
      <c r="B2254">
        <v>316</v>
      </c>
      <c r="C2254" t="s">
        <v>38</v>
      </c>
      <c r="D2254">
        <v>8</v>
      </c>
      <c r="E2254" t="s">
        <v>19</v>
      </c>
      <c r="F2254">
        <v>2020</v>
      </c>
      <c r="G2254" t="s">
        <v>13</v>
      </c>
      <c r="H2254">
        <f>VLOOKUP(Table1[[#This Row],[end_use_level2]],Table2[#All],3,0)</f>
        <v>1</v>
      </c>
      <c r="I2254" t="str">
        <f>VLOOKUP(Table1[[#This Row],[id_end_use]],Table3[#All],2,0)</f>
        <v>appliance</v>
      </c>
      <c r="J2254">
        <f>VLOOKUP(Table1[[#This Row],[end_use_level2]],Table2[#All],2,0)</f>
        <v>5</v>
      </c>
      <c r="K2254" t="s">
        <v>9</v>
      </c>
      <c r="L2254">
        <v>119044437.53502914</v>
      </c>
    </row>
    <row r="2255" spans="1:12" x14ac:dyDescent="0.25">
      <c r="A2255">
        <v>3</v>
      </c>
      <c r="B2255">
        <v>316</v>
      </c>
      <c r="C2255" t="s">
        <v>38</v>
      </c>
      <c r="D2255">
        <v>8</v>
      </c>
      <c r="E2255" t="s">
        <v>19</v>
      </c>
      <c r="F2255">
        <v>2020</v>
      </c>
      <c r="G2255" t="s">
        <v>13</v>
      </c>
      <c r="H2255">
        <f>VLOOKUP(Table1[[#This Row],[end_use_level2]],Table2[#All],3,0)</f>
        <v>3</v>
      </c>
      <c r="I2255" t="str">
        <f>VLOOKUP(Table1[[#This Row],[id_end_use]],Table3[#All],2,0)</f>
        <v>space heating</v>
      </c>
      <c r="J2255">
        <f>VLOOKUP(Table1[[#This Row],[end_use_level2]],Table2[#All],2,0)</f>
        <v>6</v>
      </c>
      <c r="K2255" t="s">
        <v>10</v>
      </c>
      <c r="L2255">
        <v>1509132549.197762</v>
      </c>
    </row>
    <row r="2256" spans="1:12" x14ac:dyDescent="0.25">
      <c r="A2256">
        <v>3</v>
      </c>
      <c r="B2256">
        <v>316</v>
      </c>
      <c r="C2256" t="s">
        <v>38</v>
      </c>
      <c r="D2256">
        <v>8</v>
      </c>
      <c r="E2256" t="s">
        <v>19</v>
      </c>
      <c r="F2256">
        <v>2020</v>
      </c>
      <c r="G2256" t="s">
        <v>13</v>
      </c>
      <c r="H2256">
        <f>VLOOKUP(Table1[[#This Row],[end_use_level2]],Table2[#All],3,0)</f>
        <v>1</v>
      </c>
      <c r="I2256" t="str">
        <f>VLOOKUP(Table1[[#This Row],[id_end_use]],Table3[#All],2,0)</f>
        <v>appliance</v>
      </c>
      <c r="J2256">
        <f>VLOOKUP(Table1[[#This Row],[end_use_level2]],Table2[#All],2,0)</f>
        <v>7</v>
      </c>
      <c r="K2256" t="s">
        <v>11</v>
      </c>
      <c r="L2256">
        <v>0</v>
      </c>
    </row>
    <row r="2257" spans="1:12" x14ac:dyDescent="0.25">
      <c r="A2257">
        <v>3</v>
      </c>
      <c r="B2257">
        <v>316</v>
      </c>
      <c r="C2257" t="s">
        <v>38</v>
      </c>
      <c r="D2257">
        <v>8</v>
      </c>
      <c r="E2257" t="s">
        <v>19</v>
      </c>
      <c r="F2257">
        <v>2020</v>
      </c>
      <c r="G2257" t="s">
        <v>13</v>
      </c>
      <c r="H2257">
        <f>VLOOKUP(Table1[[#This Row],[end_use_level2]],Table2[#All],3,0)</f>
        <v>2</v>
      </c>
      <c r="I2257" t="str">
        <f>VLOOKUP(Table1[[#This Row],[id_end_use]],Table3[#All],2,0)</f>
        <v>space cooling</v>
      </c>
      <c r="J2257">
        <f>VLOOKUP(Table1[[#This Row],[end_use_level2]],Table2[#All],2,0)</f>
        <v>8</v>
      </c>
      <c r="K2257" t="s">
        <v>12</v>
      </c>
      <c r="L2257">
        <v>0</v>
      </c>
    </row>
    <row r="2258" spans="1:12" x14ac:dyDescent="0.25">
      <c r="A2258">
        <v>3</v>
      </c>
      <c r="B2258">
        <v>316</v>
      </c>
      <c r="C2258" t="s">
        <v>38</v>
      </c>
      <c r="D2258">
        <v>9</v>
      </c>
      <c r="E2258" t="s">
        <v>20</v>
      </c>
      <c r="F2258">
        <v>2020</v>
      </c>
      <c r="G2258" t="s">
        <v>13</v>
      </c>
      <c r="H2258">
        <f>VLOOKUP(Table1[[#This Row],[end_use_level2]],Table2[#All],3,0)</f>
        <v>1</v>
      </c>
      <c r="I2258" t="str">
        <f>VLOOKUP(Table1[[#This Row],[id_end_use]],Table3[#All],2,0)</f>
        <v>appliance</v>
      </c>
      <c r="J2258">
        <f>VLOOKUP(Table1[[#This Row],[end_use_level2]],Table2[#All],2,0)</f>
        <v>1</v>
      </c>
      <c r="K2258" t="s">
        <v>5</v>
      </c>
      <c r="L2258">
        <v>0</v>
      </c>
    </row>
    <row r="2259" spans="1:12" x14ac:dyDescent="0.25">
      <c r="A2259">
        <v>3</v>
      </c>
      <c r="B2259">
        <v>316</v>
      </c>
      <c r="C2259" t="s">
        <v>38</v>
      </c>
      <c r="D2259">
        <v>9</v>
      </c>
      <c r="E2259" t="s">
        <v>20</v>
      </c>
      <c r="F2259">
        <v>2020</v>
      </c>
      <c r="G2259" t="s">
        <v>13</v>
      </c>
      <c r="H2259">
        <f>VLOOKUP(Table1[[#This Row],[end_use_level2]],Table2[#All],3,0)</f>
        <v>1</v>
      </c>
      <c r="I2259" t="str">
        <f>VLOOKUP(Table1[[#This Row],[id_end_use]],Table3[#All],2,0)</f>
        <v>appliance</v>
      </c>
      <c r="J2259">
        <f>VLOOKUP(Table1[[#This Row],[end_use_level2]],Table2[#All],2,0)</f>
        <v>2</v>
      </c>
      <c r="K2259" t="s">
        <v>6</v>
      </c>
      <c r="L2259">
        <v>0</v>
      </c>
    </row>
    <row r="2260" spans="1:12" x14ac:dyDescent="0.25">
      <c r="A2260">
        <v>3</v>
      </c>
      <c r="B2260">
        <v>316</v>
      </c>
      <c r="C2260" t="s">
        <v>38</v>
      </c>
      <c r="D2260">
        <v>9</v>
      </c>
      <c r="E2260" t="s">
        <v>20</v>
      </c>
      <c r="F2260">
        <v>2020</v>
      </c>
      <c r="G2260" t="s">
        <v>13</v>
      </c>
      <c r="H2260">
        <f>VLOOKUP(Table1[[#This Row],[end_use_level2]],Table2[#All],3,0)</f>
        <v>1</v>
      </c>
      <c r="I2260" t="str">
        <f>VLOOKUP(Table1[[#This Row],[id_end_use]],Table3[#All],2,0)</f>
        <v>appliance</v>
      </c>
      <c r="J2260">
        <f>VLOOKUP(Table1[[#This Row],[end_use_level2]],Table2[#All],2,0)</f>
        <v>3</v>
      </c>
      <c r="K2260" t="s">
        <v>7</v>
      </c>
      <c r="L2260">
        <v>0</v>
      </c>
    </row>
    <row r="2261" spans="1:12" x14ac:dyDescent="0.25">
      <c r="A2261">
        <v>3</v>
      </c>
      <c r="B2261">
        <v>316</v>
      </c>
      <c r="C2261" t="s">
        <v>38</v>
      </c>
      <c r="D2261">
        <v>9</v>
      </c>
      <c r="E2261" t="s">
        <v>20</v>
      </c>
      <c r="F2261">
        <v>2020</v>
      </c>
      <c r="G2261" t="s">
        <v>13</v>
      </c>
      <c r="H2261">
        <f>VLOOKUP(Table1[[#This Row],[end_use_level2]],Table2[#All],3,0)</f>
        <v>4</v>
      </c>
      <c r="I2261" t="str">
        <f>VLOOKUP(Table1[[#This Row],[id_end_use]],Table3[#All],2,0)</f>
        <v>domestic hot water</v>
      </c>
      <c r="J2261">
        <f>VLOOKUP(Table1[[#This Row],[end_use_level2]],Table2[#All],2,0)</f>
        <v>4</v>
      </c>
      <c r="K2261" t="s">
        <v>8</v>
      </c>
      <c r="L2261">
        <v>2908581.2828222997</v>
      </c>
    </row>
    <row r="2262" spans="1:12" x14ac:dyDescent="0.25">
      <c r="A2262">
        <v>3</v>
      </c>
      <c r="B2262">
        <v>316</v>
      </c>
      <c r="C2262" t="s">
        <v>38</v>
      </c>
      <c r="D2262">
        <v>9</v>
      </c>
      <c r="E2262" t="s">
        <v>20</v>
      </c>
      <c r="F2262">
        <v>2020</v>
      </c>
      <c r="G2262" t="s">
        <v>13</v>
      </c>
      <c r="H2262">
        <f>VLOOKUP(Table1[[#This Row],[end_use_level2]],Table2[#All],3,0)</f>
        <v>1</v>
      </c>
      <c r="I2262" t="str">
        <f>VLOOKUP(Table1[[#This Row],[id_end_use]],Table3[#All],2,0)</f>
        <v>appliance</v>
      </c>
      <c r="J2262">
        <f>VLOOKUP(Table1[[#This Row],[end_use_level2]],Table2[#All],2,0)</f>
        <v>5</v>
      </c>
      <c r="K2262" t="s">
        <v>9</v>
      </c>
      <c r="L2262">
        <v>0</v>
      </c>
    </row>
    <row r="2263" spans="1:12" x14ac:dyDescent="0.25">
      <c r="A2263">
        <v>3</v>
      </c>
      <c r="B2263">
        <v>316</v>
      </c>
      <c r="C2263" t="s">
        <v>38</v>
      </c>
      <c r="D2263">
        <v>9</v>
      </c>
      <c r="E2263" t="s">
        <v>20</v>
      </c>
      <c r="F2263">
        <v>2020</v>
      </c>
      <c r="G2263" t="s">
        <v>13</v>
      </c>
      <c r="H2263">
        <f>VLOOKUP(Table1[[#This Row],[end_use_level2]],Table2[#All],3,0)</f>
        <v>3</v>
      </c>
      <c r="I2263" t="str">
        <f>VLOOKUP(Table1[[#This Row],[id_end_use]],Table3[#All],2,0)</f>
        <v>space heating</v>
      </c>
      <c r="J2263">
        <f>VLOOKUP(Table1[[#This Row],[end_use_level2]],Table2[#All],2,0)</f>
        <v>6</v>
      </c>
      <c r="K2263" t="s">
        <v>10</v>
      </c>
      <c r="L2263">
        <v>20256563.221184205</v>
      </c>
    </row>
    <row r="2264" spans="1:12" x14ac:dyDescent="0.25">
      <c r="A2264">
        <v>3</v>
      </c>
      <c r="B2264">
        <v>316</v>
      </c>
      <c r="C2264" t="s">
        <v>38</v>
      </c>
      <c r="D2264">
        <v>9</v>
      </c>
      <c r="E2264" t="s">
        <v>20</v>
      </c>
      <c r="F2264">
        <v>2020</v>
      </c>
      <c r="G2264" t="s">
        <v>13</v>
      </c>
      <c r="H2264">
        <f>VLOOKUP(Table1[[#This Row],[end_use_level2]],Table2[#All],3,0)</f>
        <v>1</v>
      </c>
      <c r="I2264" t="str">
        <f>VLOOKUP(Table1[[#This Row],[id_end_use]],Table3[#All],2,0)</f>
        <v>appliance</v>
      </c>
      <c r="J2264">
        <f>VLOOKUP(Table1[[#This Row],[end_use_level2]],Table2[#All],2,0)</f>
        <v>7</v>
      </c>
      <c r="K2264" t="s">
        <v>11</v>
      </c>
      <c r="L2264">
        <v>0</v>
      </c>
    </row>
    <row r="2265" spans="1:12" x14ac:dyDescent="0.25">
      <c r="A2265">
        <v>3</v>
      </c>
      <c r="B2265">
        <v>316</v>
      </c>
      <c r="C2265" t="s">
        <v>38</v>
      </c>
      <c r="D2265">
        <v>9</v>
      </c>
      <c r="E2265" t="s">
        <v>20</v>
      </c>
      <c r="F2265">
        <v>2020</v>
      </c>
      <c r="G2265" t="s">
        <v>13</v>
      </c>
      <c r="H2265">
        <f>VLOOKUP(Table1[[#This Row],[end_use_level2]],Table2[#All],3,0)</f>
        <v>2</v>
      </c>
      <c r="I2265" t="str">
        <f>VLOOKUP(Table1[[#This Row],[id_end_use]],Table3[#All],2,0)</f>
        <v>space cooling</v>
      </c>
      <c r="J2265">
        <f>VLOOKUP(Table1[[#This Row],[end_use_level2]],Table2[#All],2,0)</f>
        <v>8</v>
      </c>
      <c r="K2265" t="s">
        <v>12</v>
      </c>
      <c r="L2265">
        <v>0</v>
      </c>
    </row>
    <row r="2266" spans="1:12" x14ac:dyDescent="0.25">
      <c r="A2266">
        <v>3</v>
      </c>
      <c r="B2266">
        <v>316</v>
      </c>
      <c r="C2266" t="s">
        <v>38</v>
      </c>
      <c r="D2266">
        <v>6</v>
      </c>
      <c r="E2266" t="s">
        <v>18</v>
      </c>
      <c r="F2266">
        <v>2020</v>
      </c>
      <c r="G2266" t="s">
        <v>13</v>
      </c>
      <c r="H2266">
        <f>VLOOKUP(Table1[[#This Row],[end_use_level2]],Table2[#All],3,0)</f>
        <v>1</v>
      </c>
      <c r="I2266" t="str">
        <f>VLOOKUP(Table1[[#This Row],[id_end_use]],Table3[#All],2,0)</f>
        <v>appliance</v>
      </c>
      <c r="J2266">
        <f>VLOOKUP(Table1[[#This Row],[end_use_level2]],Table2[#All],2,0)</f>
        <v>1</v>
      </c>
      <c r="K2266" t="s">
        <v>5</v>
      </c>
      <c r="L2266">
        <v>0</v>
      </c>
    </row>
    <row r="2267" spans="1:12" x14ac:dyDescent="0.25">
      <c r="A2267">
        <v>3</v>
      </c>
      <c r="B2267">
        <v>316</v>
      </c>
      <c r="C2267" t="s">
        <v>38</v>
      </c>
      <c r="D2267">
        <v>6</v>
      </c>
      <c r="E2267" t="s">
        <v>18</v>
      </c>
      <c r="F2267">
        <v>2020</v>
      </c>
      <c r="G2267" t="s">
        <v>13</v>
      </c>
      <c r="H2267">
        <f>VLOOKUP(Table1[[#This Row],[end_use_level2]],Table2[#All],3,0)</f>
        <v>1</v>
      </c>
      <c r="I2267" t="str">
        <f>VLOOKUP(Table1[[#This Row],[id_end_use]],Table3[#All],2,0)</f>
        <v>appliance</v>
      </c>
      <c r="J2267">
        <f>VLOOKUP(Table1[[#This Row],[end_use_level2]],Table2[#All],2,0)</f>
        <v>2</v>
      </c>
      <c r="K2267" t="s">
        <v>6</v>
      </c>
      <c r="L2267">
        <v>0</v>
      </c>
    </row>
    <row r="2268" spans="1:12" x14ac:dyDescent="0.25">
      <c r="A2268">
        <v>3</v>
      </c>
      <c r="B2268">
        <v>316</v>
      </c>
      <c r="C2268" t="s">
        <v>38</v>
      </c>
      <c r="D2268">
        <v>6</v>
      </c>
      <c r="E2268" t="s">
        <v>18</v>
      </c>
      <c r="F2268">
        <v>2020</v>
      </c>
      <c r="G2268" t="s">
        <v>13</v>
      </c>
      <c r="H2268">
        <f>VLOOKUP(Table1[[#This Row],[end_use_level2]],Table2[#All],3,0)</f>
        <v>1</v>
      </c>
      <c r="I2268" t="str">
        <f>VLOOKUP(Table1[[#This Row],[id_end_use]],Table3[#All],2,0)</f>
        <v>appliance</v>
      </c>
      <c r="J2268">
        <f>VLOOKUP(Table1[[#This Row],[end_use_level2]],Table2[#All],2,0)</f>
        <v>3</v>
      </c>
      <c r="K2268" t="s">
        <v>7</v>
      </c>
      <c r="L2268">
        <v>96182440.261659279</v>
      </c>
    </row>
    <row r="2269" spans="1:12" x14ac:dyDescent="0.25">
      <c r="A2269">
        <v>3</v>
      </c>
      <c r="B2269">
        <v>316</v>
      </c>
      <c r="C2269" t="s">
        <v>38</v>
      </c>
      <c r="D2269">
        <v>6</v>
      </c>
      <c r="E2269" t="s">
        <v>18</v>
      </c>
      <c r="F2269">
        <v>2020</v>
      </c>
      <c r="G2269" t="s">
        <v>13</v>
      </c>
      <c r="H2269">
        <f>VLOOKUP(Table1[[#This Row],[end_use_level2]],Table2[#All],3,0)</f>
        <v>4</v>
      </c>
      <c r="I2269" t="str">
        <f>VLOOKUP(Table1[[#This Row],[id_end_use]],Table3[#All],2,0)</f>
        <v>domestic hot water</v>
      </c>
      <c r="J2269">
        <f>VLOOKUP(Table1[[#This Row],[end_use_level2]],Table2[#All],2,0)</f>
        <v>4</v>
      </c>
      <c r="K2269" t="s">
        <v>8</v>
      </c>
      <c r="L2269">
        <v>196483435.09464261</v>
      </c>
    </row>
    <row r="2270" spans="1:12" x14ac:dyDescent="0.25">
      <c r="A2270">
        <v>3</v>
      </c>
      <c r="B2270">
        <v>316</v>
      </c>
      <c r="C2270" t="s">
        <v>38</v>
      </c>
      <c r="D2270">
        <v>6</v>
      </c>
      <c r="E2270" t="s">
        <v>18</v>
      </c>
      <c r="F2270">
        <v>2020</v>
      </c>
      <c r="G2270" t="s">
        <v>13</v>
      </c>
      <c r="H2270">
        <f>VLOOKUP(Table1[[#This Row],[end_use_level2]],Table2[#All],3,0)</f>
        <v>1</v>
      </c>
      <c r="I2270" t="str">
        <f>VLOOKUP(Table1[[#This Row],[id_end_use]],Table3[#All],2,0)</f>
        <v>appliance</v>
      </c>
      <c r="J2270">
        <f>VLOOKUP(Table1[[#This Row],[end_use_level2]],Table2[#All],2,0)</f>
        <v>5</v>
      </c>
      <c r="K2270" t="s">
        <v>9</v>
      </c>
      <c r="L2270">
        <v>227433723.63621372</v>
      </c>
    </row>
    <row r="2271" spans="1:12" x14ac:dyDescent="0.25">
      <c r="A2271">
        <v>3</v>
      </c>
      <c r="B2271">
        <v>316</v>
      </c>
      <c r="C2271" t="s">
        <v>38</v>
      </c>
      <c r="D2271">
        <v>6</v>
      </c>
      <c r="E2271" t="s">
        <v>18</v>
      </c>
      <c r="F2271">
        <v>2020</v>
      </c>
      <c r="G2271" t="s">
        <v>13</v>
      </c>
      <c r="H2271">
        <f>VLOOKUP(Table1[[#This Row],[end_use_level2]],Table2[#All],3,0)</f>
        <v>3</v>
      </c>
      <c r="I2271" t="str">
        <f>VLOOKUP(Table1[[#This Row],[id_end_use]],Table3[#All],2,0)</f>
        <v>space heating</v>
      </c>
      <c r="J2271">
        <f>VLOOKUP(Table1[[#This Row],[end_use_level2]],Table2[#All],2,0)</f>
        <v>6</v>
      </c>
      <c r="K2271" t="s">
        <v>10</v>
      </c>
      <c r="L2271">
        <v>3294986810.4044108</v>
      </c>
    </row>
    <row r="2272" spans="1:12" x14ac:dyDescent="0.25">
      <c r="A2272">
        <v>3</v>
      </c>
      <c r="B2272">
        <v>316</v>
      </c>
      <c r="C2272" t="s">
        <v>38</v>
      </c>
      <c r="D2272">
        <v>6</v>
      </c>
      <c r="E2272" t="s">
        <v>18</v>
      </c>
      <c r="F2272">
        <v>2020</v>
      </c>
      <c r="G2272" t="s">
        <v>13</v>
      </c>
      <c r="H2272">
        <f>VLOOKUP(Table1[[#This Row],[end_use_level2]],Table2[#All],3,0)</f>
        <v>1</v>
      </c>
      <c r="I2272" t="str">
        <f>VLOOKUP(Table1[[#This Row],[id_end_use]],Table3[#All],2,0)</f>
        <v>appliance</v>
      </c>
      <c r="J2272">
        <f>VLOOKUP(Table1[[#This Row],[end_use_level2]],Table2[#All],2,0)</f>
        <v>7</v>
      </c>
      <c r="K2272" t="s">
        <v>11</v>
      </c>
      <c r="L2272">
        <v>0</v>
      </c>
    </row>
    <row r="2273" spans="1:12" x14ac:dyDescent="0.25">
      <c r="A2273">
        <v>3</v>
      </c>
      <c r="B2273">
        <v>316</v>
      </c>
      <c r="C2273" t="s">
        <v>38</v>
      </c>
      <c r="D2273">
        <v>6</v>
      </c>
      <c r="E2273" t="s">
        <v>18</v>
      </c>
      <c r="F2273">
        <v>2020</v>
      </c>
      <c r="G2273" t="s">
        <v>13</v>
      </c>
      <c r="H2273">
        <f>VLOOKUP(Table1[[#This Row],[end_use_level2]],Table2[#All],3,0)</f>
        <v>2</v>
      </c>
      <c r="I2273" t="str">
        <f>VLOOKUP(Table1[[#This Row],[id_end_use]],Table3[#All],2,0)</f>
        <v>space cooling</v>
      </c>
      <c r="J2273">
        <f>VLOOKUP(Table1[[#This Row],[end_use_level2]],Table2[#All],2,0)</f>
        <v>8</v>
      </c>
      <c r="K2273" t="s">
        <v>12</v>
      </c>
      <c r="L2273">
        <v>0</v>
      </c>
    </row>
    <row r="2274" spans="1:12" x14ac:dyDescent="0.25">
      <c r="A2274">
        <v>3</v>
      </c>
      <c r="B2274">
        <v>316</v>
      </c>
      <c r="C2274" t="s">
        <v>38</v>
      </c>
      <c r="D2274">
        <v>12</v>
      </c>
      <c r="E2274" t="s">
        <v>21</v>
      </c>
      <c r="F2274">
        <v>2020</v>
      </c>
      <c r="G2274" t="s">
        <v>13</v>
      </c>
      <c r="H2274">
        <f>VLOOKUP(Table1[[#This Row],[end_use_level2]],Table2[#All],3,0)</f>
        <v>1</v>
      </c>
      <c r="I2274" t="str">
        <f>VLOOKUP(Table1[[#This Row],[id_end_use]],Table3[#All],2,0)</f>
        <v>appliance</v>
      </c>
      <c r="J2274">
        <f>VLOOKUP(Table1[[#This Row],[end_use_level2]],Table2[#All],2,0)</f>
        <v>1</v>
      </c>
      <c r="K2274" t="s">
        <v>5</v>
      </c>
      <c r="L2274">
        <v>0</v>
      </c>
    </row>
    <row r="2275" spans="1:12" x14ac:dyDescent="0.25">
      <c r="A2275">
        <v>3</v>
      </c>
      <c r="B2275">
        <v>316</v>
      </c>
      <c r="C2275" t="s">
        <v>38</v>
      </c>
      <c r="D2275">
        <v>12</v>
      </c>
      <c r="E2275" t="s">
        <v>21</v>
      </c>
      <c r="F2275">
        <v>2020</v>
      </c>
      <c r="G2275" t="s">
        <v>13</v>
      </c>
      <c r="H2275">
        <f>VLOOKUP(Table1[[#This Row],[end_use_level2]],Table2[#All],3,0)</f>
        <v>1</v>
      </c>
      <c r="I2275" t="str">
        <f>VLOOKUP(Table1[[#This Row],[id_end_use]],Table3[#All],2,0)</f>
        <v>appliance</v>
      </c>
      <c r="J2275">
        <f>VLOOKUP(Table1[[#This Row],[end_use_level2]],Table2[#All],2,0)</f>
        <v>2</v>
      </c>
      <c r="K2275" t="s">
        <v>6</v>
      </c>
      <c r="L2275">
        <v>0</v>
      </c>
    </row>
    <row r="2276" spans="1:12" x14ac:dyDescent="0.25">
      <c r="A2276">
        <v>3</v>
      </c>
      <c r="B2276">
        <v>316</v>
      </c>
      <c r="C2276" t="s">
        <v>38</v>
      </c>
      <c r="D2276">
        <v>12</v>
      </c>
      <c r="E2276" t="s">
        <v>21</v>
      </c>
      <c r="F2276">
        <v>2020</v>
      </c>
      <c r="G2276" t="s">
        <v>13</v>
      </c>
      <c r="H2276">
        <f>VLOOKUP(Table1[[#This Row],[end_use_level2]],Table2[#All],3,0)</f>
        <v>1</v>
      </c>
      <c r="I2276" t="str">
        <f>VLOOKUP(Table1[[#This Row],[id_end_use]],Table3[#All],2,0)</f>
        <v>appliance</v>
      </c>
      <c r="J2276">
        <f>VLOOKUP(Table1[[#This Row],[end_use_level2]],Table2[#All],2,0)</f>
        <v>3</v>
      </c>
      <c r="K2276" t="s">
        <v>7</v>
      </c>
      <c r="L2276">
        <v>0</v>
      </c>
    </row>
    <row r="2277" spans="1:12" x14ac:dyDescent="0.25">
      <c r="A2277">
        <v>3</v>
      </c>
      <c r="B2277">
        <v>316</v>
      </c>
      <c r="C2277" t="s">
        <v>38</v>
      </c>
      <c r="D2277">
        <v>12</v>
      </c>
      <c r="E2277" t="s">
        <v>21</v>
      </c>
      <c r="F2277">
        <v>2020</v>
      </c>
      <c r="G2277" t="s">
        <v>13</v>
      </c>
      <c r="H2277">
        <f>VLOOKUP(Table1[[#This Row],[end_use_level2]],Table2[#All],3,0)</f>
        <v>4</v>
      </c>
      <c r="I2277" t="str">
        <f>VLOOKUP(Table1[[#This Row],[id_end_use]],Table3[#All],2,0)</f>
        <v>domestic hot water</v>
      </c>
      <c r="J2277">
        <f>VLOOKUP(Table1[[#This Row],[end_use_level2]],Table2[#All],2,0)</f>
        <v>4</v>
      </c>
      <c r="K2277" t="s">
        <v>8</v>
      </c>
      <c r="L2277">
        <v>38520562.244679794</v>
      </c>
    </row>
    <row r="2278" spans="1:12" x14ac:dyDescent="0.25">
      <c r="A2278">
        <v>3</v>
      </c>
      <c r="B2278">
        <v>316</v>
      </c>
      <c r="C2278" t="s">
        <v>38</v>
      </c>
      <c r="D2278">
        <v>12</v>
      </c>
      <c r="E2278" t="s">
        <v>21</v>
      </c>
      <c r="F2278">
        <v>2020</v>
      </c>
      <c r="G2278" t="s">
        <v>13</v>
      </c>
      <c r="H2278">
        <f>VLOOKUP(Table1[[#This Row],[end_use_level2]],Table2[#All],3,0)</f>
        <v>1</v>
      </c>
      <c r="I2278" t="str">
        <f>VLOOKUP(Table1[[#This Row],[id_end_use]],Table3[#All],2,0)</f>
        <v>appliance</v>
      </c>
      <c r="J2278">
        <f>VLOOKUP(Table1[[#This Row],[end_use_level2]],Table2[#All],2,0)</f>
        <v>5</v>
      </c>
      <c r="K2278" t="s">
        <v>9</v>
      </c>
      <c r="L2278">
        <v>0</v>
      </c>
    </row>
    <row r="2279" spans="1:12" x14ac:dyDescent="0.25">
      <c r="A2279">
        <v>3</v>
      </c>
      <c r="B2279">
        <v>316</v>
      </c>
      <c r="C2279" t="s">
        <v>38</v>
      </c>
      <c r="D2279">
        <v>12</v>
      </c>
      <c r="E2279" t="s">
        <v>21</v>
      </c>
      <c r="F2279">
        <v>2020</v>
      </c>
      <c r="G2279" t="s">
        <v>13</v>
      </c>
      <c r="H2279">
        <f>VLOOKUP(Table1[[#This Row],[end_use_level2]],Table2[#All],3,0)</f>
        <v>3</v>
      </c>
      <c r="I2279" t="str">
        <f>VLOOKUP(Table1[[#This Row],[id_end_use]],Table3[#All],2,0)</f>
        <v>space heating</v>
      </c>
      <c r="J2279">
        <f>VLOOKUP(Table1[[#This Row],[end_use_level2]],Table2[#All],2,0)</f>
        <v>6</v>
      </c>
      <c r="K2279" t="s">
        <v>10</v>
      </c>
      <c r="L2279">
        <v>106384512.81428654</v>
      </c>
    </row>
    <row r="2280" spans="1:12" x14ac:dyDescent="0.25">
      <c r="A2280">
        <v>3</v>
      </c>
      <c r="B2280">
        <v>316</v>
      </c>
      <c r="C2280" t="s">
        <v>38</v>
      </c>
      <c r="D2280">
        <v>12</v>
      </c>
      <c r="E2280" t="s">
        <v>21</v>
      </c>
      <c r="F2280">
        <v>2020</v>
      </c>
      <c r="G2280" t="s">
        <v>13</v>
      </c>
      <c r="H2280">
        <f>VLOOKUP(Table1[[#This Row],[end_use_level2]],Table2[#All],3,0)</f>
        <v>1</v>
      </c>
      <c r="I2280" t="str">
        <f>VLOOKUP(Table1[[#This Row],[id_end_use]],Table3[#All],2,0)</f>
        <v>appliance</v>
      </c>
      <c r="J2280">
        <f>VLOOKUP(Table1[[#This Row],[end_use_level2]],Table2[#All],2,0)</f>
        <v>7</v>
      </c>
      <c r="K2280" t="s">
        <v>11</v>
      </c>
      <c r="L2280">
        <v>0</v>
      </c>
    </row>
    <row r="2281" spans="1:12" x14ac:dyDescent="0.25">
      <c r="A2281">
        <v>3</v>
      </c>
      <c r="B2281">
        <v>316</v>
      </c>
      <c r="C2281" t="s">
        <v>38</v>
      </c>
      <c r="D2281">
        <v>12</v>
      </c>
      <c r="E2281" t="s">
        <v>21</v>
      </c>
      <c r="F2281">
        <v>2020</v>
      </c>
      <c r="G2281" t="s">
        <v>13</v>
      </c>
      <c r="H2281">
        <f>VLOOKUP(Table1[[#This Row],[end_use_level2]],Table2[#All],3,0)</f>
        <v>2</v>
      </c>
      <c r="I2281" t="str">
        <f>VLOOKUP(Table1[[#This Row],[id_end_use]],Table3[#All],2,0)</f>
        <v>space cooling</v>
      </c>
      <c r="J2281">
        <f>VLOOKUP(Table1[[#This Row],[end_use_level2]],Table2[#All],2,0)</f>
        <v>8</v>
      </c>
      <c r="K2281" t="s">
        <v>12</v>
      </c>
      <c r="L2281">
        <v>0</v>
      </c>
    </row>
    <row r="2282" spans="1:12" x14ac:dyDescent="0.25">
      <c r="A2282">
        <v>3</v>
      </c>
      <c r="B2282">
        <v>316</v>
      </c>
      <c r="C2282" t="s">
        <v>38</v>
      </c>
      <c r="D2282">
        <v>14</v>
      </c>
      <c r="E2282" t="s">
        <v>23</v>
      </c>
      <c r="F2282">
        <v>2020</v>
      </c>
      <c r="G2282" t="s">
        <v>13</v>
      </c>
      <c r="H2282">
        <f>VLOOKUP(Table1[[#This Row],[end_use_level2]],Table2[#All],3,0)</f>
        <v>1</v>
      </c>
      <c r="I2282" t="str">
        <f>VLOOKUP(Table1[[#This Row],[id_end_use]],Table3[#All],2,0)</f>
        <v>appliance</v>
      </c>
      <c r="J2282">
        <f>VLOOKUP(Table1[[#This Row],[end_use_level2]],Table2[#All],2,0)</f>
        <v>1</v>
      </c>
      <c r="K2282" t="s">
        <v>5</v>
      </c>
      <c r="L2282">
        <v>0</v>
      </c>
    </row>
    <row r="2283" spans="1:12" x14ac:dyDescent="0.25">
      <c r="A2283">
        <v>3</v>
      </c>
      <c r="B2283">
        <v>316</v>
      </c>
      <c r="C2283" t="s">
        <v>38</v>
      </c>
      <c r="D2283">
        <v>14</v>
      </c>
      <c r="E2283" t="s">
        <v>23</v>
      </c>
      <c r="F2283">
        <v>2020</v>
      </c>
      <c r="G2283" t="s">
        <v>13</v>
      </c>
      <c r="H2283">
        <f>VLOOKUP(Table1[[#This Row],[end_use_level2]],Table2[#All],3,0)</f>
        <v>1</v>
      </c>
      <c r="I2283" t="str">
        <f>VLOOKUP(Table1[[#This Row],[id_end_use]],Table3[#All],2,0)</f>
        <v>appliance</v>
      </c>
      <c r="J2283">
        <f>VLOOKUP(Table1[[#This Row],[end_use_level2]],Table2[#All],2,0)</f>
        <v>2</v>
      </c>
      <c r="K2283" t="s">
        <v>6</v>
      </c>
      <c r="L2283">
        <v>0</v>
      </c>
    </row>
    <row r="2284" spans="1:12" x14ac:dyDescent="0.25">
      <c r="A2284">
        <v>3</v>
      </c>
      <c r="B2284">
        <v>316</v>
      </c>
      <c r="C2284" t="s">
        <v>38</v>
      </c>
      <c r="D2284">
        <v>14</v>
      </c>
      <c r="E2284" t="s">
        <v>23</v>
      </c>
      <c r="F2284">
        <v>2020</v>
      </c>
      <c r="G2284" t="s">
        <v>13</v>
      </c>
      <c r="H2284">
        <f>VLOOKUP(Table1[[#This Row],[end_use_level2]],Table2[#All],3,0)</f>
        <v>1</v>
      </c>
      <c r="I2284" t="str">
        <f>VLOOKUP(Table1[[#This Row],[id_end_use]],Table3[#All],2,0)</f>
        <v>appliance</v>
      </c>
      <c r="J2284">
        <f>VLOOKUP(Table1[[#This Row],[end_use_level2]],Table2[#All],2,0)</f>
        <v>3</v>
      </c>
      <c r="K2284" t="s">
        <v>7</v>
      </c>
      <c r="L2284">
        <v>0</v>
      </c>
    </row>
    <row r="2285" spans="1:12" x14ac:dyDescent="0.25">
      <c r="A2285">
        <v>3</v>
      </c>
      <c r="B2285">
        <v>316</v>
      </c>
      <c r="C2285" t="s">
        <v>38</v>
      </c>
      <c r="D2285">
        <v>14</v>
      </c>
      <c r="E2285" t="s">
        <v>23</v>
      </c>
      <c r="F2285">
        <v>2020</v>
      </c>
      <c r="G2285" t="s">
        <v>13</v>
      </c>
      <c r="H2285">
        <f>VLOOKUP(Table1[[#This Row],[end_use_level2]],Table2[#All],3,0)</f>
        <v>4</v>
      </c>
      <c r="I2285" t="str">
        <f>VLOOKUP(Table1[[#This Row],[id_end_use]],Table3[#All],2,0)</f>
        <v>domestic hot water</v>
      </c>
      <c r="J2285">
        <f>VLOOKUP(Table1[[#This Row],[end_use_level2]],Table2[#All],2,0)</f>
        <v>4</v>
      </c>
      <c r="K2285" t="s">
        <v>8</v>
      </c>
      <c r="L2285">
        <v>2096287.7168145827</v>
      </c>
    </row>
    <row r="2286" spans="1:12" x14ac:dyDescent="0.25">
      <c r="A2286">
        <v>3</v>
      </c>
      <c r="B2286">
        <v>316</v>
      </c>
      <c r="C2286" t="s">
        <v>38</v>
      </c>
      <c r="D2286">
        <v>14</v>
      </c>
      <c r="E2286" t="s">
        <v>23</v>
      </c>
      <c r="F2286">
        <v>2020</v>
      </c>
      <c r="G2286" t="s">
        <v>13</v>
      </c>
      <c r="H2286">
        <f>VLOOKUP(Table1[[#This Row],[end_use_level2]],Table2[#All],3,0)</f>
        <v>1</v>
      </c>
      <c r="I2286" t="str">
        <f>VLOOKUP(Table1[[#This Row],[id_end_use]],Table3[#All],2,0)</f>
        <v>appliance</v>
      </c>
      <c r="J2286">
        <f>VLOOKUP(Table1[[#This Row],[end_use_level2]],Table2[#All],2,0)</f>
        <v>5</v>
      </c>
      <c r="K2286" t="s">
        <v>9</v>
      </c>
      <c r="L2286">
        <v>301311.67685147806</v>
      </c>
    </row>
    <row r="2287" spans="1:12" x14ac:dyDescent="0.25">
      <c r="A2287">
        <v>3</v>
      </c>
      <c r="B2287">
        <v>316</v>
      </c>
      <c r="C2287" t="s">
        <v>38</v>
      </c>
      <c r="D2287">
        <v>14</v>
      </c>
      <c r="E2287" t="s">
        <v>23</v>
      </c>
      <c r="F2287">
        <v>2020</v>
      </c>
      <c r="G2287" t="s">
        <v>13</v>
      </c>
      <c r="H2287">
        <f>VLOOKUP(Table1[[#This Row],[end_use_level2]],Table2[#All],3,0)</f>
        <v>3</v>
      </c>
      <c r="I2287" t="str">
        <f>VLOOKUP(Table1[[#This Row],[id_end_use]],Table3[#All],2,0)</f>
        <v>space heating</v>
      </c>
      <c r="J2287">
        <f>VLOOKUP(Table1[[#This Row],[end_use_level2]],Table2[#All],2,0)</f>
        <v>6</v>
      </c>
      <c r="K2287" t="s">
        <v>10</v>
      </c>
      <c r="L2287">
        <v>100149.65869063302</v>
      </c>
    </row>
    <row r="2288" spans="1:12" x14ac:dyDescent="0.25">
      <c r="A2288">
        <v>3</v>
      </c>
      <c r="B2288">
        <v>316</v>
      </c>
      <c r="C2288" t="s">
        <v>38</v>
      </c>
      <c r="D2288">
        <v>14</v>
      </c>
      <c r="E2288" t="s">
        <v>23</v>
      </c>
      <c r="F2288">
        <v>2020</v>
      </c>
      <c r="G2288" t="s">
        <v>13</v>
      </c>
      <c r="H2288">
        <f>VLOOKUP(Table1[[#This Row],[end_use_level2]],Table2[#All],3,0)</f>
        <v>1</v>
      </c>
      <c r="I2288" t="str">
        <f>VLOOKUP(Table1[[#This Row],[id_end_use]],Table3[#All],2,0)</f>
        <v>appliance</v>
      </c>
      <c r="J2288">
        <f>VLOOKUP(Table1[[#This Row],[end_use_level2]],Table2[#All],2,0)</f>
        <v>7</v>
      </c>
      <c r="K2288" t="s">
        <v>11</v>
      </c>
      <c r="L2288">
        <v>0</v>
      </c>
    </row>
    <row r="2289" spans="1:12" x14ac:dyDescent="0.25">
      <c r="A2289">
        <v>3</v>
      </c>
      <c r="B2289">
        <v>316</v>
      </c>
      <c r="C2289" t="s">
        <v>38</v>
      </c>
      <c r="D2289">
        <v>14</v>
      </c>
      <c r="E2289" t="s">
        <v>23</v>
      </c>
      <c r="F2289">
        <v>2020</v>
      </c>
      <c r="G2289" t="s">
        <v>13</v>
      </c>
      <c r="H2289">
        <f>VLOOKUP(Table1[[#This Row],[end_use_level2]],Table2[#All],3,0)</f>
        <v>2</v>
      </c>
      <c r="I2289" t="str">
        <f>VLOOKUP(Table1[[#This Row],[id_end_use]],Table3[#All],2,0)</f>
        <v>space cooling</v>
      </c>
      <c r="J2289">
        <f>VLOOKUP(Table1[[#This Row],[end_use_level2]],Table2[#All],2,0)</f>
        <v>8</v>
      </c>
      <c r="K2289" t="s">
        <v>12</v>
      </c>
      <c r="L2289">
        <v>0</v>
      </c>
    </row>
    <row r="2290" spans="1:12" x14ac:dyDescent="0.25">
      <c r="A2290">
        <v>3</v>
      </c>
      <c r="B2290">
        <v>316</v>
      </c>
      <c r="C2290" t="s">
        <v>38</v>
      </c>
      <c r="D2290">
        <v>13</v>
      </c>
      <c r="E2290" t="s">
        <v>22</v>
      </c>
      <c r="F2290">
        <v>2020</v>
      </c>
      <c r="G2290" t="s">
        <v>13</v>
      </c>
      <c r="H2290">
        <f>VLOOKUP(Table1[[#This Row],[end_use_level2]],Table2[#All],3,0)</f>
        <v>1</v>
      </c>
      <c r="I2290" t="str">
        <f>VLOOKUP(Table1[[#This Row],[id_end_use]],Table3[#All],2,0)</f>
        <v>appliance</v>
      </c>
      <c r="J2290">
        <f>VLOOKUP(Table1[[#This Row],[end_use_level2]],Table2[#All],2,0)</f>
        <v>1</v>
      </c>
      <c r="K2290" t="s">
        <v>5</v>
      </c>
      <c r="L2290">
        <v>0</v>
      </c>
    </row>
    <row r="2291" spans="1:12" x14ac:dyDescent="0.25">
      <c r="A2291">
        <v>3</v>
      </c>
      <c r="B2291">
        <v>316</v>
      </c>
      <c r="C2291" t="s">
        <v>38</v>
      </c>
      <c r="D2291">
        <v>13</v>
      </c>
      <c r="E2291" t="s">
        <v>22</v>
      </c>
      <c r="F2291">
        <v>2020</v>
      </c>
      <c r="G2291" t="s">
        <v>13</v>
      </c>
      <c r="H2291">
        <f>VLOOKUP(Table1[[#This Row],[end_use_level2]],Table2[#All],3,0)</f>
        <v>1</v>
      </c>
      <c r="I2291" t="str">
        <f>VLOOKUP(Table1[[#This Row],[id_end_use]],Table3[#All],2,0)</f>
        <v>appliance</v>
      </c>
      <c r="J2291">
        <f>VLOOKUP(Table1[[#This Row],[end_use_level2]],Table2[#All],2,0)</f>
        <v>2</v>
      </c>
      <c r="K2291" t="s">
        <v>6</v>
      </c>
      <c r="L2291">
        <v>0</v>
      </c>
    </row>
    <row r="2292" spans="1:12" x14ac:dyDescent="0.25">
      <c r="A2292">
        <v>3</v>
      </c>
      <c r="B2292">
        <v>316</v>
      </c>
      <c r="C2292" t="s">
        <v>38</v>
      </c>
      <c r="D2292">
        <v>13</v>
      </c>
      <c r="E2292" t="s">
        <v>22</v>
      </c>
      <c r="F2292">
        <v>2020</v>
      </c>
      <c r="G2292" t="s">
        <v>13</v>
      </c>
      <c r="H2292">
        <f>VLOOKUP(Table1[[#This Row],[end_use_level2]],Table2[#All],3,0)</f>
        <v>1</v>
      </c>
      <c r="I2292" t="str">
        <f>VLOOKUP(Table1[[#This Row],[id_end_use]],Table3[#All],2,0)</f>
        <v>appliance</v>
      </c>
      <c r="J2292">
        <f>VLOOKUP(Table1[[#This Row],[end_use_level2]],Table2[#All],2,0)</f>
        <v>3</v>
      </c>
      <c r="K2292" t="s">
        <v>7</v>
      </c>
      <c r="L2292">
        <v>0</v>
      </c>
    </row>
    <row r="2293" spans="1:12" x14ac:dyDescent="0.25">
      <c r="A2293">
        <v>3</v>
      </c>
      <c r="B2293">
        <v>316</v>
      </c>
      <c r="C2293" t="s">
        <v>38</v>
      </c>
      <c r="D2293">
        <v>13</v>
      </c>
      <c r="E2293" t="s">
        <v>22</v>
      </c>
      <c r="F2293">
        <v>2020</v>
      </c>
      <c r="G2293" t="s">
        <v>13</v>
      </c>
      <c r="H2293">
        <f>VLOOKUP(Table1[[#This Row],[end_use_level2]],Table2[#All],3,0)</f>
        <v>4</v>
      </c>
      <c r="I2293" t="str">
        <f>VLOOKUP(Table1[[#This Row],[id_end_use]],Table3[#All],2,0)</f>
        <v>domestic hot water</v>
      </c>
      <c r="J2293">
        <f>VLOOKUP(Table1[[#This Row],[end_use_level2]],Table2[#All],2,0)</f>
        <v>4</v>
      </c>
      <c r="K2293" t="s">
        <v>8</v>
      </c>
      <c r="L2293">
        <v>14425378.939610725</v>
      </c>
    </row>
    <row r="2294" spans="1:12" x14ac:dyDescent="0.25">
      <c r="A2294">
        <v>3</v>
      </c>
      <c r="B2294">
        <v>316</v>
      </c>
      <c r="C2294" t="s">
        <v>38</v>
      </c>
      <c r="D2294">
        <v>13</v>
      </c>
      <c r="E2294" t="s">
        <v>22</v>
      </c>
      <c r="F2294">
        <v>2020</v>
      </c>
      <c r="G2294" t="s">
        <v>13</v>
      </c>
      <c r="H2294">
        <f>VLOOKUP(Table1[[#This Row],[end_use_level2]],Table2[#All],3,0)</f>
        <v>1</v>
      </c>
      <c r="I2294" t="str">
        <f>VLOOKUP(Table1[[#This Row],[id_end_use]],Table3[#All],2,0)</f>
        <v>appliance</v>
      </c>
      <c r="J2294">
        <f>VLOOKUP(Table1[[#This Row],[end_use_level2]],Table2[#All],2,0)</f>
        <v>5</v>
      </c>
      <c r="K2294" t="s">
        <v>9</v>
      </c>
      <c r="L2294">
        <v>19528.035356837372</v>
      </c>
    </row>
    <row r="2295" spans="1:12" x14ac:dyDescent="0.25">
      <c r="A2295">
        <v>3</v>
      </c>
      <c r="B2295">
        <v>316</v>
      </c>
      <c r="C2295" t="s">
        <v>38</v>
      </c>
      <c r="D2295">
        <v>13</v>
      </c>
      <c r="E2295" t="s">
        <v>22</v>
      </c>
      <c r="F2295">
        <v>2020</v>
      </c>
      <c r="G2295" t="s">
        <v>13</v>
      </c>
      <c r="H2295">
        <f>VLOOKUP(Table1[[#This Row],[end_use_level2]],Table2[#All],3,0)</f>
        <v>3</v>
      </c>
      <c r="I2295" t="str">
        <f>VLOOKUP(Table1[[#This Row],[id_end_use]],Table3[#All],2,0)</f>
        <v>space heating</v>
      </c>
      <c r="J2295">
        <f>VLOOKUP(Table1[[#This Row],[end_use_level2]],Table2[#All],2,0)</f>
        <v>6</v>
      </c>
      <c r="K2295" t="s">
        <v>10</v>
      </c>
      <c r="L2295">
        <v>165140522.02524638</v>
      </c>
    </row>
    <row r="2296" spans="1:12" x14ac:dyDescent="0.25">
      <c r="A2296">
        <v>3</v>
      </c>
      <c r="B2296">
        <v>316</v>
      </c>
      <c r="C2296" t="s">
        <v>38</v>
      </c>
      <c r="D2296">
        <v>13</v>
      </c>
      <c r="E2296" t="s">
        <v>22</v>
      </c>
      <c r="F2296">
        <v>2020</v>
      </c>
      <c r="G2296" t="s">
        <v>13</v>
      </c>
      <c r="H2296">
        <f>VLOOKUP(Table1[[#This Row],[end_use_level2]],Table2[#All],3,0)</f>
        <v>1</v>
      </c>
      <c r="I2296" t="str">
        <f>VLOOKUP(Table1[[#This Row],[id_end_use]],Table3[#All],2,0)</f>
        <v>appliance</v>
      </c>
      <c r="J2296">
        <f>VLOOKUP(Table1[[#This Row],[end_use_level2]],Table2[#All],2,0)</f>
        <v>7</v>
      </c>
      <c r="K2296" t="s">
        <v>11</v>
      </c>
      <c r="L2296">
        <v>0</v>
      </c>
    </row>
    <row r="2297" spans="1:12" x14ac:dyDescent="0.25">
      <c r="A2297">
        <v>3</v>
      </c>
      <c r="B2297">
        <v>316</v>
      </c>
      <c r="C2297" t="s">
        <v>38</v>
      </c>
      <c r="D2297">
        <v>13</v>
      </c>
      <c r="E2297" t="s">
        <v>22</v>
      </c>
      <c r="F2297">
        <v>2020</v>
      </c>
      <c r="G2297" t="s">
        <v>13</v>
      </c>
      <c r="H2297">
        <f>VLOOKUP(Table1[[#This Row],[end_use_level2]],Table2[#All],3,0)</f>
        <v>2</v>
      </c>
      <c r="I2297" t="str">
        <f>VLOOKUP(Table1[[#This Row],[id_end_use]],Table3[#All],2,0)</f>
        <v>space cooling</v>
      </c>
      <c r="J2297">
        <f>VLOOKUP(Table1[[#This Row],[end_use_level2]],Table2[#All],2,0)</f>
        <v>8</v>
      </c>
      <c r="K2297" t="s">
        <v>12</v>
      </c>
      <c r="L2297">
        <v>0</v>
      </c>
    </row>
    <row r="2298" spans="1:12" x14ac:dyDescent="0.25">
      <c r="A2298">
        <v>3</v>
      </c>
      <c r="B2298">
        <v>316</v>
      </c>
      <c r="C2298" t="s">
        <v>38</v>
      </c>
      <c r="D2298">
        <v>1</v>
      </c>
      <c r="E2298" t="s">
        <v>15</v>
      </c>
      <c r="F2298">
        <v>2020</v>
      </c>
      <c r="G2298" t="s">
        <v>13</v>
      </c>
      <c r="H2298">
        <f>VLOOKUP(Table1[[#This Row],[end_use_level2]],Table2[#All],3,0)</f>
        <v>1</v>
      </c>
      <c r="I2298" t="str">
        <f>VLOOKUP(Table1[[#This Row],[id_end_use]],Table3[#All],2,0)</f>
        <v>appliance</v>
      </c>
      <c r="J2298">
        <f>VLOOKUP(Table1[[#This Row],[end_use_level2]],Table2[#All],2,0)</f>
        <v>1</v>
      </c>
      <c r="K2298" t="s">
        <v>5</v>
      </c>
      <c r="L2298">
        <v>2974799745.0929327</v>
      </c>
    </row>
    <row r="2299" spans="1:12" x14ac:dyDescent="0.25">
      <c r="A2299">
        <v>3</v>
      </c>
      <c r="B2299">
        <v>316</v>
      </c>
      <c r="C2299" t="s">
        <v>38</v>
      </c>
      <c r="D2299">
        <v>1</v>
      </c>
      <c r="E2299" t="s">
        <v>15</v>
      </c>
      <c r="F2299">
        <v>2020</v>
      </c>
      <c r="G2299" t="s">
        <v>13</v>
      </c>
      <c r="H2299">
        <f>VLOOKUP(Table1[[#This Row],[end_use_level2]],Table2[#All],3,0)</f>
        <v>1</v>
      </c>
      <c r="I2299" t="str">
        <f>VLOOKUP(Table1[[#This Row],[id_end_use]],Table3[#All],2,0)</f>
        <v>appliance</v>
      </c>
      <c r="J2299">
        <f>VLOOKUP(Table1[[#This Row],[end_use_level2]],Table2[#All],2,0)</f>
        <v>2</v>
      </c>
      <c r="K2299" t="s">
        <v>6</v>
      </c>
      <c r="L2299">
        <v>2596176757.4111853</v>
      </c>
    </row>
    <row r="2300" spans="1:12" x14ac:dyDescent="0.25">
      <c r="A2300">
        <v>3</v>
      </c>
      <c r="B2300">
        <v>316</v>
      </c>
      <c r="C2300" t="s">
        <v>38</v>
      </c>
      <c r="D2300">
        <v>1</v>
      </c>
      <c r="E2300" t="s">
        <v>15</v>
      </c>
      <c r="F2300">
        <v>2020</v>
      </c>
      <c r="G2300" t="s">
        <v>13</v>
      </c>
      <c r="H2300">
        <f>VLOOKUP(Table1[[#This Row],[end_use_level2]],Table2[#All],3,0)</f>
        <v>1</v>
      </c>
      <c r="I2300" t="str">
        <f>VLOOKUP(Table1[[#This Row],[id_end_use]],Table3[#All],2,0)</f>
        <v>appliance</v>
      </c>
      <c r="J2300">
        <f>VLOOKUP(Table1[[#This Row],[end_use_level2]],Table2[#All],2,0)</f>
        <v>3</v>
      </c>
      <c r="K2300" t="s">
        <v>7</v>
      </c>
      <c r="L2300">
        <v>684989798.04892099</v>
      </c>
    </row>
    <row r="2301" spans="1:12" x14ac:dyDescent="0.25">
      <c r="A2301">
        <v>3</v>
      </c>
      <c r="B2301">
        <v>316</v>
      </c>
      <c r="C2301" t="s">
        <v>38</v>
      </c>
      <c r="D2301">
        <v>1</v>
      </c>
      <c r="E2301" t="s">
        <v>15</v>
      </c>
      <c r="F2301">
        <v>2020</v>
      </c>
      <c r="G2301" t="s">
        <v>13</v>
      </c>
      <c r="H2301">
        <f>VLOOKUP(Table1[[#This Row],[end_use_level2]],Table2[#All],3,0)</f>
        <v>4</v>
      </c>
      <c r="I2301" t="str">
        <f>VLOOKUP(Table1[[#This Row],[id_end_use]],Table3[#All],2,0)</f>
        <v>domestic hot water</v>
      </c>
      <c r="J2301">
        <f>VLOOKUP(Table1[[#This Row],[end_use_level2]],Table2[#All],2,0)</f>
        <v>4</v>
      </c>
      <c r="K2301" t="s">
        <v>8</v>
      </c>
      <c r="L2301">
        <v>94244103.126346618</v>
      </c>
    </row>
    <row r="2302" spans="1:12" x14ac:dyDescent="0.25">
      <c r="A2302">
        <v>3</v>
      </c>
      <c r="B2302">
        <v>316</v>
      </c>
      <c r="C2302" t="s">
        <v>38</v>
      </c>
      <c r="D2302">
        <v>1</v>
      </c>
      <c r="E2302" t="s">
        <v>15</v>
      </c>
      <c r="F2302">
        <v>2020</v>
      </c>
      <c r="G2302" t="s">
        <v>13</v>
      </c>
      <c r="H2302">
        <f>VLOOKUP(Table1[[#This Row],[end_use_level2]],Table2[#All],3,0)</f>
        <v>1</v>
      </c>
      <c r="I2302" t="str">
        <f>VLOOKUP(Table1[[#This Row],[id_end_use]],Table3[#All],2,0)</f>
        <v>appliance</v>
      </c>
      <c r="J2302">
        <f>VLOOKUP(Table1[[#This Row],[end_use_level2]],Table2[#All],2,0)</f>
        <v>5</v>
      </c>
      <c r="K2302" t="s">
        <v>9</v>
      </c>
      <c r="L2302">
        <v>54605003.188746929</v>
      </c>
    </row>
    <row r="2303" spans="1:12" x14ac:dyDescent="0.25">
      <c r="A2303">
        <v>3</v>
      </c>
      <c r="B2303">
        <v>316</v>
      </c>
      <c r="C2303" t="s">
        <v>38</v>
      </c>
      <c r="D2303">
        <v>1</v>
      </c>
      <c r="E2303" t="s">
        <v>15</v>
      </c>
      <c r="F2303">
        <v>2020</v>
      </c>
      <c r="G2303" t="s">
        <v>13</v>
      </c>
      <c r="H2303">
        <f>VLOOKUP(Table1[[#This Row],[end_use_level2]],Table2[#All],3,0)</f>
        <v>3</v>
      </c>
      <c r="I2303" t="str">
        <f>VLOOKUP(Table1[[#This Row],[id_end_use]],Table3[#All],2,0)</f>
        <v>space heating</v>
      </c>
      <c r="J2303">
        <f>VLOOKUP(Table1[[#This Row],[end_use_level2]],Table2[#All],2,0)</f>
        <v>6</v>
      </c>
      <c r="K2303" t="s">
        <v>10</v>
      </c>
      <c r="L2303">
        <v>750185381.99115813</v>
      </c>
    </row>
    <row r="2304" spans="1:12" x14ac:dyDescent="0.25">
      <c r="A2304">
        <v>3</v>
      </c>
      <c r="B2304">
        <v>316</v>
      </c>
      <c r="C2304" t="s">
        <v>38</v>
      </c>
      <c r="D2304">
        <v>1</v>
      </c>
      <c r="E2304" t="s">
        <v>15</v>
      </c>
      <c r="F2304">
        <v>2020</v>
      </c>
      <c r="G2304" t="s">
        <v>13</v>
      </c>
      <c r="H2304">
        <f>VLOOKUP(Table1[[#This Row],[end_use_level2]],Table2[#All],3,0)</f>
        <v>1</v>
      </c>
      <c r="I2304" t="str">
        <f>VLOOKUP(Table1[[#This Row],[id_end_use]],Table3[#All],2,0)</f>
        <v>appliance</v>
      </c>
      <c r="J2304">
        <f>VLOOKUP(Table1[[#This Row],[end_use_level2]],Table2[#All],2,0)</f>
        <v>7</v>
      </c>
      <c r="K2304" t="s">
        <v>11</v>
      </c>
      <c r="L2304">
        <v>588838276.32455206</v>
      </c>
    </row>
    <row r="2305" spans="1:12" x14ac:dyDescent="0.25">
      <c r="A2305">
        <v>3</v>
      </c>
      <c r="B2305">
        <v>316</v>
      </c>
      <c r="C2305" t="s">
        <v>38</v>
      </c>
      <c r="D2305">
        <v>1</v>
      </c>
      <c r="E2305" t="s">
        <v>15</v>
      </c>
      <c r="F2305">
        <v>2020</v>
      </c>
      <c r="G2305" t="s">
        <v>13</v>
      </c>
      <c r="H2305">
        <f>VLOOKUP(Table1[[#This Row],[end_use_level2]],Table2[#All],3,0)</f>
        <v>2</v>
      </c>
      <c r="I2305" t="str">
        <f>VLOOKUP(Table1[[#This Row],[id_end_use]],Table3[#All],2,0)</f>
        <v>space cooling</v>
      </c>
      <c r="J2305">
        <f>VLOOKUP(Table1[[#This Row],[end_use_level2]],Table2[#All],2,0)</f>
        <v>8</v>
      </c>
      <c r="K2305" t="s">
        <v>12</v>
      </c>
      <c r="L2305">
        <v>217118467.97827846</v>
      </c>
    </row>
    <row r="2306" spans="1:12" x14ac:dyDescent="0.25">
      <c r="A2306">
        <v>3</v>
      </c>
      <c r="B2306">
        <v>31</v>
      </c>
      <c r="C2306" t="s">
        <v>14</v>
      </c>
      <c r="D2306">
        <v>3</v>
      </c>
      <c r="E2306" t="s">
        <v>17</v>
      </c>
      <c r="F2306">
        <v>2021</v>
      </c>
      <c r="G2306" t="s">
        <v>13</v>
      </c>
      <c r="H2306">
        <f>VLOOKUP(Table1[[#This Row],[end_use_level2]],Table2[#All],3,0)</f>
        <v>1</v>
      </c>
      <c r="I2306" t="str">
        <f>VLOOKUP(Table1[[#This Row],[id_end_use]],Table3[#All],2,0)</f>
        <v>appliance</v>
      </c>
      <c r="J2306">
        <f>VLOOKUP(Table1[[#This Row],[end_use_level2]],Table2[#All],2,0)</f>
        <v>1</v>
      </c>
      <c r="K2306" t="s">
        <v>5</v>
      </c>
      <c r="L2306">
        <v>0</v>
      </c>
    </row>
    <row r="2307" spans="1:12" x14ac:dyDescent="0.25">
      <c r="A2307">
        <v>3</v>
      </c>
      <c r="B2307">
        <v>31</v>
      </c>
      <c r="C2307" t="s">
        <v>14</v>
      </c>
      <c r="D2307">
        <v>3</v>
      </c>
      <c r="E2307" t="s">
        <v>17</v>
      </c>
      <c r="F2307">
        <v>2021</v>
      </c>
      <c r="G2307" t="s">
        <v>13</v>
      </c>
      <c r="H2307">
        <f>VLOOKUP(Table1[[#This Row],[end_use_level2]],Table2[#All],3,0)</f>
        <v>1</v>
      </c>
      <c r="I2307" t="str">
        <f>VLOOKUP(Table1[[#This Row],[id_end_use]],Table3[#All],2,0)</f>
        <v>appliance</v>
      </c>
      <c r="J2307">
        <f>VLOOKUP(Table1[[#This Row],[end_use_level2]],Table2[#All],2,0)</f>
        <v>2</v>
      </c>
      <c r="K2307" t="s">
        <v>6</v>
      </c>
      <c r="L2307">
        <v>0</v>
      </c>
    </row>
    <row r="2308" spans="1:12" x14ac:dyDescent="0.25">
      <c r="A2308">
        <v>3</v>
      </c>
      <c r="B2308">
        <v>31</v>
      </c>
      <c r="C2308" t="s">
        <v>14</v>
      </c>
      <c r="D2308">
        <v>3</v>
      </c>
      <c r="E2308" t="s">
        <v>17</v>
      </c>
      <c r="F2308">
        <v>2021</v>
      </c>
      <c r="G2308" t="s">
        <v>13</v>
      </c>
      <c r="H2308">
        <f>VLOOKUP(Table1[[#This Row],[end_use_level2]],Table2[#All],3,0)</f>
        <v>1</v>
      </c>
      <c r="I2308" t="str">
        <f>VLOOKUP(Table1[[#This Row],[id_end_use]],Table3[#All],2,0)</f>
        <v>appliance</v>
      </c>
      <c r="J2308">
        <f>VLOOKUP(Table1[[#This Row],[end_use_level2]],Table2[#All],2,0)</f>
        <v>3</v>
      </c>
      <c r="K2308" t="s">
        <v>7</v>
      </c>
      <c r="L2308">
        <v>0</v>
      </c>
    </row>
    <row r="2309" spans="1:12" x14ac:dyDescent="0.25">
      <c r="A2309">
        <v>3</v>
      </c>
      <c r="B2309">
        <v>31</v>
      </c>
      <c r="C2309" t="s">
        <v>14</v>
      </c>
      <c r="D2309">
        <v>3</v>
      </c>
      <c r="E2309" t="s">
        <v>17</v>
      </c>
      <c r="F2309">
        <v>2021</v>
      </c>
      <c r="G2309" t="s">
        <v>13</v>
      </c>
      <c r="H2309">
        <f>VLOOKUP(Table1[[#This Row],[end_use_level2]],Table2[#All],3,0)</f>
        <v>4</v>
      </c>
      <c r="I2309" t="str">
        <f>VLOOKUP(Table1[[#This Row],[id_end_use]],Table3[#All],2,0)</f>
        <v>domestic hot water</v>
      </c>
      <c r="J2309">
        <f>VLOOKUP(Table1[[#This Row],[end_use_level2]],Table2[#All],2,0)</f>
        <v>4</v>
      </c>
      <c r="K2309" t="s">
        <v>8</v>
      </c>
      <c r="L2309">
        <v>0</v>
      </c>
    </row>
    <row r="2310" spans="1:12" x14ac:dyDescent="0.25">
      <c r="A2310">
        <v>3</v>
      </c>
      <c r="B2310">
        <v>31</v>
      </c>
      <c r="C2310" t="s">
        <v>14</v>
      </c>
      <c r="D2310">
        <v>3</v>
      </c>
      <c r="E2310" t="s">
        <v>17</v>
      </c>
      <c r="F2310">
        <v>2021</v>
      </c>
      <c r="G2310" t="s">
        <v>13</v>
      </c>
      <c r="H2310">
        <f>VLOOKUP(Table1[[#This Row],[end_use_level2]],Table2[#All],3,0)</f>
        <v>1</v>
      </c>
      <c r="I2310" t="str">
        <f>VLOOKUP(Table1[[#This Row],[id_end_use]],Table3[#All],2,0)</f>
        <v>appliance</v>
      </c>
      <c r="J2310">
        <f>VLOOKUP(Table1[[#This Row],[end_use_level2]],Table2[#All],2,0)</f>
        <v>5</v>
      </c>
      <c r="K2310" t="s">
        <v>9</v>
      </c>
      <c r="L2310">
        <v>0</v>
      </c>
    </row>
    <row r="2311" spans="1:12" x14ac:dyDescent="0.25">
      <c r="A2311">
        <v>3</v>
      </c>
      <c r="B2311">
        <v>31</v>
      </c>
      <c r="C2311" t="s">
        <v>14</v>
      </c>
      <c r="D2311">
        <v>3</v>
      </c>
      <c r="E2311" t="s">
        <v>17</v>
      </c>
      <c r="F2311">
        <v>2021</v>
      </c>
      <c r="G2311" t="s">
        <v>13</v>
      </c>
      <c r="H2311">
        <f>VLOOKUP(Table1[[#This Row],[end_use_level2]],Table2[#All],3,0)</f>
        <v>3</v>
      </c>
      <c r="I2311" t="str">
        <f>VLOOKUP(Table1[[#This Row],[id_end_use]],Table3[#All],2,0)</f>
        <v>space heating</v>
      </c>
      <c r="J2311">
        <f>VLOOKUP(Table1[[#This Row],[end_use_level2]],Table2[#All],2,0)</f>
        <v>6</v>
      </c>
      <c r="K2311" t="s">
        <v>10</v>
      </c>
      <c r="L2311">
        <v>8780000</v>
      </c>
    </row>
    <row r="2312" spans="1:12" x14ac:dyDescent="0.25">
      <c r="A2312">
        <v>3</v>
      </c>
      <c r="B2312">
        <v>31</v>
      </c>
      <c r="C2312" t="s">
        <v>14</v>
      </c>
      <c r="D2312">
        <v>3</v>
      </c>
      <c r="E2312" t="s">
        <v>17</v>
      </c>
      <c r="F2312">
        <v>2021</v>
      </c>
      <c r="G2312" t="s">
        <v>13</v>
      </c>
      <c r="H2312">
        <f>VLOOKUP(Table1[[#This Row],[end_use_level2]],Table2[#All],3,0)</f>
        <v>1</v>
      </c>
      <c r="I2312" t="str">
        <f>VLOOKUP(Table1[[#This Row],[id_end_use]],Table3[#All],2,0)</f>
        <v>appliance</v>
      </c>
      <c r="J2312">
        <f>VLOOKUP(Table1[[#This Row],[end_use_level2]],Table2[#All],2,0)</f>
        <v>7</v>
      </c>
      <c r="K2312" t="s">
        <v>11</v>
      </c>
      <c r="L2312">
        <v>0</v>
      </c>
    </row>
    <row r="2313" spans="1:12" x14ac:dyDescent="0.25">
      <c r="A2313">
        <v>3</v>
      </c>
      <c r="B2313">
        <v>31</v>
      </c>
      <c r="C2313" t="s">
        <v>14</v>
      </c>
      <c r="D2313">
        <v>3</v>
      </c>
      <c r="E2313" t="s">
        <v>17</v>
      </c>
      <c r="F2313">
        <v>2021</v>
      </c>
      <c r="G2313" t="s">
        <v>13</v>
      </c>
      <c r="H2313">
        <f>VLOOKUP(Table1[[#This Row],[end_use_level2]],Table2[#All],3,0)</f>
        <v>2</v>
      </c>
      <c r="I2313" t="str">
        <f>VLOOKUP(Table1[[#This Row],[id_end_use]],Table3[#All],2,0)</f>
        <v>space cooling</v>
      </c>
      <c r="J2313">
        <f>VLOOKUP(Table1[[#This Row],[end_use_level2]],Table2[#All],2,0)</f>
        <v>8</v>
      </c>
      <c r="K2313" t="s">
        <v>12</v>
      </c>
      <c r="L2313">
        <v>0</v>
      </c>
    </row>
    <row r="2314" spans="1:12" x14ac:dyDescent="0.25">
      <c r="A2314">
        <v>3</v>
      </c>
      <c r="B2314">
        <v>31</v>
      </c>
      <c r="C2314" t="s">
        <v>14</v>
      </c>
      <c r="D2314">
        <v>2</v>
      </c>
      <c r="E2314" t="s">
        <v>16</v>
      </c>
      <c r="F2314">
        <v>2021</v>
      </c>
      <c r="G2314" t="s">
        <v>13</v>
      </c>
      <c r="H2314">
        <f>VLOOKUP(Table1[[#This Row],[end_use_level2]],Table2[#All],3,0)</f>
        <v>1</v>
      </c>
      <c r="I2314" t="str">
        <f>VLOOKUP(Table1[[#This Row],[id_end_use]],Table3[#All],2,0)</f>
        <v>appliance</v>
      </c>
      <c r="J2314">
        <f>VLOOKUP(Table1[[#This Row],[end_use_level2]],Table2[#All],2,0)</f>
        <v>1</v>
      </c>
      <c r="K2314" t="s">
        <v>5</v>
      </c>
      <c r="L2314">
        <v>0</v>
      </c>
    </row>
    <row r="2315" spans="1:12" x14ac:dyDescent="0.25">
      <c r="A2315">
        <v>3</v>
      </c>
      <c r="B2315">
        <v>31</v>
      </c>
      <c r="C2315" t="s">
        <v>14</v>
      </c>
      <c r="D2315">
        <v>2</v>
      </c>
      <c r="E2315" t="s">
        <v>16</v>
      </c>
      <c r="F2315">
        <v>2021</v>
      </c>
      <c r="G2315" t="s">
        <v>13</v>
      </c>
      <c r="H2315">
        <f>VLOOKUP(Table1[[#This Row],[end_use_level2]],Table2[#All],3,0)</f>
        <v>1</v>
      </c>
      <c r="I2315" t="str">
        <f>VLOOKUP(Table1[[#This Row],[id_end_use]],Table3[#All],2,0)</f>
        <v>appliance</v>
      </c>
      <c r="J2315">
        <f>VLOOKUP(Table1[[#This Row],[end_use_level2]],Table2[#All],2,0)</f>
        <v>2</v>
      </c>
      <c r="K2315" t="s">
        <v>6</v>
      </c>
      <c r="L2315">
        <v>0</v>
      </c>
    </row>
    <row r="2316" spans="1:12" x14ac:dyDescent="0.25">
      <c r="A2316">
        <v>3</v>
      </c>
      <c r="B2316">
        <v>31</v>
      </c>
      <c r="C2316" t="s">
        <v>14</v>
      </c>
      <c r="D2316">
        <v>2</v>
      </c>
      <c r="E2316" t="s">
        <v>16</v>
      </c>
      <c r="F2316">
        <v>2021</v>
      </c>
      <c r="G2316" t="s">
        <v>13</v>
      </c>
      <c r="H2316">
        <f>VLOOKUP(Table1[[#This Row],[end_use_level2]],Table2[#All],3,0)</f>
        <v>1</v>
      </c>
      <c r="I2316" t="str">
        <f>VLOOKUP(Table1[[#This Row],[id_end_use]],Table3[#All],2,0)</f>
        <v>appliance</v>
      </c>
      <c r="J2316">
        <f>VLOOKUP(Table1[[#This Row],[end_use_level2]],Table2[#All],2,0)</f>
        <v>3</v>
      </c>
      <c r="K2316" t="s">
        <v>7</v>
      </c>
      <c r="L2316">
        <v>28282240366.469009</v>
      </c>
    </row>
    <row r="2317" spans="1:12" x14ac:dyDescent="0.25">
      <c r="A2317">
        <v>3</v>
      </c>
      <c r="B2317">
        <v>31</v>
      </c>
      <c r="C2317" t="s">
        <v>14</v>
      </c>
      <c r="D2317">
        <v>2</v>
      </c>
      <c r="E2317" t="s">
        <v>16</v>
      </c>
      <c r="F2317">
        <v>2021</v>
      </c>
      <c r="G2317" t="s">
        <v>13</v>
      </c>
      <c r="H2317">
        <f>VLOOKUP(Table1[[#This Row],[end_use_level2]],Table2[#All],3,0)</f>
        <v>4</v>
      </c>
      <c r="I2317" t="str">
        <f>VLOOKUP(Table1[[#This Row],[id_end_use]],Table3[#All],2,0)</f>
        <v>domestic hot water</v>
      </c>
      <c r="J2317">
        <f>VLOOKUP(Table1[[#This Row],[end_use_level2]],Table2[#All],2,0)</f>
        <v>4</v>
      </c>
      <c r="K2317" t="s">
        <v>8</v>
      </c>
      <c r="L2317">
        <v>0</v>
      </c>
    </row>
    <row r="2318" spans="1:12" x14ac:dyDescent="0.25">
      <c r="A2318">
        <v>3</v>
      </c>
      <c r="B2318">
        <v>31</v>
      </c>
      <c r="C2318" t="s">
        <v>14</v>
      </c>
      <c r="D2318">
        <v>2</v>
      </c>
      <c r="E2318" t="s">
        <v>16</v>
      </c>
      <c r="F2318">
        <v>2021</v>
      </c>
      <c r="G2318" t="s">
        <v>13</v>
      </c>
      <c r="H2318">
        <f>VLOOKUP(Table1[[#This Row],[end_use_level2]],Table2[#All],3,0)</f>
        <v>1</v>
      </c>
      <c r="I2318" t="str">
        <f>VLOOKUP(Table1[[#This Row],[id_end_use]],Table3[#All],2,0)</f>
        <v>appliance</v>
      </c>
      <c r="J2318">
        <f>VLOOKUP(Table1[[#This Row],[end_use_level2]],Table2[#All],2,0)</f>
        <v>5</v>
      </c>
      <c r="K2318" t="s">
        <v>9</v>
      </c>
      <c r="L2318">
        <v>0</v>
      </c>
    </row>
    <row r="2319" spans="1:12" x14ac:dyDescent="0.25">
      <c r="A2319">
        <v>3</v>
      </c>
      <c r="B2319">
        <v>31</v>
      </c>
      <c r="C2319" t="s">
        <v>14</v>
      </c>
      <c r="D2319">
        <v>2</v>
      </c>
      <c r="E2319" t="s">
        <v>16</v>
      </c>
      <c r="F2319">
        <v>2021</v>
      </c>
      <c r="G2319" t="s">
        <v>13</v>
      </c>
      <c r="H2319">
        <f>VLOOKUP(Table1[[#This Row],[end_use_level2]],Table2[#All],3,0)</f>
        <v>3</v>
      </c>
      <c r="I2319" t="str">
        <f>VLOOKUP(Table1[[#This Row],[id_end_use]],Table3[#All],2,0)</f>
        <v>space heating</v>
      </c>
      <c r="J2319">
        <f>VLOOKUP(Table1[[#This Row],[end_use_level2]],Table2[#All],2,0)</f>
        <v>6</v>
      </c>
      <c r="K2319" t="s">
        <v>10</v>
      </c>
      <c r="L2319">
        <v>0</v>
      </c>
    </row>
    <row r="2320" spans="1:12" x14ac:dyDescent="0.25">
      <c r="A2320">
        <v>3</v>
      </c>
      <c r="B2320">
        <v>31</v>
      </c>
      <c r="C2320" t="s">
        <v>14</v>
      </c>
      <c r="D2320">
        <v>2</v>
      </c>
      <c r="E2320" t="s">
        <v>16</v>
      </c>
      <c r="F2320">
        <v>2021</v>
      </c>
      <c r="G2320" t="s">
        <v>13</v>
      </c>
      <c r="H2320">
        <f>VLOOKUP(Table1[[#This Row],[end_use_level2]],Table2[#All],3,0)</f>
        <v>1</v>
      </c>
      <c r="I2320" t="str">
        <f>VLOOKUP(Table1[[#This Row],[id_end_use]],Table3[#All],2,0)</f>
        <v>appliance</v>
      </c>
      <c r="J2320">
        <f>VLOOKUP(Table1[[#This Row],[end_use_level2]],Table2[#All],2,0)</f>
        <v>7</v>
      </c>
      <c r="K2320" t="s">
        <v>11</v>
      </c>
      <c r="L2320">
        <v>0</v>
      </c>
    </row>
    <row r="2321" spans="1:12" x14ac:dyDescent="0.25">
      <c r="A2321">
        <v>3</v>
      </c>
      <c r="B2321">
        <v>31</v>
      </c>
      <c r="C2321" t="s">
        <v>14</v>
      </c>
      <c r="D2321">
        <v>2</v>
      </c>
      <c r="E2321" t="s">
        <v>16</v>
      </c>
      <c r="F2321">
        <v>2021</v>
      </c>
      <c r="G2321" t="s">
        <v>13</v>
      </c>
      <c r="H2321">
        <f>VLOOKUP(Table1[[#This Row],[end_use_level2]],Table2[#All],3,0)</f>
        <v>2</v>
      </c>
      <c r="I2321" t="str">
        <f>VLOOKUP(Table1[[#This Row],[id_end_use]],Table3[#All],2,0)</f>
        <v>space cooling</v>
      </c>
      <c r="J2321">
        <f>VLOOKUP(Table1[[#This Row],[end_use_level2]],Table2[#All],2,0)</f>
        <v>8</v>
      </c>
      <c r="K2321" t="s">
        <v>12</v>
      </c>
      <c r="L2321">
        <v>0</v>
      </c>
    </row>
    <row r="2322" spans="1:12" x14ac:dyDescent="0.25">
      <c r="A2322">
        <v>3</v>
      </c>
      <c r="B2322">
        <v>31</v>
      </c>
      <c r="C2322" t="s">
        <v>14</v>
      </c>
      <c r="D2322">
        <v>8</v>
      </c>
      <c r="E2322" t="s">
        <v>19</v>
      </c>
      <c r="F2322">
        <v>2021</v>
      </c>
      <c r="G2322" t="s">
        <v>13</v>
      </c>
      <c r="H2322">
        <f>VLOOKUP(Table1[[#This Row],[end_use_level2]],Table2[#All],3,0)</f>
        <v>1</v>
      </c>
      <c r="I2322" t="str">
        <f>VLOOKUP(Table1[[#This Row],[id_end_use]],Table3[#All],2,0)</f>
        <v>appliance</v>
      </c>
      <c r="J2322">
        <f>VLOOKUP(Table1[[#This Row],[end_use_level2]],Table2[#All],2,0)</f>
        <v>1</v>
      </c>
      <c r="K2322" t="s">
        <v>5</v>
      </c>
      <c r="L2322">
        <v>0</v>
      </c>
    </row>
    <row r="2323" spans="1:12" x14ac:dyDescent="0.25">
      <c r="A2323">
        <v>3</v>
      </c>
      <c r="B2323">
        <v>31</v>
      </c>
      <c r="C2323" t="s">
        <v>14</v>
      </c>
      <c r="D2323">
        <v>8</v>
      </c>
      <c r="E2323" t="s">
        <v>19</v>
      </c>
      <c r="F2323">
        <v>2021</v>
      </c>
      <c r="G2323" t="s">
        <v>13</v>
      </c>
      <c r="H2323">
        <f>VLOOKUP(Table1[[#This Row],[end_use_level2]],Table2[#All],3,0)</f>
        <v>1</v>
      </c>
      <c r="I2323" t="str">
        <f>VLOOKUP(Table1[[#This Row],[id_end_use]],Table3[#All],2,0)</f>
        <v>appliance</v>
      </c>
      <c r="J2323">
        <f>VLOOKUP(Table1[[#This Row],[end_use_level2]],Table2[#All],2,0)</f>
        <v>2</v>
      </c>
      <c r="K2323" t="s">
        <v>6</v>
      </c>
      <c r="L2323">
        <v>0</v>
      </c>
    </row>
    <row r="2324" spans="1:12" x14ac:dyDescent="0.25">
      <c r="A2324">
        <v>3</v>
      </c>
      <c r="B2324">
        <v>31</v>
      </c>
      <c r="C2324" t="s">
        <v>14</v>
      </c>
      <c r="D2324">
        <v>8</v>
      </c>
      <c r="E2324" t="s">
        <v>19</v>
      </c>
      <c r="F2324">
        <v>2021</v>
      </c>
      <c r="G2324" t="s">
        <v>13</v>
      </c>
      <c r="H2324">
        <f>VLOOKUP(Table1[[#This Row],[end_use_level2]],Table2[#All],3,0)</f>
        <v>1</v>
      </c>
      <c r="I2324" t="str">
        <f>VLOOKUP(Table1[[#This Row],[id_end_use]],Table3[#All],2,0)</f>
        <v>appliance</v>
      </c>
      <c r="J2324">
        <f>VLOOKUP(Table1[[#This Row],[end_use_level2]],Table2[#All],2,0)</f>
        <v>3</v>
      </c>
      <c r="K2324" t="s">
        <v>7</v>
      </c>
      <c r="L2324">
        <v>0</v>
      </c>
    </row>
    <row r="2325" spans="1:12" x14ac:dyDescent="0.25">
      <c r="A2325">
        <v>3</v>
      </c>
      <c r="B2325">
        <v>31</v>
      </c>
      <c r="C2325" t="s">
        <v>14</v>
      </c>
      <c r="D2325">
        <v>8</v>
      </c>
      <c r="E2325" t="s">
        <v>19</v>
      </c>
      <c r="F2325">
        <v>2021</v>
      </c>
      <c r="G2325" t="s">
        <v>13</v>
      </c>
      <c r="H2325">
        <f>VLOOKUP(Table1[[#This Row],[end_use_level2]],Table2[#All],3,0)</f>
        <v>4</v>
      </c>
      <c r="I2325" t="str">
        <f>VLOOKUP(Table1[[#This Row],[id_end_use]],Table3[#All],2,0)</f>
        <v>domestic hot water</v>
      </c>
      <c r="J2325">
        <f>VLOOKUP(Table1[[#This Row],[end_use_level2]],Table2[#All],2,0)</f>
        <v>4</v>
      </c>
      <c r="K2325" t="s">
        <v>8</v>
      </c>
      <c r="L2325">
        <v>22569305.937364127</v>
      </c>
    </row>
    <row r="2326" spans="1:12" x14ac:dyDescent="0.25">
      <c r="A2326">
        <v>3</v>
      </c>
      <c r="B2326">
        <v>31</v>
      </c>
      <c r="C2326" t="s">
        <v>14</v>
      </c>
      <c r="D2326">
        <v>8</v>
      </c>
      <c r="E2326" t="s">
        <v>19</v>
      </c>
      <c r="F2326">
        <v>2021</v>
      </c>
      <c r="G2326" t="s">
        <v>13</v>
      </c>
      <c r="H2326">
        <f>VLOOKUP(Table1[[#This Row],[end_use_level2]],Table2[#All],3,0)</f>
        <v>1</v>
      </c>
      <c r="I2326" t="str">
        <f>VLOOKUP(Table1[[#This Row],[id_end_use]],Table3[#All],2,0)</f>
        <v>appliance</v>
      </c>
      <c r="J2326">
        <f>VLOOKUP(Table1[[#This Row],[end_use_level2]],Table2[#All],2,0)</f>
        <v>5</v>
      </c>
      <c r="K2326" t="s">
        <v>9</v>
      </c>
      <c r="L2326">
        <v>117600113.56639493</v>
      </c>
    </row>
    <row r="2327" spans="1:12" x14ac:dyDescent="0.25">
      <c r="A2327">
        <v>3</v>
      </c>
      <c r="B2327">
        <v>31</v>
      </c>
      <c r="C2327" t="s">
        <v>14</v>
      </c>
      <c r="D2327">
        <v>8</v>
      </c>
      <c r="E2327" t="s">
        <v>19</v>
      </c>
      <c r="F2327">
        <v>2021</v>
      </c>
      <c r="G2327" t="s">
        <v>13</v>
      </c>
      <c r="H2327">
        <f>VLOOKUP(Table1[[#This Row],[end_use_level2]],Table2[#All],3,0)</f>
        <v>3</v>
      </c>
      <c r="I2327" t="str">
        <f>VLOOKUP(Table1[[#This Row],[id_end_use]],Table3[#All],2,0)</f>
        <v>space heating</v>
      </c>
      <c r="J2327">
        <f>VLOOKUP(Table1[[#This Row],[end_use_level2]],Table2[#All],2,0)</f>
        <v>6</v>
      </c>
      <c r="K2327" t="s">
        <v>10</v>
      </c>
      <c r="L2327">
        <v>4678842777.9123898</v>
      </c>
    </row>
    <row r="2328" spans="1:12" x14ac:dyDescent="0.25">
      <c r="A2328">
        <v>3</v>
      </c>
      <c r="B2328">
        <v>31</v>
      </c>
      <c r="C2328" t="s">
        <v>14</v>
      </c>
      <c r="D2328">
        <v>8</v>
      </c>
      <c r="E2328" t="s">
        <v>19</v>
      </c>
      <c r="F2328">
        <v>2021</v>
      </c>
      <c r="G2328" t="s">
        <v>13</v>
      </c>
      <c r="H2328">
        <f>VLOOKUP(Table1[[#This Row],[end_use_level2]],Table2[#All],3,0)</f>
        <v>1</v>
      </c>
      <c r="I2328" t="str">
        <f>VLOOKUP(Table1[[#This Row],[id_end_use]],Table3[#All],2,0)</f>
        <v>appliance</v>
      </c>
      <c r="J2328">
        <f>VLOOKUP(Table1[[#This Row],[end_use_level2]],Table2[#All],2,0)</f>
        <v>7</v>
      </c>
      <c r="K2328" t="s">
        <v>11</v>
      </c>
      <c r="L2328">
        <v>0</v>
      </c>
    </row>
    <row r="2329" spans="1:12" x14ac:dyDescent="0.25">
      <c r="A2329">
        <v>3</v>
      </c>
      <c r="B2329">
        <v>31</v>
      </c>
      <c r="C2329" t="s">
        <v>14</v>
      </c>
      <c r="D2329">
        <v>8</v>
      </c>
      <c r="E2329" t="s">
        <v>19</v>
      </c>
      <c r="F2329">
        <v>2021</v>
      </c>
      <c r="G2329" t="s">
        <v>13</v>
      </c>
      <c r="H2329">
        <f>VLOOKUP(Table1[[#This Row],[end_use_level2]],Table2[#All],3,0)</f>
        <v>2</v>
      </c>
      <c r="I2329" t="str">
        <f>VLOOKUP(Table1[[#This Row],[id_end_use]],Table3[#All],2,0)</f>
        <v>space cooling</v>
      </c>
      <c r="J2329">
        <f>VLOOKUP(Table1[[#This Row],[end_use_level2]],Table2[#All],2,0)</f>
        <v>8</v>
      </c>
      <c r="K2329" t="s">
        <v>12</v>
      </c>
      <c r="L2329">
        <v>0</v>
      </c>
    </row>
    <row r="2330" spans="1:12" x14ac:dyDescent="0.25">
      <c r="A2330">
        <v>3</v>
      </c>
      <c r="B2330">
        <v>31</v>
      </c>
      <c r="C2330" t="s">
        <v>14</v>
      </c>
      <c r="D2330">
        <v>9</v>
      </c>
      <c r="E2330" t="s">
        <v>20</v>
      </c>
      <c r="F2330">
        <v>2021</v>
      </c>
      <c r="G2330" t="s">
        <v>13</v>
      </c>
      <c r="H2330">
        <f>VLOOKUP(Table1[[#This Row],[end_use_level2]],Table2[#All],3,0)</f>
        <v>1</v>
      </c>
      <c r="I2330" t="str">
        <f>VLOOKUP(Table1[[#This Row],[id_end_use]],Table3[#All],2,0)</f>
        <v>appliance</v>
      </c>
      <c r="J2330">
        <f>VLOOKUP(Table1[[#This Row],[end_use_level2]],Table2[#All],2,0)</f>
        <v>1</v>
      </c>
      <c r="K2330" t="s">
        <v>5</v>
      </c>
      <c r="L2330">
        <v>0</v>
      </c>
    </row>
    <row r="2331" spans="1:12" x14ac:dyDescent="0.25">
      <c r="A2331">
        <v>3</v>
      </c>
      <c r="B2331">
        <v>31</v>
      </c>
      <c r="C2331" t="s">
        <v>14</v>
      </c>
      <c r="D2331">
        <v>9</v>
      </c>
      <c r="E2331" t="s">
        <v>20</v>
      </c>
      <c r="F2331">
        <v>2021</v>
      </c>
      <c r="G2331" t="s">
        <v>13</v>
      </c>
      <c r="H2331">
        <f>VLOOKUP(Table1[[#This Row],[end_use_level2]],Table2[#All],3,0)</f>
        <v>1</v>
      </c>
      <c r="I2331" t="str">
        <f>VLOOKUP(Table1[[#This Row],[id_end_use]],Table3[#All],2,0)</f>
        <v>appliance</v>
      </c>
      <c r="J2331">
        <f>VLOOKUP(Table1[[#This Row],[end_use_level2]],Table2[#All],2,0)</f>
        <v>2</v>
      </c>
      <c r="K2331" t="s">
        <v>6</v>
      </c>
      <c r="L2331">
        <v>0</v>
      </c>
    </row>
    <row r="2332" spans="1:12" x14ac:dyDescent="0.25">
      <c r="A2332">
        <v>3</v>
      </c>
      <c r="B2332">
        <v>31</v>
      </c>
      <c r="C2332" t="s">
        <v>14</v>
      </c>
      <c r="D2332">
        <v>9</v>
      </c>
      <c r="E2332" t="s">
        <v>20</v>
      </c>
      <c r="F2332">
        <v>2021</v>
      </c>
      <c r="G2332" t="s">
        <v>13</v>
      </c>
      <c r="H2332">
        <f>VLOOKUP(Table1[[#This Row],[end_use_level2]],Table2[#All],3,0)</f>
        <v>1</v>
      </c>
      <c r="I2332" t="str">
        <f>VLOOKUP(Table1[[#This Row],[id_end_use]],Table3[#All],2,0)</f>
        <v>appliance</v>
      </c>
      <c r="J2332">
        <f>VLOOKUP(Table1[[#This Row],[end_use_level2]],Table2[#All],2,0)</f>
        <v>3</v>
      </c>
      <c r="K2332" t="s">
        <v>7</v>
      </c>
      <c r="L2332">
        <v>0</v>
      </c>
    </row>
    <row r="2333" spans="1:12" x14ac:dyDescent="0.25">
      <c r="A2333">
        <v>3</v>
      </c>
      <c r="B2333">
        <v>31</v>
      </c>
      <c r="C2333" t="s">
        <v>14</v>
      </c>
      <c r="D2333">
        <v>9</v>
      </c>
      <c r="E2333" t="s">
        <v>20</v>
      </c>
      <c r="F2333">
        <v>2021</v>
      </c>
      <c r="G2333" t="s">
        <v>13</v>
      </c>
      <c r="H2333">
        <f>VLOOKUP(Table1[[#This Row],[end_use_level2]],Table2[#All],3,0)</f>
        <v>4</v>
      </c>
      <c r="I2333" t="str">
        <f>VLOOKUP(Table1[[#This Row],[id_end_use]],Table3[#All],2,0)</f>
        <v>domestic hot water</v>
      </c>
      <c r="J2333">
        <f>VLOOKUP(Table1[[#This Row],[end_use_level2]],Table2[#All],2,0)</f>
        <v>4</v>
      </c>
      <c r="K2333" t="s">
        <v>8</v>
      </c>
      <c r="L2333">
        <v>0</v>
      </c>
    </row>
    <row r="2334" spans="1:12" x14ac:dyDescent="0.25">
      <c r="A2334">
        <v>3</v>
      </c>
      <c r="B2334">
        <v>31</v>
      </c>
      <c r="C2334" t="s">
        <v>14</v>
      </c>
      <c r="D2334">
        <v>9</v>
      </c>
      <c r="E2334" t="s">
        <v>20</v>
      </c>
      <c r="F2334">
        <v>2021</v>
      </c>
      <c r="G2334" t="s">
        <v>13</v>
      </c>
      <c r="H2334">
        <f>VLOOKUP(Table1[[#This Row],[end_use_level2]],Table2[#All],3,0)</f>
        <v>1</v>
      </c>
      <c r="I2334" t="str">
        <f>VLOOKUP(Table1[[#This Row],[id_end_use]],Table3[#All],2,0)</f>
        <v>appliance</v>
      </c>
      <c r="J2334">
        <f>VLOOKUP(Table1[[#This Row],[end_use_level2]],Table2[#All],2,0)</f>
        <v>5</v>
      </c>
      <c r="K2334" t="s">
        <v>9</v>
      </c>
      <c r="L2334">
        <v>0</v>
      </c>
    </row>
    <row r="2335" spans="1:12" x14ac:dyDescent="0.25">
      <c r="A2335">
        <v>3</v>
      </c>
      <c r="B2335">
        <v>31</v>
      </c>
      <c r="C2335" t="s">
        <v>14</v>
      </c>
      <c r="D2335">
        <v>9</v>
      </c>
      <c r="E2335" t="s">
        <v>20</v>
      </c>
      <c r="F2335">
        <v>2021</v>
      </c>
      <c r="G2335" t="s">
        <v>13</v>
      </c>
      <c r="H2335">
        <f>VLOOKUP(Table1[[#This Row],[end_use_level2]],Table2[#All],3,0)</f>
        <v>3</v>
      </c>
      <c r="I2335" t="str">
        <f>VLOOKUP(Table1[[#This Row],[id_end_use]],Table3[#All],2,0)</f>
        <v>space heating</v>
      </c>
      <c r="J2335">
        <f>VLOOKUP(Table1[[#This Row],[end_use_level2]],Table2[#All],2,0)</f>
        <v>6</v>
      </c>
      <c r="K2335" t="s">
        <v>10</v>
      </c>
      <c r="L2335">
        <v>33497499.310925614</v>
      </c>
    </row>
    <row r="2336" spans="1:12" x14ac:dyDescent="0.25">
      <c r="A2336">
        <v>3</v>
      </c>
      <c r="B2336">
        <v>31</v>
      </c>
      <c r="C2336" t="s">
        <v>14</v>
      </c>
      <c r="D2336">
        <v>9</v>
      </c>
      <c r="E2336" t="s">
        <v>20</v>
      </c>
      <c r="F2336">
        <v>2021</v>
      </c>
      <c r="G2336" t="s">
        <v>13</v>
      </c>
      <c r="H2336">
        <f>VLOOKUP(Table1[[#This Row],[end_use_level2]],Table2[#All],3,0)</f>
        <v>1</v>
      </c>
      <c r="I2336" t="str">
        <f>VLOOKUP(Table1[[#This Row],[id_end_use]],Table3[#All],2,0)</f>
        <v>appliance</v>
      </c>
      <c r="J2336">
        <f>VLOOKUP(Table1[[#This Row],[end_use_level2]],Table2[#All],2,0)</f>
        <v>7</v>
      </c>
      <c r="K2336" t="s">
        <v>11</v>
      </c>
      <c r="L2336">
        <v>0</v>
      </c>
    </row>
    <row r="2337" spans="1:12" x14ac:dyDescent="0.25">
      <c r="A2337">
        <v>3</v>
      </c>
      <c r="B2337">
        <v>31</v>
      </c>
      <c r="C2337" t="s">
        <v>14</v>
      </c>
      <c r="D2337">
        <v>9</v>
      </c>
      <c r="E2337" t="s">
        <v>20</v>
      </c>
      <c r="F2337">
        <v>2021</v>
      </c>
      <c r="G2337" t="s">
        <v>13</v>
      </c>
      <c r="H2337">
        <f>VLOOKUP(Table1[[#This Row],[end_use_level2]],Table2[#All],3,0)</f>
        <v>2</v>
      </c>
      <c r="I2337" t="str">
        <f>VLOOKUP(Table1[[#This Row],[id_end_use]],Table3[#All],2,0)</f>
        <v>space cooling</v>
      </c>
      <c r="J2337">
        <f>VLOOKUP(Table1[[#This Row],[end_use_level2]],Table2[#All],2,0)</f>
        <v>8</v>
      </c>
      <c r="K2337" t="s">
        <v>12</v>
      </c>
      <c r="L2337">
        <v>0</v>
      </c>
    </row>
    <row r="2338" spans="1:12" x14ac:dyDescent="0.25">
      <c r="A2338">
        <v>3</v>
      </c>
      <c r="B2338">
        <v>31</v>
      </c>
      <c r="C2338" t="s">
        <v>14</v>
      </c>
      <c r="D2338">
        <v>6</v>
      </c>
      <c r="E2338" t="s">
        <v>18</v>
      </c>
      <c r="F2338">
        <v>2021</v>
      </c>
      <c r="G2338" t="s">
        <v>13</v>
      </c>
      <c r="H2338">
        <f>VLOOKUP(Table1[[#This Row],[end_use_level2]],Table2[#All],3,0)</f>
        <v>1</v>
      </c>
      <c r="I2338" t="str">
        <f>VLOOKUP(Table1[[#This Row],[id_end_use]],Table3[#All],2,0)</f>
        <v>appliance</v>
      </c>
      <c r="J2338">
        <f>VLOOKUP(Table1[[#This Row],[end_use_level2]],Table2[#All],2,0)</f>
        <v>1</v>
      </c>
      <c r="K2338" t="s">
        <v>5</v>
      </c>
      <c r="L2338">
        <v>0</v>
      </c>
    </row>
    <row r="2339" spans="1:12" x14ac:dyDescent="0.25">
      <c r="A2339">
        <v>3</v>
      </c>
      <c r="B2339">
        <v>31</v>
      </c>
      <c r="C2339" t="s">
        <v>14</v>
      </c>
      <c r="D2339">
        <v>6</v>
      </c>
      <c r="E2339" t="s">
        <v>18</v>
      </c>
      <c r="F2339">
        <v>2021</v>
      </c>
      <c r="G2339" t="s">
        <v>13</v>
      </c>
      <c r="H2339">
        <f>VLOOKUP(Table1[[#This Row],[end_use_level2]],Table2[#All],3,0)</f>
        <v>1</v>
      </c>
      <c r="I2339" t="str">
        <f>VLOOKUP(Table1[[#This Row],[id_end_use]],Table3[#All],2,0)</f>
        <v>appliance</v>
      </c>
      <c r="J2339">
        <f>VLOOKUP(Table1[[#This Row],[end_use_level2]],Table2[#All],2,0)</f>
        <v>2</v>
      </c>
      <c r="K2339" t="s">
        <v>6</v>
      </c>
      <c r="L2339">
        <v>0</v>
      </c>
    </row>
    <row r="2340" spans="1:12" x14ac:dyDescent="0.25">
      <c r="A2340">
        <v>3</v>
      </c>
      <c r="B2340">
        <v>31</v>
      </c>
      <c r="C2340" t="s">
        <v>14</v>
      </c>
      <c r="D2340">
        <v>6</v>
      </c>
      <c r="E2340" t="s">
        <v>18</v>
      </c>
      <c r="F2340">
        <v>2021</v>
      </c>
      <c r="G2340" t="s">
        <v>13</v>
      </c>
      <c r="H2340">
        <f>VLOOKUP(Table1[[#This Row],[end_use_level2]],Table2[#All],3,0)</f>
        <v>1</v>
      </c>
      <c r="I2340" t="str">
        <f>VLOOKUP(Table1[[#This Row],[id_end_use]],Table3[#All],2,0)</f>
        <v>appliance</v>
      </c>
      <c r="J2340">
        <f>VLOOKUP(Table1[[#This Row],[end_use_level2]],Table2[#All],2,0)</f>
        <v>3</v>
      </c>
      <c r="K2340" t="s">
        <v>7</v>
      </c>
      <c r="L2340">
        <v>0</v>
      </c>
    </row>
    <row r="2341" spans="1:12" x14ac:dyDescent="0.25">
      <c r="A2341">
        <v>3</v>
      </c>
      <c r="B2341">
        <v>31</v>
      </c>
      <c r="C2341" t="s">
        <v>14</v>
      </c>
      <c r="D2341">
        <v>6</v>
      </c>
      <c r="E2341" t="s">
        <v>18</v>
      </c>
      <c r="F2341">
        <v>2021</v>
      </c>
      <c r="G2341" t="s">
        <v>13</v>
      </c>
      <c r="H2341">
        <f>VLOOKUP(Table1[[#This Row],[end_use_level2]],Table2[#All],3,0)</f>
        <v>4</v>
      </c>
      <c r="I2341" t="str">
        <f>VLOOKUP(Table1[[#This Row],[id_end_use]],Table3[#All],2,0)</f>
        <v>domestic hot water</v>
      </c>
      <c r="J2341">
        <f>VLOOKUP(Table1[[#This Row],[end_use_level2]],Table2[#All],2,0)</f>
        <v>4</v>
      </c>
      <c r="K2341" t="s">
        <v>8</v>
      </c>
      <c r="L2341">
        <v>242877078.88161707</v>
      </c>
    </row>
    <row r="2342" spans="1:12" x14ac:dyDescent="0.25">
      <c r="A2342">
        <v>3</v>
      </c>
      <c r="B2342">
        <v>31</v>
      </c>
      <c r="C2342" t="s">
        <v>14</v>
      </c>
      <c r="D2342">
        <v>6</v>
      </c>
      <c r="E2342" t="s">
        <v>18</v>
      </c>
      <c r="F2342">
        <v>2021</v>
      </c>
      <c r="G2342" t="s">
        <v>13</v>
      </c>
      <c r="H2342">
        <f>VLOOKUP(Table1[[#This Row],[end_use_level2]],Table2[#All],3,0)</f>
        <v>1</v>
      </c>
      <c r="I2342" t="str">
        <f>VLOOKUP(Table1[[#This Row],[id_end_use]],Table3[#All],2,0)</f>
        <v>appliance</v>
      </c>
      <c r="J2342">
        <f>VLOOKUP(Table1[[#This Row],[end_use_level2]],Table2[#All],2,0)</f>
        <v>5</v>
      </c>
      <c r="K2342" t="s">
        <v>9</v>
      </c>
      <c r="L2342">
        <v>365213895.66839552</v>
      </c>
    </row>
    <row r="2343" spans="1:12" x14ac:dyDescent="0.25">
      <c r="A2343">
        <v>3</v>
      </c>
      <c r="B2343">
        <v>31</v>
      </c>
      <c r="C2343" t="s">
        <v>14</v>
      </c>
      <c r="D2343">
        <v>6</v>
      </c>
      <c r="E2343" t="s">
        <v>18</v>
      </c>
      <c r="F2343">
        <v>2021</v>
      </c>
      <c r="G2343" t="s">
        <v>13</v>
      </c>
      <c r="H2343">
        <f>VLOOKUP(Table1[[#This Row],[end_use_level2]],Table2[#All],3,0)</f>
        <v>3</v>
      </c>
      <c r="I2343" t="str">
        <f>VLOOKUP(Table1[[#This Row],[id_end_use]],Table3[#All],2,0)</f>
        <v>space heating</v>
      </c>
      <c r="J2343">
        <f>VLOOKUP(Table1[[#This Row],[end_use_level2]],Table2[#All],2,0)</f>
        <v>6</v>
      </c>
      <c r="K2343" t="s">
        <v>10</v>
      </c>
      <c r="L2343">
        <v>6919300231.7198238</v>
      </c>
    </row>
    <row r="2344" spans="1:12" x14ac:dyDescent="0.25">
      <c r="A2344">
        <v>3</v>
      </c>
      <c r="B2344">
        <v>31</v>
      </c>
      <c r="C2344" t="s">
        <v>14</v>
      </c>
      <c r="D2344">
        <v>6</v>
      </c>
      <c r="E2344" t="s">
        <v>18</v>
      </c>
      <c r="F2344">
        <v>2021</v>
      </c>
      <c r="G2344" t="s">
        <v>13</v>
      </c>
      <c r="H2344">
        <f>VLOOKUP(Table1[[#This Row],[end_use_level2]],Table2[#All],3,0)</f>
        <v>1</v>
      </c>
      <c r="I2344" t="str">
        <f>VLOOKUP(Table1[[#This Row],[id_end_use]],Table3[#All],2,0)</f>
        <v>appliance</v>
      </c>
      <c r="J2344">
        <f>VLOOKUP(Table1[[#This Row],[end_use_level2]],Table2[#All],2,0)</f>
        <v>7</v>
      </c>
      <c r="K2344" t="s">
        <v>11</v>
      </c>
      <c r="L2344">
        <v>0</v>
      </c>
    </row>
    <row r="2345" spans="1:12" x14ac:dyDescent="0.25">
      <c r="A2345">
        <v>3</v>
      </c>
      <c r="B2345">
        <v>31</v>
      </c>
      <c r="C2345" t="s">
        <v>14</v>
      </c>
      <c r="D2345">
        <v>6</v>
      </c>
      <c r="E2345" t="s">
        <v>18</v>
      </c>
      <c r="F2345">
        <v>2021</v>
      </c>
      <c r="G2345" t="s">
        <v>13</v>
      </c>
      <c r="H2345">
        <f>VLOOKUP(Table1[[#This Row],[end_use_level2]],Table2[#All],3,0)</f>
        <v>2</v>
      </c>
      <c r="I2345" t="str">
        <f>VLOOKUP(Table1[[#This Row],[id_end_use]],Table3[#All],2,0)</f>
        <v>space cooling</v>
      </c>
      <c r="J2345">
        <f>VLOOKUP(Table1[[#This Row],[end_use_level2]],Table2[#All],2,0)</f>
        <v>8</v>
      </c>
      <c r="K2345" t="s">
        <v>12</v>
      </c>
      <c r="L2345">
        <v>0</v>
      </c>
    </row>
    <row r="2346" spans="1:12" x14ac:dyDescent="0.25">
      <c r="A2346">
        <v>3</v>
      </c>
      <c r="B2346">
        <v>31</v>
      </c>
      <c r="C2346" t="s">
        <v>14</v>
      </c>
      <c r="D2346">
        <v>12</v>
      </c>
      <c r="E2346" t="s">
        <v>21</v>
      </c>
      <c r="F2346">
        <v>2021</v>
      </c>
      <c r="G2346" t="s">
        <v>13</v>
      </c>
      <c r="H2346">
        <f>VLOOKUP(Table1[[#This Row],[end_use_level2]],Table2[#All],3,0)</f>
        <v>1</v>
      </c>
      <c r="I2346" t="str">
        <f>VLOOKUP(Table1[[#This Row],[id_end_use]],Table3[#All],2,0)</f>
        <v>appliance</v>
      </c>
      <c r="J2346">
        <f>VLOOKUP(Table1[[#This Row],[end_use_level2]],Table2[#All],2,0)</f>
        <v>1</v>
      </c>
      <c r="K2346" t="s">
        <v>5</v>
      </c>
      <c r="L2346">
        <v>0</v>
      </c>
    </row>
    <row r="2347" spans="1:12" x14ac:dyDescent="0.25">
      <c r="A2347">
        <v>3</v>
      </c>
      <c r="B2347">
        <v>31</v>
      </c>
      <c r="C2347" t="s">
        <v>14</v>
      </c>
      <c r="D2347">
        <v>12</v>
      </c>
      <c r="E2347" t="s">
        <v>21</v>
      </c>
      <c r="F2347">
        <v>2021</v>
      </c>
      <c r="G2347" t="s">
        <v>13</v>
      </c>
      <c r="H2347">
        <f>VLOOKUP(Table1[[#This Row],[end_use_level2]],Table2[#All],3,0)</f>
        <v>1</v>
      </c>
      <c r="I2347" t="str">
        <f>VLOOKUP(Table1[[#This Row],[id_end_use]],Table3[#All],2,0)</f>
        <v>appliance</v>
      </c>
      <c r="J2347">
        <f>VLOOKUP(Table1[[#This Row],[end_use_level2]],Table2[#All],2,0)</f>
        <v>2</v>
      </c>
      <c r="K2347" t="s">
        <v>6</v>
      </c>
      <c r="L2347">
        <v>0</v>
      </c>
    </row>
    <row r="2348" spans="1:12" x14ac:dyDescent="0.25">
      <c r="A2348">
        <v>3</v>
      </c>
      <c r="B2348">
        <v>31</v>
      </c>
      <c r="C2348" t="s">
        <v>14</v>
      </c>
      <c r="D2348">
        <v>12</v>
      </c>
      <c r="E2348" t="s">
        <v>21</v>
      </c>
      <c r="F2348">
        <v>2021</v>
      </c>
      <c r="G2348" t="s">
        <v>13</v>
      </c>
      <c r="H2348">
        <f>VLOOKUP(Table1[[#This Row],[end_use_level2]],Table2[#All],3,0)</f>
        <v>1</v>
      </c>
      <c r="I2348" t="str">
        <f>VLOOKUP(Table1[[#This Row],[id_end_use]],Table3[#All],2,0)</f>
        <v>appliance</v>
      </c>
      <c r="J2348">
        <f>VLOOKUP(Table1[[#This Row],[end_use_level2]],Table2[#All],2,0)</f>
        <v>3</v>
      </c>
      <c r="K2348" t="s">
        <v>7</v>
      </c>
      <c r="L2348">
        <v>2353232687.955287</v>
      </c>
    </row>
    <row r="2349" spans="1:12" x14ac:dyDescent="0.25">
      <c r="A2349">
        <v>3</v>
      </c>
      <c r="B2349">
        <v>31</v>
      </c>
      <c r="C2349" t="s">
        <v>14</v>
      </c>
      <c r="D2349">
        <v>12</v>
      </c>
      <c r="E2349" t="s">
        <v>21</v>
      </c>
      <c r="F2349">
        <v>2021</v>
      </c>
      <c r="G2349" t="s">
        <v>13</v>
      </c>
      <c r="H2349">
        <f>VLOOKUP(Table1[[#This Row],[end_use_level2]],Table2[#All],3,0)</f>
        <v>4</v>
      </c>
      <c r="I2349" t="str">
        <f>VLOOKUP(Table1[[#This Row],[id_end_use]],Table3[#All],2,0)</f>
        <v>domestic hot water</v>
      </c>
      <c r="J2349">
        <f>VLOOKUP(Table1[[#This Row],[end_use_level2]],Table2[#All],2,0)</f>
        <v>4</v>
      </c>
      <c r="K2349" t="s">
        <v>8</v>
      </c>
      <c r="L2349">
        <v>255918272.12466016</v>
      </c>
    </row>
    <row r="2350" spans="1:12" x14ac:dyDescent="0.25">
      <c r="A2350">
        <v>3</v>
      </c>
      <c r="B2350">
        <v>31</v>
      </c>
      <c r="C2350" t="s">
        <v>14</v>
      </c>
      <c r="D2350">
        <v>12</v>
      </c>
      <c r="E2350" t="s">
        <v>21</v>
      </c>
      <c r="F2350">
        <v>2021</v>
      </c>
      <c r="G2350" t="s">
        <v>13</v>
      </c>
      <c r="H2350">
        <f>VLOOKUP(Table1[[#This Row],[end_use_level2]],Table2[#All],3,0)</f>
        <v>1</v>
      </c>
      <c r="I2350" t="str">
        <f>VLOOKUP(Table1[[#This Row],[id_end_use]],Table3[#All],2,0)</f>
        <v>appliance</v>
      </c>
      <c r="J2350">
        <f>VLOOKUP(Table1[[#This Row],[end_use_level2]],Table2[#All],2,0)</f>
        <v>5</v>
      </c>
      <c r="K2350" t="s">
        <v>9</v>
      </c>
      <c r="L2350">
        <v>0</v>
      </c>
    </row>
    <row r="2351" spans="1:12" x14ac:dyDescent="0.25">
      <c r="A2351">
        <v>3</v>
      </c>
      <c r="B2351">
        <v>31</v>
      </c>
      <c r="C2351" t="s">
        <v>14</v>
      </c>
      <c r="D2351">
        <v>12</v>
      </c>
      <c r="E2351" t="s">
        <v>21</v>
      </c>
      <c r="F2351">
        <v>2021</v>
      </c>
      <c r="G2351" t="s">
        <v>13</v>
      </c>
      <c r="H2351">
        <f>VLOOKUP(Table1[[#This Row],[end_use_level2]],Table2[#All],3,0)</f>
        <v>3</v>
      </c>
      <c r="I2351" t="str">
        <f>VLOOKUP(Table1[[#This Row],[id_end_use]],Table3[#All],2,0)</f>
        <v>space heating</v>
      </c>
      <c r="J2351">
        <f>VLOOKUP(Table1[[#This Row],[end_use_level2]],Table2[#All],2,0)</f>
        <v>6</v>
      </c>
      <c r="K2351" t="s">
        <v>10</v>
      </c>
      <c r="L2351">
        <v>24144484191.359962</v>
      </c>
    </row>
    <row r="2352" spans="1:12" x14ac:dyDescent="0.25">
      <c r="A2352">
        <v>3</v>
      </c>
      <c r="B2352">
        <v>31</v>
      </c>
      <c r="C2352" t="s">
        <v>14</v>
      </c>
      <c r="D2352">
        <v>12</v>
      </c>
      <c r="E2352" t="s">
        <v>21</v>
      </c>
      <c r="F2352">
        <v>2021</v>
      </c>
      <c r="G2352" t="s">
        <v>13</v>
      </c>
      <c r="H2352">
        <f>VLOOKUP(Table1[[#This Row],[end_use_level2]],Table2[#All],3,0)</f>
        <v>1</v>
      </c>
      <c r="I2352" t="str">
        <f>VLOOKUP(Table1[[#This Row],[id_end_use]],Table3[#All],2,0)</f>
        <v>appliance</v>
      </c>
      <c r="J2352">
        <f>VLOOKUP(Table1[[#This Row],[end_use_level2]],Table2[#All],2,0)</f>
        <v>7</v>
      </c>
      <c r="K2352" t="s">
        <v>11</v>
      </c>
      <c r="L2352">
        <v>0</v>
      </c>
    </row>
    <row r="2353" spans="1:12" x14ac:dyDescent="0.25">
      <c r="A2353">
        <v>3</v>
      </c>
      <c r="B2353">
        <v>31</v>
      </c>
      <c r="C2353" t="s">
        <v>14</v>
      </c>
      <c r="D2353">
        <v>12</v>
      </c>
      <c r="E2353" t="s">
        <v>21</v>
      </c>
      <c r="F2353">
        <v>2021</v>
      </c>
      <c r="G2353" t="s">
        <v>13</v>
      </c>
      <c r="H2353">
        <f>VLOOKUP(Table1[[#This Row],[end_use_level2]],Table2[#All],3,0)</f>
        <v>2</v>
      </c>
      <c r="I2353" t="str">
        <f>VLOOKUP(Table1[[#This Row],[id_end_use]],Table3[#All],2,0)</f>
        <v>space cooling</v>
      </c>
      <c r="J2353">
        <f>VLOOKUP(Table1[[#This Row],[end_use_level2]],Table2[#All],2,0)</f>
        <v>8</v>
      </c>
      <c r="K2353" t="s">
        <v>12</v>
      </c>
      <c r="L2353">
        <v>0</v>
      </c>
    </row>
    <row r="2354" spans="1:12" x14ac:dyDescent="0.25">
      <c r="A2354">
        <v>3</v>
      </c>
      <c r="B2354">
        <v>31</v>
      </c>
      <c r="C2354" t="s">
        <v>14</v>
      </c>
      <c r="D2354">
        <v>14</v>
      </c>
      <c r="E2354" t="s">
        <v>23</v>
      </c>
      <c r="F2354">
        <v>2021</v>
      </c>
      <c r="G2354" t="s">
        <v>13</v>
      </c>
      <c r="H2354">
        <f>VLOOKUP(Table1[[#This Row],[end_use_level2]],Table2[#All],3,0)</f>
        <v>1</v>
      </c>
      <c r="I2354" t="str">
        <f>VLOOKUP(Table1[[#This Row],[id_end_use]],Table3[#All],2,0)</f>
        <v>appliance</v>
      </c>
      <c r="J2354">
        <f>VLOOKUP(Table1[[#This Row],[end_use_level2]],Table2[#All],2,0)</f>
        <v>1</v>
      </c>
      <c r="K2354" t="s">
        <v>5</v>
      </c>
      <c r="L2354">
        <v>0</v>
      </c>
    </row>
    <row r="2355" spans="1:12" x14ac:dyDescent="0.25">
      <c r="A2355">
        <v>3</v>
      </c>
      <c r="B2355">
        <v>31</v>
      </c>
      <c r="C2355" t="s">
        <v>14</v>
      </c>
      <c r="D2355">
        <v>14</v>
      </c>
      <c r="E2355" t="s">
        <v>23</v>
      </c>
      <c r="F2355">
        <v>2021</v>
      </c>
      <c r="G2355" t="s">
        <v>13</v>
      </c>
      <c r="H2355">
        <f>VLOOKUP(Table1[[#This Row],[end_use_level2]],Table2[#All],3,0)</f>
        <v>1</v>
      </c>
      <c r="I2355" t="str">
        <f>VLOOKUP(Table1[[#This Row],[id_end_use]],Table3[#All],2,0)</f>
        <v>appliance</v>
      </c>
      <c r="J2355">
        <f>VLOOKUP(Table1[[#This Row],[end_use_level2]],Table2[#All],2,0)</f>
        <v>2</v>
      </c>
      <c r="K2355" t="s">
        <v>6</v>
      </c>
      <c r="L2355">
        <v>0</v>
      </c>
    </row>
    <row r="2356" spans="1:12" x14ac:dyDescent="0.25">
      <c r="A2356">
        <v>3</v>
      </c>
      <c r="B2356">
        <v>31</v>
      </c>
      <c r="C2356" t="s">
        <v>14</v>
      </c>
      <c r="D2356">
        <v>14</v>
      </c>
      <c r="E2356" t="s">
        <v>23</v>
      </c>
      <c r="F2356">
        <v>2021</v>
      </c>
      <c r="G2356" t="s">
        <v>13</v>
      </c>
      <c r="H2356">
        <f>VLOOKUP(Table1[[#This Row],[end_use_level2]],Table2[#All],3,0)</f>
        <v>1</v>
      </c>
      <c r="I2356" t="str">
        <f>VLOOKUP(Table1[[#This Row],[id_end_use]],Table3[#All],2,0)</f>
        <v>appliance</v>
      </c>
      <c r="J2356">
        <f>VLOOKUP(Table1[[#This Row],[end_use_level2]],Table2[#All],2,0)</f>
        <v>3</v>
      </c>
      <c r="K2356" t="s">
        <v>7</v>
      </c>
      <c r="L2356">
        <v>0</v>
      </c>
    </row>
    <row r="2357" spans="1:12" x14ac:dyDescent="0.25">
      <c r="A2357">
        <v>3</v>
      </c>
      <c r="B2357">
        <v>31</v>
      </c>
      <c r="C2357" t="s">
        <v>14</v>
      </c>
      <c r="D2357">
        <v>14</v>
      </c>
      <c r="E2357" t="s">
        <v>23</v>
      </c>
      <c r="F2357">
        <v>2021</v>
      </c>
      <c r="G2357" t="s">
        <v>13</v>
      </c>
      <c r="H2357">
        <f>VLOOKUP(Table1[[#This Row],[end_use_level2]],Table2[#All],3,0)</f>
        <v>4</v>
      </c>
      <c r="I2357" t="str">
        <f>VLOOKUP(Table1[[#This Row],[id_end_use]],Table3[#All],2,0)</f>
        <v>domestic hot water</v>
      </c>
      <c r="J2357">
        <f>VLOOKUP(Table1[[#This Row],[end_use_level2]],Table2[#All],2,0)</f>
        <v>4</v>
      </c>
      <c r="K2357" t="s">
        <v>8</v>
      </c>
      <c r="L2357">
        <v>11650824.229545854</v>
      </c>
    </row>
    <row r="2358" spans="1:12" x14ac:dyDescent="0.25">
      <c r="A2358">
        <v>3</v>
      </c>
      <c r="B2358">
        <v>31</v>
      </c>
      <c r="C2358" t="s">
        <v>14</v>
      </c>
      <c r="D2358">
        <v>14</v>
      </c>
      <c r="E2358" t="s">
        <v>23</v>
      </c>
      <c r="F2358">
        <v>2021</v>
      </c>
      <c r="G2358" t="s">
        <v>13</v>
      </c>
      <c r="H2358">
        <f>VLOOKUP(Table1[[#This Row],[end_use_level2]],Table2[#All],3,0)</f>
        <v>1</v>
      </c>
      <c r="I2358" t="str">
        <f>VLOOKUP(Table1[[#This Row],[id_end_use]],Table3[#All],2,0)</f>
        <v>appliance</v>
      </c>
      <c r="J2358">
        <f>VLOOKUP(Table1[[#This Row],[end_use_level2]],Table2[#All],2,0)</f>
        <v>5</v>
      </c>
      <c r="K2358" t="s">
        <v>9</v>
      </c>
      <c r="L2358">
        <v>0</v>
      </c>
    </row>
    <row r="2359" spans="1:12" x14ac:dyDescent="0.25">
      <c r="A2359">
        <v>3</v>
      </c>
      <c r="B2359">
        <v>31</v>
      </c>
      <c r="C2359" t="s">
        <v>14</v>
      </c>
      <c r="D2359">
        <v>14</v>
      </c>
      <c r="E2359" t="s">
        <v>23</v>
      </c>
      <c r="F2359">
        <v>2021</v>
      </c>
      <c r="G2359" t="s">
        <v>13</v>
      </c>
      <c r="H2359">
        <f>VLOOKUP(Table1[[#This Row],[end_use_level2]],Table2[#All],3,0)</f>
        <v>3</v>
      </c>
      <c r="I2359" t="str">
        <f>VLOOKUP(Table1[[#This Row],[id_end_use]],Table3[#All],2,0)</f>
        <v>space heating</v>
      </c>
      <c r="J2359">
        <f>VLOOKUP(Table1[[#This Row],[end_use_level2]],Table2[#All],2,0)</f>
        <v>6</v>
      </c>
      <c r="K2359" t="s">
        <v>10</v>
      </c>
      <c r="L2359">
        <v>138914990.03248799</v>
      </c>
    </row>
    <row r="2360" spans="1:12" x14ac:dyDescent="0.25">
      <c r="A2360">
        <v>3</v>
      </c>
      <c r="B2360">
        <v>31</v>
      </c>
      <c r="C2360" t="s">
        <v>14</v>
      </c>
      <c r="D2360">
        <v>14</v>
      </c>
      <c r="E2360" t="s">
        <v>23</v>
      </c>
      <c r="F2360">
        <v>2021</v>
      </c>
      <c r="G2360" t="s">
        <v>13</v>
      </c>
      <c r="H2360">
        <f>VLOOKUP(Table1[[#This Row],[end_use_level2]],Table2[#All],3,0)</f>
        <v>1</v>
      </c>
      <c r="I2360" t="str">
        <f>VLOOKUP(Table1[[#This Row],[id_end_use]],Table3[#All],2,0)</f>
        <v>appliance</v>
      </c>
      <c r="J2360">
        <f>VLOOKUP(Table1[[#This Row],[end_use_level2]],Table2[#All],2,0)</f>
        <v>7</v>
      </c>
      <c r="K2360" t="s">
        <v>11</v>
      </c>
      <c r="L2360">
        <v>0</v>
      </c>
    </row>
    <row r="2361" spans="1:12" x14ac:dyDescent="0.25">
      <c r="A2361">
        <v>3</v>
      </c>
      <c r="B2361">
        <v>31</v>
      </c>
      <c r="C2361" t="s">
        <v>14</v>
      </c>
      <c r="D2361">
        <v>14</v>
      </c>
      <c r="E2361" t="s">
        <v>23</v>
      </c>
      <c r="F2361">
        <v>2021</v>
      </c>
      <c r="G2361" t="s">
        <v>13</v>
      </c>
      <c r="H2361">
        <f>VLOOKUP(Table1[[#This Row],[end_use_level2]],Table2[#All],3,0)</f>
        <v>2</v>
      </c>
      <c r="I2361" t="str">
        <f>VLOOKUP(Table1[[#This Row],[id_end_use]],Table3[#All],2,0)</f>
        <v>space cooling</v>
      </c>
      <c r="J2361">
        <f>VLOOKUP(Table1[[#This Row],[end_use_level2]],Table2[#All],2,0)</f>
        <v>8</v>
      </c>
      <c r="K2361" t="s">
        <v>12</v>
      </c>
      <c r="L2361">
        <v>0</v>
      </c>
    </row>
    <row r="2362" spans="1:12" x14ac:dyDescent="0.25">
      <c r="A2362">
        <v>3</v>
      </c>
      <c r="B2362">
        <v>31</v>
      </c>
      <c r="C2362" t="s">
        <v>14</v>
      </c>
      <c r="D2362">
        <v>13</v>
      </c>
      <c r="E2362" t="s">
        <v>22</v>
      </c>
      <c r="F2362">
        <v>2021</v>
      </c>
      <c r="G2362" t="s">
        <v>13</v>
      </c>
      <c r="H2362">
        <f>VLOOKUP(Table1[[#This Row],[end_use_level2]],Table2[#All],3,0)</f>
        <v>1</v>
      </c>
      <c r="I2362" t="str">
        <f>VLOOKUP(Table1[[#This Row],[id_end_use]],Table3[#All],2,0)</f>
        <v>appliance</v>
      </c>
      <c r="J2362">
        <f>VLOOKUP(Table1[[#This Row],[end_use_level2]],Table2[#All],2,0)</f>
        <v>1</v>
      </c>
      <c r="K2362" t="s">
        <v>5</v>
      </c>
      <c r="L2362">
        <v>0</v>
      </c>
    </row>
    <row r="2363" spans="1:12" x14ac:dyDescent="0.25">
      <c r="A2363">
        <v>3</v>
      </c>
      <c r="B2363">
        <v>31</v>
      </c>
      <c r="C2363" t="s">
        <v>14</v>
      </c>
      <c r="D2363">
        <v>13</v>
      </c>
      <c r="E2363" t="s">
        <v>22</v>
      </c>
      <c r="F2363">
        <v>2021</v>
      </c>
      <c r="G2363" t="s">
        <v>13</v>
      </c>
      <c r="H2363">
        <f>VLOOKUP(Table1[[#This Row],[end_use_level2]],Table2[#All],3,0)</f>
        <v>1</v>
      </c>
      <c r="I2363" t="str">
        <f>VLOOKUP(Table1[[#This Row],[id_end_use]],Table3[#All],2,0)</f>
        <v>appliance</v>
      </c>
      <c r="J2363">
        <f>VLOOKUP(Table1[[#This Row],[end_use_level2]],Table2[#All],2,0)</f>
        <v>2</v>
      </c>
      <c r="K2363" t="s">
        <v>6</v>
      </c>
      <c r="L2363">
        <v>0</v>
      </c>
    </row>
    <row r="2364" spans="1:12" x14ac:dyDescent="0.25">
      <c r="A2364">
        <v>3</v>
      </c>
      <c r="B2364">
        <v>31</v>
      </c>
      <c r="C2364" t="s">
        <v>14</v>
      </c>
      <c r="D2364">
        <v>13</v>
      </c>
      <c r="E2364" t="s">
        <v>22</v>
      </c>
      <c r="F2364">
        <v>2021</v>
      </c>
      <c r="G2364" t="s">
        <v>13</v>
      </c>
      <c r="H2364">
        <f>VLOOKUP(Table1[[#This Row],[end_use_level2]],Table2[#All],3,0)</f>
        <v>1</v>
      </c>
      <c r="I2364" t="str">
        <f>VLOOKUP(Table1[[#This Row],[id_end_use]],Table3[#All],2,0)</f>
        <v>appliance</v>
      </c>
      <c r="J2364">
        <f>VLOOKUP(Table1[[#This Row],[end_use_level2]],Table2[#All],2,0)</f>
        <v>3</v>
      </c>
      <c r="K2364" t="s">
        <v>7</v>
      </c>
      <c r="L2364">
        <v>0</v>
      </c>
    </row>
    <row r="2365" spans="1:12" x14ac:dyDescent="0.25">
      <c r="A2365">
        <v>3</v>
      </c>
      <c r="B2365">
        <v>31</v>
      </c>
      <c r="C2365" t="s">
        <v>14</v>
      </c>
      <c r="D2365">
        <v>13</v>
      </c>
      <c r="E2365" t="s">
        <v>22</v>
      </c>
      <c r="F2365">
        <v>2021</v>
      </c>
      <c r="G2365" t="s">
        <v>13</v>
      </c>
      <c r="H2365">
        <f>VLOOKUP(Table1[[#This Row],[end_use_level2]],Table2[#All],3,0)</f>
        <v>4</v>
      </c>
      <c r="I2365" t="str">
        <f>VLOOKUP(Table1[[#This Row],[id_end_use]],Table3[#All],2,0)</f>
        <v>domestic hot water</v>
      </c>
      <c r="J2365">
        <f>VLOOKUP(Table1[[#This Row],[end_use_level2]],Table2[#All],2,0)</f>
        <v>4</v>
      </c>
      <c r="K2365" t="s">
        <v>8</v>
      </c>
      <c r="L2365">
        <v>923801.01450561802</v>
      </c>
    </row>
    <row r="2366" spans="1:12" x14ac:dyDescent="0.25">
      <c r="A2366">
        <v>3</v>
      </c>
      <c r="B2366">
        <v>31</v>
      </c>
      <c r="C2366" t="s">
        <v>14</v>
      </c>
      <c r="D2366">
        <v>13</v>
      </c>
      <c r="E2366" t="s">
        <v>22</v>
      </c>
      <c r="F2366">
        <v>2021</v>
      </c>
      <c r="G2366" t="s">
        <v>13</v>
      </c>
      <c r="H2366">
        <f>VLOOKUP(Table1[[#This Row],[end_use_level2]],Table2[#All],3,0)</f>
        <v>1</v>
      </c>
      <c r="I2366" t="str">
        <f>VLOOKUP(Table1[[#This Row],[id_end_use]],Table3[#All],2,0)</f>
        <v>appliance</v>
      </c>
      <c r="J2366">
        <f>VLOOKUP(Table1[[#This Row],[end_use_level2]],Table2[#All],2,0)</f>
        <v>5</v>
      </c>
      <c r="K2366" t="s">
        <v>9</v>
      </c>
      <c r="L2366">
        <v>3800.1445211769233</v>
      </c>
    </row>
    <row r="2367" spans="1:12" x14ac:dyDescent="0.25">
      <c r="A2367">
        <v>3</v>
      </c>
      <c r="B2367">
        <v>31</v>
      </c>
      <c r="C2367" t="s">
        <v>14</v>
      </c>
      <c r="D2367">
        <v>13</v>
      </c>
      <c r="E2367" t="s">
        <v>22</v>
      </c>
      <c r="F2367">
        <v>2021</v>
      </c>
      <c r="G2367" t="s">
        <v>13</v>
      </c>
      <c r="H2367">
        <f>VLOOKUP(Table1[[#This Row],[end_use_level2]],Table2[#All],3,0)</f>
        <v>3</v>
      </c>
      <c r="I2367" t="str">
        <f>VLOOKUP(Table1[[#This Row],[id_end_use]],Table3[#All],2,0)</f>
        <v>space heating</v>
      </c>
      <c r="J2367">
        <f>VLOOKUP(Table1[[#This Row],[end_use_level2]],Table2[#All],2,0)</f>
        <v>6</v>
      </c>
      <c r="K2367" t="s">
        <v>10</v>
      </c>
      <c r="L2367">
        <v>0</v>
      </c>
    </row>
    <row r="2368" spans="1:12" x14ac:dyDescent="0.25">
      <c r="A2368">
        <v>3</v>
      </c>
      <c r="B2368">
        <v>31</v>
      </c>
      <c r="C2368" t="s">
        <v>14</v>
      </c>
      <c r="D2368">
        <v>13</v>
      </c>
      <c r="E2368" t="s">
        <v>22</v>
      </c>
      <c r="F2368">
        <v>2021</v>
      </c>
      <c r="G2368" t="s">
        <v>13</v>
      </c>
      <c r="H2368">
        <f>VLOOKUP(Table1[[#This Row],[end_use_level2]],Table2[#All],3,0)</f>
        <v>1</v>
      </c>
      <c r="I2368" t="str">
        <f>VLOOKUP(Table1[[#This Row],[id_end_use]],Table3[#All],2,0)</f>
        <v>appliance</v>
      </c>
      <c r="J2368">
        <f>VLOOKUP(Table1[[#This Row],[end_use_level2]],Table2[#All],2,0)</f>
        <v>7</v>
      </c>
      <c r="K2368" t="s">
        <v>11</v>
      </c>
      <c r="L2368">
        <v>0</v>
      </c>
    </row>
    <row r="2369" spans="1:12" x14ac:dyDescent="0.25">
      <c r="A2369">
        <v>3</v>
      </c>
      <c r="B2369">
        <v>31</v>
      </c>
      <c r="C2369" t="s">
        <v>14</v>
      </c>
      <c r="D2369">
        <v>13</v>
      </c>
      <c r="E2369" t="s">
        <v>22</v>
      </c>
      <c r="F2369">
        <v>2021</v>
      </c>
      <c r="G2369" t="s">
        <v>13</v>
      </c>
      <c r="H2369">
        <f>VLOOKUP(Table1[[#This Row],[end_use_level2]],Table2[#All],3,0)</f>
        <v>2</v>
      </c>
      <c r="I2369" t="str">
        <f>VLOOKUP(Table1[[#This Row],[id_end_use]],Table3[#All],2,0)</f>
        <v>space cooling</v>
      </c>
      <c r="J2369">
        <f>VLOOKUP(Table1[[#This Row],[end_use_level2]],Table2[#All],2,0)</f>
        <v>8</v>
      </c>
      <c r="K2369" t="s">
        <v>12</v>
      </c>
      <c r="L2369">
        <v>0</v>
      </c>
    </row>
    <row r="2370" spans="1:12" x14ac:dyDescent="0.25">
      <c r="A2370">
        <v>3</v>
      </c>
      <c r="B2370">
        <v>31</v>
      </c>
      <c r="C2370" t="s">
        <v>14</v>
      </c>
      <c r="D2370">
        <v>1</v>
      </c>
      <c r="E2370" t="s">
        <v>15</v>
      </c>
      <c r="F2370">
        <v>2021</v>
      </c>
      <c r="G2370" t="s">
        <v>13</v>
      </c>
      <c r="H2370">
        <f>VLOOKUP(Table1[[#This Row],[end_use_level2]],Table2[#All],3,0)</f>
        <v>1</v>
      </c>
      <c r="I2370" t="str">
        <f>VLOOKUP(Table1[[#This Row],[id_end_use]],Table3[#All],2,0)</f>
        <v>appliance</v>
      </c>
      <c r="J2370">
        <f>VLOOKUP(Table1[[#This Row],[end_use_level2]],Table2[#All],2,0)</f>
        <v>1</v>
      </c>
      <c r="K2370" t="s">
        <v>5</v>
      </c>
      <c r="L2370">
        <v>1927090915.9923511</v>
      </c>
    </row>
    <row r="2371" spans="1:12" x14ac:dyDescent="0.25">
      <c r="A2371">
        <v>3</v>
      </c>
      <c r="B2371">
        <v>31</v>
      </c>
      <c r="C2371" t="s">
        <v>14</v>
      </c>
      <c r="D2371">
        <v>1</v>
      </c>
      <c r="E2371" t="s">
        <v>15</v>
      </c>
      <c r="F2371">
        <v>2021</v>
      </c>
      <c r="G2371" t="s">
        <v>13</v>
      </c>
      <c r="H2371">
        <f>VLOOKUP(Table1[[#This Row],[end_use_level2]],Table2[#All],3,0)</f>
        <v>1</v>
      </c>
      <c r="I2371" t="str">
        <f>VLOOKUP(Table1[[#This Row],[id_end_use]],Table3[#All],2,0)</f>
        <v>appliance</v>
      </c>
      <c r="J2371">
        <f>VLOOKUP(Table1[[#This Row],[end_use_level2]],Table2[#All],2,0)</f>
        <v>2</v>
      </c>
      <c r="K2371" t="s">
        <v>6</v>
      </c>
      <c r="L2371">
        <v>379565971.14332795</v>
      </c>
    </row>
    <row r="2372" spans="1:12" x14ac:dyDescent="0.25">
      <c r="A2372">
        <v>3</v>
      </c>
      <c r="B2372">
        <v>31</v>
      </c>
      <c r="C2372" t="s">
        <v>14</v>
      </c>
      <c r="D2372">
        <v>1</v>
      </c>
      <c r="E2372" t="s">
        <v>15</v>
      </c>
      <c r="F2372">
        <v>2021</v>
      </c>
      <c r="G2372" t="s">
        <v>13</v>
      </c>
      <c r="H2372">
        <f>VLOOKUP(Table1[[#This Row],[end_use_level2]],Table2[#All],3,0)</f>
        <v>1</v>
      </c>
      <c r="I2372" t="str">
        <f>VLOOKUP(Table1[[#This Row],[id_end_use]],Table3[#All],2,0)</f>
        <v>appliance</v>
      </c>
      <c r="J2372">
        <f>VLOOKUP(Table1[[#This Row],[end_use_level2]],Table2[#All],2,0)</f>
        <v>3</v>
      </c>
      <c r="K2372" t="s">
        <v>7</v>
      </c>
      <c r="L2372">
        <v>2045696147.8715868</v>
      </c>
    </row>
    <row r="2373" spans="1:12" x14ac:dyDescent="0.25">
      <c r="A2373">
        <v>3</v>
      </c>
      <c r="B2373">
        <v>31</v>
      </c>
      <c r="C2373" t="s">
        <v>14</v>
      </c>
      <c r="D2373">
        <v>1</v>
      </c>
      <c r="E2373" t="s">
        <v>15</v>
      </c>
      <c r="F2373">
        <v>2021</v>
      </c>
      <c r="G2373" t="s">
        <v>13</v>
      </c>
      <c r="H2373">
        <f>VLOOKUP(Table1[[#This Row],[end_use_level2]],Table2[#All],3,0)</f>
        <v>4</v>
      </c>
      <c r="I2373" t="str">
        <f>VLOOKUP(Table1[[#This Row],[id_end_use]],Table3[#All],2,0)</f>
        <v>domestic hot water</v>
      </c>
      <c r="J2373">
        <f>VLOOKUP(Table1[[#This Row],[end_use_level2]],Table2[#All],2,0)</f>
        <v>4</v>
      </c>
      <c r="K2373" t="s">
        <v>8</v>
      </c>
      <c r="L2373">
        <v>72074954.357933015</v>
      </c>
    </row>
    <row r="2374" spans="1:12" x14ac:dyDescent="0.25">
      <c r="A2374">
        <v>3</v>
      </c>
      <c r="B2374">
        <v>31</v>
      </c>
      <c r="C2374" t="s">
        <v>14</v>
      </c>
      <c r="D2374">
        <v>1</v>
      </c>
      <c r="E2374" t="s">
        <v>15</v>
      </c>
      <c r="F2374">
        <v>2021</v>
      </c>
      <c r="G2374" t="s">
        <v>13</v>
      </c>
      <c r="H2374">
        <f>VLOOKUP(Table1[[#This Row],[end_use_level2]],Table2[#All],3,0)</f>
        <v>1</v>
      </c>
      <c r="I2374" t="str">
        <f>VLOOKUP(Table1[[#This Row],[id_end_use]],Table3[#All],2,0)</f>
        <v>appliance</v>
      </c>
      <c r="J2374">
        <f>VLOOKUP(Table1[[#This Row],[end_use_level2]],Table2[#All],2,0)</f>
        <v>5</v>
      </c>
      <c r="K2374" t="s">
        <v>9</v>
      </c>
      <c r="L2374">
        <v>167423961.51742771</v>
      </c>
    </row>
    <row r="2375" spans="1:12" x14ac:dyDescent="0.25">
      <c r="A2375">
        <v>3</v>
      </c>
      <c r="B2375">
        <v>31</v>
      </c>
      <c r="C2375" t="s">
        <v>14</v>
      </c>
      <c r="D2375">
        <v>1</v>
      </c>
      <c r="E2375" t="s">
        <v>15</v>
      </c>
      <c r="F2375">
        <v>2021</v>
      </c>
      <c r="G2375" t="s">
        <v>13</v>
      </c>
      <c r="H2375">
        <f>VLOOKUP(Table1[[#This Row],[end_use_level2]],Table2[#All],3,0)</f>
        <v>3</v>
      </c>
      <c r="I2375" t="str">
        <f>VLOOKUP(Table1[[#This Row],[id_end_use]],Table3[#All],2,0)</f>
        <v>space heating</v>
      </c>
      <c r="J2375">
        <f>VLOOKUP(Table1[[#This Row],[end_use_level2]],Table2[#All],2,0)</f>
        <v>6</v>
      </c>
      <c r="K2375" t="s">
        <v>10</v>
      </c>
      <c r="L2375">
        <v>359539424.08765751</v>
      </c>
    </row>
    <row r="2376" spans="1:12" x14ac:dyDescent="0.25">
      <c r="A2376">
        <v>3</v>
      </c>
      <c r="B2376">
        <v>31</v>
      </c>
      <c r="C2376" t="s">
        <v>14</v>
      </c>
      <c r="D2376">
        <v>1</v>
      </c>
      <c r="E2376" t="s">
        <v>15</v>
      </c>
      <c r="F2376">
        <v>2021</v>
      </c>
      <c r="G2376" t="s">
        <v>13</v>
      </c>
      <c r="H2376">
        <f>VLOOKUP(Table1[[#This Row],[end_use_level2]],Table2[#All],3,0)</f>
        <v>1</v>
      </c>
      <c r="I2376" t="str">
        <f>VLOOKUP(Table1[[#This Row],[id_end_use]],Table3[#All],2,0)</f>
        <v>appliance</v>
      </c>
      <c r="J2376">
        <f>VLOOKUP(Table1[[#This Row],[end_use_level2]],Table2[#All],2,0)</f>
        <v>7</v>
      </c>
      <c r="K2376" t="s">
        <v>11</v>
      </c>
      <c r="L2376">
        <v>25020187.517278191</v>
      </c>
    </row>
    <row r="2377" spans="1:12" x14ac:dyDescent="0.25">
      <c r="A2377">
        <v>3</v>
      </c>
      <c r="B2377">
        <v>31</v>
      </c>
      <c r="C2377" t="s">
        <v>14</v>
      </c>
      <c r="D2377">
        <v>1</v>
      </c>
      <c r="E2377" t="s">
        <v>15</v>
      </c>
      <c r="F2377">
        <v>2021</v>
      </c>
      <c r="G2377" t="s">
        <v>13</v>
      </c>
      <c r="H2377">
        <f>VLOOKUP(Table1[[#This Row],[end_use_level2]],Table2[#All],3,0)</f>
        <v>2</v>
      </c>
      <c r="I2377" t="str">
        <f>VLOOKUP(Table1[[#This Row],[id_end_use]],Table3[#All],2,0)</f>
        <v>space cooling</v>
      </c>
      <c r="J2377">
        <f>VLOOKUP(Table1[[#This Row],[end_use_level2]],Table2[#All],2,0)</f>
        <v>8</v>
      </c>
      <c r="K2377" t="s">
        <v>12</v>
      </c>
      <c r="L2377">
        <v>530402072.56333363</v>
      </c>
    </row>
    <row r="2378" spans="1:12" x14ac:dyDescent="0.25">
      <c r="A2378">
        <v>3</v>
      </c>
      <c r="B2378">
        <v>32</v>
      </c>
      <c r="C2378" t="s">
        <v>24</v>
      </c>
      <c r="D2378">
        <v>3</v>
      </c>
      <c r="E2378" t="s">
        <v>17</v>
      </c>
      <c r="F2378">
        <v>2021</v>
      </c>
      <c r="G2378" t="s">
        <v>13</v>
      </c>
      <c r="H2378">
        <f>VLOOKUP(Table1[[#This Row],[end_use_level2]],Table2[#All],3,0)</f>
        <v>1</v>
      </c>
      <c r="I2378" t="str">
        <f>VLOOKUP(Table1[[#This Row],[id_end_use]],Table3[#All],2,0)</f>
        <v>appliance</v>
      </c>
      <c r="J2378">
        <f>VLOOKUP(Table1[[#This Row],[end_use_level2]],Table2[#All],2,0)</f>
        <v>1</v>
      </c>
      <c r="K2378" t="s">
        <v>5</v>
      </c>
      <c r="L2378">
        <v>0</v>
      </c>
    </row>
    <row r="2379" spans="1:12" x14ac:dyDescent="0.25">
      <c r="A2379">
        <v>3</v>
      </c>
      <c r="B2379">
        <v>32</v>
      </c>
      <c r="C2379" t="s">
        <v>24</v>
      </c>
      <c r="D2379">
        <v>3</v>
      </c>
      <c r="E2379" t="s">
        <v>17</v>
      </c>
      <c r="F2379">
        <v>2021</v>
      </c>
      <c r="G2379" t="s">
        <v>13</v>
      </c>
      <c r="H2379">
        <f>VLOOKUP(Table1[[#This Row],[end_use_level2]],Table2[#All],3,0)</f>
        <v>1</v>
      </c>
      <c r="I2379" t="str">
        <f>VLOOKUP(Table1[[#This Row],[id_end_use]],Table3[#All],2,0)</f>
        <v>appliance</v>
      </c>
      <c r="J2379">
        <f>VLOOKUP(Table1[[#This Row],[end_use_level2]],Table2[#All],2,0)</f>
        <v>2</v>
      </c>
      <c r="K2379" t="s">
        <v>6</v>
      </c>
      <c r="L2379">
        <v>0</v>
      </c>
    </row>
    <row r="2380" spans="1:12" x14ac:dyDescent="0.25">
      <c r="A2380">
        <v>3</v>
      </c>
      <c r="B2380">
        <v>32</v>
      </c>
      <c r="C2380" t="s">
        <v>24</v>
      </c>
      <c r="D2380">
        <v>3</v>
      </c>
      <c r="E2380" t="s">
        <v>17</v>
      </c>
      <c r="F2380">
        <v>2021</v>
      </c>
      <c r="G2380" t="s">
        <v>13</v>
      </c>
      <c r="H2380">
        <f>VLOOKUP(Table1[[#This Row],[end_use_level2]],Table2[#All],3,0)</f>
        <v>1</v>
      </c>
      <c r="I2380" t="str">
        <f>VLOOKUP(Table1[[#This Row],[id_end_use]],Table3[#All],2,0)</f>
        <v>appliance</v>
      </c>
      <c r="J2380">
        <f>VLOOKUP(Table1[[#This Row],[end_use_level2]],Table2[#All],2,0)</f>
        <v>3</v>
      </c>
      <c r="K2380" t="s">
        <v>7</v>
      </c>
      <c r="L2380">
        <v>0</v>
      </c>
    </row>
    <row r="2381" spans="1:12" x14ac:dyDescent="0.25">
      <c r="A2381">
        <v>3</v>
      </c>
      <c r="B2381">
        <v>32</v>
      </c>
      <c r="C2381" t="s">
        <v>24</v>
      </c>
      <c r="D2381">
        <v>3</v>
      </c>
      <c r="E2381" t="s">
        <v>17</v>
      </c>
      <c r="F2381">
        <v>2021</v>
      </c>
      <c r="G2381" t="s">
        <v>13</v>
      </c>
      <c r="H2381">
        <f>VLOOKUP(Table1[[#This Row],[end_use_level2]],Table2[#All],3,0)</f>
        <v>4</v>
      </c>
      <c r="I2381" t="str">
        <f>VLOOKUP(Table1[[#This Row],[id_end_use]],Table3[#All],2,0)</f>
        <v>domestic hot water</v>
      </c>
      <c r="J2381">
        <f>VLOOKUP(Table1[[#This Row],[end_use_level2]],Table2[#All],2,0)</f>
        <v>4</v>
      </c>
      <c r="K2381" t="s">
        <v>8</v>
      </c>
      <c r="L2381">
        <v>0</v>
      </c>
    </row>
    <row r="2382" spans="1:12" x14ac:dyDescent="0.25">
      <c r="A2382">
        <v>3</v>
      </c>
      <c r="B2382">
        <v>32</v>
      </c>
      <c r="C2382" t="s">
        <v>24</v>
      </c>
      <c r="D2382">
        <v>3</v>
      </c>
      <c r="E2382" t="s">
        <v>17</v>
      </c>
      <c r="F2382">
        <v>2021</v>
      </c>
      <c r="G2382" t="s">
        <v>13</v>
      </c>
      <c r="H2382">
        <f>VLOOKUP(Table1[[#This Row],[end_use_level2]],Table2[#All],3,0)</f>
        <v>1</v>
      </c>
      <c r="I2382" t="str">
        <f>VLOOKUP(Table1[[#This Row],[id_end_use]],Table3[#All],2,0)</f>
        <v>appliance</v>
      </c>
      <c r="J2382">
        <f>VLOOKUP(Table1[[#This Row],[end_use_level2]],Table2[#All],2,0)</f>
        <v>5</v>
      </c>
      <c r="K2382" t="s">
        <v>9</v>
      </c>
      <c r="L2382">
        <v>0</v>
      </c>
    </row>
    <row r="2383" spans="1:12" x14ac:dyDescent="0.25">
      <c r="A2383">
        <v>3</v>
      </c>
      <c r="B2383">
        <v>32</v>
      </c>
      <c r="C2383" t="s">
        <v>24</v>
      </c>
      <c r="D2383">
        <v>3</v>
      </c>
      <c r="E2383" t="s">
        <v>17</v>
      </c>
      <c r="F2383">
        <v>2021</v>
      </c>
      <c r="G2383" t="s">
        <v>13</v>
      </c>
      <c r="H2383">
        <f>VLOOKUP(Table1[[#This Row],[end_use_level2]],Table2[#All],3,0)</f>
        <v>3</v>
      </c>
      <c r="I2383" t="str">
        <f>VLOOKUP(Table1[[#This Row],[id_end_use]],Table3[#All],2,0)</f>
        <v>space heating</v>
      </c>
      <c r="J2383">
        <f>VLOOKUP(Table1[[#This Row],[end_use_level2]],Table2[#All],2,0)</f>
        <v>6</v>
      </c>
      <c r="K2383" t="s">
        <v>10</v>
      </c>
      <c r="L2383">
        <v>0</v>
      </c>
    </row>
    <row r="2384" spans="1:12" x14ac:dyDescent="0.25">
      <c r="A2384">
        <v>3</v>
      </c>
      <c r="B2384">
        <v>32</v>
      </c>
      <c r="C2384" t="s">
        <v>24</v>
      </c>
      <c r="D2384">
        <v>3</v>
      </c>
      <c r="E2384" t="s">
        <v>17</v>
      </c>
      <c r="F2384">
        <v>2021</v>
      </c>
      <c r="G2384" t="s">
        <v>13</v>
      </c>
      <c r="H2384">
        <f>VLOOKUP(Table1[[#This Row],[end_use_level2]],Table2[#All],3,0)</f>
        <v>1</v>
      </c>
      <c r="I2384" t="str">
        <f>VLOOKUP(Table1[[#This Row],[id_end_use]],Table3[#All],2,0)</f>
        <v>appliance</v>
      </c>
      <c r="J2384">
        <f>VLOOKUP(Table1[[#This Row],[end_use_level2]],Table2[#All],2,0)</f>
        <v>7</v>
      </c>
      <c r="K2384" t="s">
        <v>11</v>
      </c>
      <c r="L2384">
        <v>0</v>
      </c>
    </row>
    <row r="2385" spans="1:12" x14ac:dyDescent="0.25">
      <c r="A2385">
        <v>3</v>
      </c>
      <c r="B2385">
        <v>32</v>
      </c>
      <c r="C2385" t="s">
        <v>24</v>
      </c>
      <c r="D2385">
        <v>3</v>
      </c>
      <c r="E2385" t="s">
        <v>17</v>
      </c>
      <c r="F2385">
        <v>2021</v>
      </c>
      <c r="G2385" t="s">
        <v>13</v>
      </c>
      <c r="H2385">
        <f>VLOOKUP(Table1[[#This Row],[end_use_level2]],Table2[#All],3,0)</f>
        <v>2</v>
      </c>
      <c r="I2385" t="str">
        <f>VLOOKUP(Table1[[#This Row],[id_end_use]],Table3[#All],2,0)</f>
        <v>space cooling</v>
      </c>
      <c r="J2385">
        <f>VLOOKUP(Table1[[#This Row],[end_use_level2]],Table2[#All],2,0)</f>
        <v>8</v>
      </c>
      <c r="K2385" t="s">
        <v>12</v>
      </c>
      <c r="L2385">
        <v>0</v>
      </c>
    </row>
    <row r="2386" spans="1:12" x14ac:dyDescent="0.25">
      <c r="A2386">
        <v>3</v>
      </c>
      <c r="B2386">
        <v>32</v>
      </c>
      <c r="C2386" t="s">
        <v>24</v>
      </c>
      <c r="D2386">
        <v>2</v>
      </c>
      <c r="E2386" t="s">
        <v>16</v>
      </c>
      <c r="F2386">
        <v>2021</v>
      </c>
      <c r="G2386" t="s">
        <v>13</v>
      </c>
      <c r="H2386">
        <f>VLOOKUP(Table1[[#This Row],[end_use_level2]],Table2[#All],3,0)</f>
        <v>1</v>
      </c>
      <c r="I2386" t="str">
        <f>VLOOKUP(Table1[[#This Row],[id_end_use]],Table3[#All],2,0)</f>
        <v>appliance</v>
      </c>
      <c r="J2386">
        <f>VLOOKUP(Table1[[#This Row],[end_use_level2]],Table2[#All],2,0)</f>
        <v>1</v>
      </c>
      <c r="K2386" t="s">
        <v>5</v>
      </c>
      <c r="L2386">
        <v>0</v>
      </c>
    </row>
    <row r="2387" spans="1:12" x14ac:dyDescent="0.25">
      <c r="A2387">
        <v>3</v>
      </c>
      <c r="B2387">
        <v>32</v>
      </c>
      <c r="C2387" t="s">
        <v>24</v>
      </c>
      <c r="D2387">
        <v>2</v>
      </c>
      <c r="E2387" t="s">
        <v>16</v>
      </c>
      <c r="F2387">
        <v>2021</v>
      </c>
      <c r="G2387" t="s">
        <v>13</v>
      </c>
      <c r="H2387">
        <f>VLOOKUP(Table1[[#This Row],[end_use_level2]],Table2[#All],3,0)</f>
        <v>1</v>
      </c>
      <c r="I2387" t="str">
        <f>VLOOKUP(Table1[[#This Row],[id_end_use]],Table3[#All],2,0)</f>
        <v>appliance</v>
      </c>
      <c r="J2387">
        <f>VLOOKUP(Table1[[#This Row],[end_use_level2]],Table2[#All],2,0)</f>
        <v>2</v>
      </c>
      <c r="K2387" t="s">
        <v>6</v>
      </c>
      <c r="L2387">
        <v>0</v>
      </c>
    </row>
    <row r="2388" spans="1:12" x14ac:dyDescent="0.25">
      <c r="A2388">
        <v>3</v>
      </c>
      <c r="B2388">
        <v>32</v>
      </c>
      <c r="C2388" t="s">
        <v>24</v>
      </c>
      <c r="D2388">
        <v>2</v>
      </c>
      <c r="E2388" t="s">
        <v>16</v>
      </c>
      <c r="F2388">
        <v>2021</v>
      </c>
      <c r="G2388" t="s">
        <v>13</v>
      </c>
      <c r="H2388">
        <f>VLOOKUP(Table1[[#This Row],[end_use_level2]],Table2[#All],3,0)</f>
        <v>1</v>
      </c>
      <c r="I2388" t="str">
        <f>VLOOKUP(Table1[[#This Row],[id_end_use]],Table3[#All],2,0)</f>
        <v>appliance</v>
      </c>
      <c r="J2388">
        <f>VLOOKUP(Table1[[#This Row],[end_use_level2]],Table2[#All],2,0)</f>
        <v>3</v>
      </c>
      <c r="K2388" t="s">
        <v>7</v>
      </c>
      <c r="L2388">
        <v>0</v>
      </c>
    </row>
    <row r="2389" spans="1:12" x14ac:dyDescent="0.25">
      <c r="A2389">
        <v>3</v>
      </c>
      <c r="B2389">
        <v>32</v>
      </c>
      <c r="C2389" t="s">
        <v>24</v>
      </c>
      <c r="D2389">
        <v>2</v>
      </c>
      <c r="E2389" t="s">
        <v>16</v>
      </c>
      <c r="F2389">
        <v>2021</v>
      </c>
      <c r="G2389" t="s">
        <v>13</v>
      </c>
      <c r="H2389">
        <f>VLOOKUP(Table1[[#This Row],[end_use_level2]],Table2[#All],3,0)</f>
        <v>4</v>
      </c>
      <c r="I2389" t="str">
        <f>VLOOKUP(Table1[[#This Row],[id_end_use]],Table3[#All],2,0)</f>
        <v>domestic hot water</v>
      </c>
      <c r="J2389">
        <f>VLOOKUP(Table1[[#This Row],[end_use_level2]],Table2[#All],2,0)</f>
        <v>4</v>
      </c>
      <c r="K2389" t="s">
        <v>8</v>
      </c>
      <c r="L2389">
        <v>0</v>
      </c>
    </row>
    <row r="2390" spans="1:12" x14ac:dyDescent="0.25">
      <c r="A2390">
        <v>3</v>
      </c>
      <c r="B2390">
        <v>32</v>
      </c>
      <c r="C2390" t="s">
        <v>24</v>
      </c>
      <c r="D2390">
        <v>2</v>
      </c>
      <c r="E2390" t="s">
        <v>16</v>
      </c>
      <c r="F2390">
        <v>2021</v>
      </c>
      <c r="G2390" t="s">
        <v>13</v>
      </c>
      <c r="H2390">
        <f>VLOOKUP(Table1[[#This Row],[end_use_level2]],Table2[#All],3,0)</f>
        <v>1</v>
      </c>
      <c r="I2390" t="str">
        <f>VLOOKUP(Table1[[#This Row],[id_end_use]],Table3[#All],2,0)</f>
        <v>appliance</v>
      </c>
      <c r="J2390">
        <f>VLOOKUP(Table1[[#This Row],[end_use_level2]],Table2[#All],2,0)</f>
        <v>5</v>
      </c>
      <c r="K2390" t="s">
        <v>9</v>
      </c>
      <c r="L2390">
        <v>0</v>
      </c>
    </row>
    <row r="2391" spans="1:12" x14ac:dyDescent="0.25">
      <c r="A2391">
        <v>3</v>
      </c>
      <c r="B2391">
        <v>32</v>
      </c>
      <c r="C2391" t="s">
        <v>24</v>
      </c>
      <c r="D2391">
        <v>2</v>
      </c>
      <c r="E2391" t="s">
        <v>16</v>
      </c>
      <c r="F2391">
        <v>2021</v>
      </c>
      <c r="G2391" t="s">
        <v>13</v>
      </c>
      <c r="H2391">
        <f>VLOOKUP(Table1[[#This Row],[end_use_level2]],Table2[#All],3,0)</f>
        <v>3</v>
      </c>
      <c r="I2391" t="str">
        <f>VLOOKUP(Table1[[#This Row],[id_end_use]],Table3[#All],2,0)</f>
        <v>space heating</v>
      </c>
      <c r="J2391">
        <f>VLOOKUP(Table1[[#This Row],[end_use_level2]],Table2[#All],2,0)</f>
        <v>6</v>
      </c>
      <c r="K2391" t="s">
        <v>10</v>
      </c>
      <c r="L2391">
        <v>0</v>
      </c>
    </row>
    <row r="2392" spans="1:12" x14ac:dyDescent="0.25">
      <c r="A2392">
        <v>3</v>
      </c>
      <c r="B2392">
        <v>32</v>
      </c>
      <c r="C2392" t="s">
        <v>24</v>
      </c>
      <c r="D2392">
        <v>2</v>
      </c>
      <c r="E2392" t="s">
        <v>16</v>
      </c>
      <c r="F2392">
        <v>2021</v>
      </c>
      <c r="G2392" t="s">
        <v>13</v>
      </c>
      <c r="H2392">
        <f>VLOOKUP(Table1[[#This Row],[end_use_level2]],Table2[#All],3,0)</f>
        <v>1</v>
      </c>
      <c r="I2392" t="str">
        <f>VLOOKUP(Table1[[#This Row],[id_end_use]],Table3[#All],2,0)</f>
        <v>appliance</v>
      </c>
      <c r="J2392">
        <f>VLOOKUP(Table1[[#This Row],[end_use_level2]],Table2[#All],2,0)</f>
        <v>7</v>
      </c>
      <c r="K2392" t="s">
        <v>11</v>
      </c>
      <c r="L2392">
        <v>0</v>
      </c>
    </row>
    <row r="2393" spans="1:12" x14ac:dyDescent="0.25">
      <c r="A2393">
        <v>3</v>
      </c>
      <c r="B2393">
        <v>32</v>
      </c>
      <c r="C2393" t="s">
        <v>24</v>
      </c>
      <c r="D2393">
        <v>2</v>
      </c>
      <c r="E2393" t="s">
        <v>16</v>
      </c>
      <c r="F2393">
        <v>2021</v>
      </c>
      <c r="G2393" t="s">
        <v>13</v>
      </c>
      <c r="H2393">
        <f>VLOOKUP(Table1[[#This Row],[end_use_level2]],Table2[#All],3,0)</f>
        <v>2</v>
      </c>
      <c r="I2393" t="str">
        <f>VLOOKUP(Table1[[#This Row],[id_end_use]],Table3[#All],2,0)</f>
        <v>space cooling</v>
      </c>
      <c r="J2393">
        <f>VLOOKUP(Table1[[#This Row],[end_use_level2]],Table2[#All],2,0)</f>
        <v>8</v>
      </c>
      <c r="K2393" t="s">
        <v>12</v>
      </c>
      <c r="L2393">
        <v>0</v>
      </c>
    </row>
    <row r="2394" spans="1:12" x14ac:dyDescent="0.25">
      <c r="A2394">
        <v>3</v>
      </c>
      <c r="B2394">
        <v>32</v>
      </c>
      <c r="C2394" t="s">
        <v>24</v>
      </c>
      <c r="D2394">
        <v>8</v>
      </c>
      <c r="E2394" t="s">
        <v>19</v>
      </c>
      <c r="F2394">
        <v>2021</v>
      </c>
      <c r="G2394" t="s">
        <v>13</v>
      </c>
      <c r="H2394">
        <f>VLOOKUP(Table1[[#This Row],[end_use_level2]],Table2[#All],3,0)</f>
        <v>1</v>
      </c>
      <c r="I2394" t="str">
        <f>VLOOKUP(Table1[[#This Row],[id_end_use]],Table3[#All],2,0)</f>
        <v>appliance</v>
      </c>
      <c r="J2394">
        <f>VLOOKUP(Table1[[#This Row],[end_use_level2]],Table2[#All],2,0)</f>
        <v>1</v>
      </c>
      <c r="K2394" t="s">
        <v>5</v>
      </c>
      <c r="L2394">
        <v>0</v>
      </c>
    </row>
    <row r="2395" spans="1:12" x14ac:dyDescent="0.25">
      <c r="A2395">
        <v>3</v>
      </c>
      <c r="B2395">
        <v>32</v>
      </c>
      <c r="C2395" t="s">
        <v>24</v>
      </c>
      <c r="D2395">
        <v>8</v>
      </c>
      <c r="E2395" t="s">
        <v>19</v>
      </c>
      <c r="F2395">
        <v>2021</v>
      </c>
      <c r="G2395" t="s">
        <v>13</v>
      </c>
      <c r="H2395">
        <f>VLOOKUP(Table1[[#This Row],[end_use_level2]],Table2[#All],3,0)</f>
        <v>1</v>
      </c>
      <c r="I2395" t="str">
        <f>VLOOKUP(Table1[[#This Row],[id_end_use]],Table3[#All],2,0)</f>
        <v>appliance</v>
      </c>
      <c r="J2395">
        <f>VLOOKUP(Table1[[#This Row],[end_use_level2]],Table2[#All],2,0)</f>
        <v>2</v>
      </c>
      <c r="K2395" t="s">
        <v>6</v>
      </c>
      <c r="L2395">
        <v>0</v>
      </c>
    </row>
    <row r="2396" spans="1:12" x14ac:dyDescent="0.25">
      <c r="A2396">
        <v>3</v>
      </c>
      <c r="B2396">
        <v>32</v>
      </c>
      <c r="C2396" t="s">
        <v>24</v>
      </c>
      <c r="D2396">
        <v>8</v>
      </c>
      <c r="E2396" t="s">
        <v>19</v>
      </c>
      <c r="F2396">
        <v>2021</v>
      </c>
      <c r="G2396" t="s">
        <v>13</v>
      </c>
      <c r="H2396">
        <f>VLOOKUP(Table1[[#This Row],[end_use_level2]],Table2[#All],3,0)</f>
        <v>1</v>
      </c>
      <c r="I2396" t="str">
        <f>VLOOKUP(Table1[[#This Row],[id_end_use]],Table3[#All],2,0)</f>
        <v>appliance</v>
      </c>
      <c r="J2396">
        <f>VLOOKUP(Table1[[#This Row],[end_use_level2]],Table2[#All],2,0)</f>
        <v>3</v>
      </c>
      <c r="K2396" t="s">
        <v>7</v>
      </c>
      <c r="L2396">
        <v>0</v>
      </c>
    </row>
    <row r="2397" spans="1:12" x14ac:dyDescent="0.25">
      <c r="A2397">
        <v>3</v>
      </c>
      <c r="B2397">
        <v>32</v>
      </c>
      <c r="C2397" t="s">
        <v>24</v>
      </c>
      <c r="D2397">
        <v>8</v>
      </c>
      <c r="E2397" t="s">
        <v>19</v>
      </c>
      <c r="F2397">
        <v>2021</v>
      </c>
      <c r="G2397" t="s">
        <v>13</v>
      </c>
      <c r="H2397">
        <f>VLOOKUP(Table1[[#This Row],[end_use_level2]],Table2[#All],3,0)</f>
        <v>4</v>
      </c>
      <c r="I2397" t="str">
        <f>VLOOKUP(Table1[[#This Row],[id_end_use]],Table3[#All],2,0)</f>
        <v>domestic hot water</v>
      </c>
      <c r="J2397">
        <f>VLOOKUP(Table1[[#This Row],[end_use_level2]],Table2[#All],2,0)</f>
        <v>4</v>
      </c>
      <c r="K2397" t="s">
        <v>8</v>
      </c>
      <c r="L2397">
        <v>1114036.2338668003</v>
      </c>
    </row>
    <row r="2398" spans="1:12" x14ac:dyDescent="0.25">
      <c r="A2398">
        <v>3</v>
      </c>
      <c r="B2398">
        <v>32</v>
      </c>
      <c r="C2398" t="s">
        <v>24</v>
      </c>
      <c r="D2398">
        <v>8</v>
      </c>
      <c r="E2398" t="s">
        <v>19</v>
      </c>
      <c r="F2398">
        <v>2021</v>
      </c>
      <c r="G2398" t="s">
        <v>13</v>
      </c>
      <c r="H2398">
        <f>VLOOKUP(Table1[[#This Row],[end_use_level2]],Table2[#All],3,0)</f>
        <v>1</v>
      </c>
      <c r="I2398" t="str">
        <f>VLOOKUP(Table1[[#This Row],[id_end_use]],Table3[#All],2,0)</f>
        <v>appliance</v>
      </c>
      <c r="J2398">
        <f>VLOOKUP(Table1[[#This Row],[end_use_level2]],Table2[#All],2,0)</f>
        <v>5</v>
      </c>
      <c r="K2398" t="s">
        <v>9</v>
      </c>
      <c r="L2398">
        <v>0</v>
      </c>
    </row>
    <row r="2399" spans="1:12" x14ac:dyDescent="0.25">
      <c r="A2399">
        <v>3</v>
      </c>
      <c r="B2399">
        <v>32</v>
      </c>
      <c r="C2399" t="s">
        <v>24</v>
      </c>
      <c r="D2399">
        <v>8</v>
      </c>
      <c r="E2399" t="s">
        <v>19</v>
      </c>
      <c r="F2399">
        <v>2021</v>
      </c>
      <c r="G2399" t="s">
        <v>13</v>
      </c>
      <c r="H2399">
        <f>VLOOKUP(Table1[[#This Row],[end_use_level2]],Table2[#All],3,0)</f>
        <v>3</v>
      </c>
      <c r="I2399" t="str">
        <f>VLOOKUP(Table1[[#This Row],[id_end_use]],Table3[#All],2,0)</f>
        <v>space heating</v>
      </c>
      <c r="J2399">
        <f>VLOOKUP(Table1[[#This Row],[end_use_level2]],Table2[#All],2,0)</f>
        <v>6</v>
      </c>
      <c r="K2399" t="s">
        <v>10</v>
      </c>
      <c r="L2399">
        <v>2789218630.4522128</v>
      </c>
    </row>
    <row r="2400" spans="1:12" x14ac:dyDescent="0.25">
      <c r="A2400">
        <v>3</v>
      </c>
      <c r="B2400">
        <v>32</v>
      </c>
      <c r="C2400" t="s">
        <v>24</v>
      </c>
      <c r="D2400">
        <v>8</v>
      </c>
      <c r="E2400" t="s">
        <v>19</v>
      </c>
      <c r="F2400">
        <v>2021</v>
      </c>
      <c r="G2400" t="s">
        <v>13</v>
      </c>
      <c r="H2400">
        <f>VLOOKUP(Table1[[#This Row],[end_use_level2]],Table2[#All],3,0)</f>
        <v>1</v>
      </c>
      <c r="I2400" t="str">
        <f>VLOOKUP(Table1[[#This Row],[id_end_use]],Table3[#All],2,0)</f>
        <v>appliance</v>
      </c>
      <c r="J2400">
        <f>VLOOKUP(Table1[[#This Row],[end_use_level2]],Table2[#All],2,0)</f>
        <v>7</v>
      </c>
      <c r="K2400" t="s">
        <v>11</v>
      </c>
      <c r="L2400">
        <v>0</v>
      </c>
    </row>
    <row r="2401" spans="1:12" x14ac:dyDescent="0.25">
      <c r="A2401">
        <v>3</v>
      </c>
      <c r="B2401">
        <v>32</v>
      </c>
      <c r="C2401" t="s">
        <v>24</v>
      </c>
      <c r="D2401">
        <v>8</v>
      </c>
      <c r="E2401" t="s">
        <v>19</v>
      </c>
      <c r="F2401">
        <v>2021</v>
      </c>
      <c r="G2401" t="s">
        <v>13</v>
      </c>
      <c r="H2401">
        <f>VLOOKUP(Table1[[#This Row],[end_use_level2]],Table2[#All],3,0)</f>
        <v>2</v>
      </c>
      <c r="I2401" t="str">
        <f>VLOOKUP(Table1[[#This Row],[id_end_use]],Table3[#All],2,0)</f>
        <v>space cooling</v>
      </c>
      <c r="J2401">
        <f>VLOOKUP(Table1[[#This Row],[end_use_level2]],Table2[#All],2,0)</f>
        <v>8</v>
      </c>
      <c r="K2401" t="s">
        <v>12</v>
      </c>
      <c r="L2401">
        <v>0</v>
      </c>
    </row>
    <row r="2402" spans="1:12" x14ac:dyDescent="0.25">
      <c r="A2402">
        <v>3</v>
      </c>
      <c r="B2402">
        <v>32</v>
      </c>
      <c r="C2402" t="s">
        <v>24</v>
      </c>
      <c r="D2402">
        <v>9</v>
      </c>
      <c r="E2402" t="s">
        <v>20</v>
      </c>
      <c r="F2402">
        <v>2021</v>
      </c>
      <c r="G2402" t="s">
        <v>13</v>
      </c>
      <c r="H2402">
        <f>VLOOKUP(Table1[[#This Row],[end_use_level2]],Table2[#All],3,0)</f>
        <v>1</v>
      </c>
      <c r="I2402" t="str">
        <f>VLOOKUP(Table1[[#This Row],[id_end_use]],Table3[#All],2,0)</f>
        <v>appliance</v>
      </c>
      <c r="J2402">
        <f>VLOOKUP(Table1[[#This Row],[end_use_level2]],Table2[#All],2,0)</f>
        <v>1</v>
      </c>
      <c r="K2402" t="s">
        <v>5</v>
      </c>
      <c r="L2402">
        <v>0</v>
      </c>
    </row>
    <row r="2403" spans="1:12" x14ac:dyDescent="0.25">
      <c r="A2403">
        <v>3</v>
      </c>
      <c r="B2403">
        <v>32</v>
      </c>
      <c r="C2403" t="s">
        <v>24</v>
      </c>
      <c r="D2403">
        <v>9</v>
      </c>
      <c r="E2403" t="s">
        <v>20</v>
      </c>
      <c r="F2403">
        <v>2021</v>
      </c>
      <c r="G2403" t="s">
        <v>13</v>
      </c>
      <c r="H2403">
        <f>VLOOKUP(Table1[[#This Row],[end_use_level2]],Table2[#All],3,0)</f>
        <v>1</v>
      </c>
      <c r="I2403" t="str">
        <f>VLOOKUP(Table1[[#This Row],[id_end_use]],Table3[#All],2,0)</f>
        <v>appliance</v>
      </c>
      <c r="J2403">
        <f>VLOOKUP(Table1[[#This Row],[end_use_level2]],Table2[#All],2,0)</f>
        <v>2</v>
      </c>
      <c r="K2403" t="s">
        <v>6</v>
      </c>
      <c r="L2403">
        <v>0</v>
      </c>
    </row>
    <row r="2404" spans="1:12" x14ac:dyDescent="0.25">
      <c r="A2404">
        <v>3</v>
      </c>
      <c r="B2404">
        <v>32</v>
      </c>
      <c r="C2404" t="s">
        <v>24</v>
      </c>
      <c r="D2404">
        <v>9</v>
      </c>
      <c r="E2404" t="s">
        <v>20</v>
      </c>
      <c r="F2404">
        <v>2021</v>
      </c>
      <c r="G2404" t="s">
        <v>13</v>
      </c>
      <c r="H2404">
        <f>VLOOKUP(Table1[[#This Row],[end_use_level2]],Table2[#All],3,0)</f>
        <v>1</v>
      </c>
      <c r="I2404" t="str">
        <f>VLOOKUP(Table1[[#This Row],[id_end_use]],Table3[#All],2,0)</f>
        <v>appliance</v>
      </c>
      <c r="J2404">
        <f>VLOOKUP(Table1[[#This Row],[end_use_level2]],Table2[#All],2,0)</f>
        <v>3</v>
      </c>
      <c r="K2404" t="s">
        <v>7</v>
      </c>
      <c r="L2404">
        <v>0</v>
      </c>
    </row>
    <row r="2405" spans="1:12" x14ac:dyDescent="0.25">
      <c r="A2405">
        <v>3</v>
      </c>
      <c r="B2405">
        <v>32</v>
      </c>
      <c r="C2405" t="s">
        <v>24</v>
      </c>
      <c r="D2405">
        <v>9</v>
      </c>
      <c r="E2405" t="s">
        <v>20</v>
      </c>
      <c r="F2405">
        <v>2021</v>
      </c>
      <c r="G2405" t="s">
        <v>13</v>
      </c>
      <c r="H2405">
        <f>VLOOKUP(Table1[[#This Row],[end_use_level2]],Table2[#All],3,0)</f>
        <v>4</v>
      </c>
      <c r="I2405" t="str">
        <f>VLOOKUP(Table1[[#This Row],[id_end_use]],Table3[#All],2,0)</f>
        <v>domestic hot water</v>
      </c>
      <c r="J2405">
        <f>VLOOKUP(Table1[[#This Row],[end_use_level2]],Table2[#All],2,0)</f>
        <v>4</v>
      </c>
      <c r="K2405" t="s">
        <v>8</v>
      </c>
      <c r="L2405">
        <v>0</v>
      </c>
    </row>
    <row r="2406" spans="1:12" x14ac:dyDescent="0.25">
      <c r="A2406">
        <v>3</v>
      </c>
      <c r="B2406">
        <v>32</v>
      </c>
      <c r="C2406" t="s">
        <v>24</v>
      </c>
      <c r="D2406">
        <v>9</v>
      </c>
      <c r="E2406" t="s">
        <v>20</v>
      </c>
      <c r="F2406">
        <v>2021</v>
      </c>
      <c r="G2406" t="s">
        <v>13</v>
      </c>
      <c r="H2406">
        <f>VLOOKUP(Table1[[#This Row],[end_use_level2]],Table2[#All],3,0)</f>
        <v>1</v>
      </c>
      <c r="I2406" t="str">
        <f>VLOOKUP(Table1[[#This Row],[id_end_use]],Table3[#All],2,0)</f>
        <v>appliance</v>
      </c>
      <c r="J2406">
        <f>VLOOKUP(Table1[[#This Row],[end_use_level2]],Table2[#All],2,0)</f>
        <v>5</v>
      </c>
      <c r="K2406" t="s">
        <v>9</v>
      </c>
      <c r="L2406">
        <v>0</v>
      </c>
    </row>
    <row r="2407" spans="1:12" x14ac:dyDescent="0.25">
      <c r="A2407">
        <v>3</v>
      </c>
      <c r="B2407">
        <v>32</v>
      </c>
      <c r="C2407" t="s">
        <v>24</v>
      </c>
      <c r="D2407">
        <v>9</v>
      </c>
      <c r="E2407" t="s">
        <v>20</v>
      </c>
      <c r="F2407">
        <v>2021</v>
      </c>
      <c r="G2407" t="s">
        <v>13</v>
      </c>
      <c r="H2407">
        <f>VLOOKUP(Table1[[#This Row],[end_use_level2]],Table2[#All],3,0)</f>
        <v>3</v>
      </c>
      <c r="I2407" t="str">
        <f>VLOOKUP(Table1[[#This Row],[id_end_use]],Table3[#All],2,0)</f>
        <v>space heating</v>
      </c>
      <c r="J2407">
        <f>VLOOKUP(Table1[[#This Row],[end_use_level2]],Table2[#All],2,0)</f>
        <v>6</v>
      </c>
      <c r="K2407" t="s">
        <v>10</v>
      </c>
      <c r="L2407">
        <v>5146826.4748229384</v>
      </c>
    </row>
    <row r="2408" spans="1:12" x14ac:dyDescent="0.25">
      <c r="A2408">
        <v>3</v>
      </c>
      <c r="B2408">
        <v>32</v>
      </c>
      <c r="C2408" t="s">
        <v>24</v>
      </c>
      <c r="D2408">
        <v>9</v>
      </c>
      <c r="E2408" t="s">
        <v>20</v>
      </c>
      <c r="F2408">
        <v>2021</v>
      </c>
      <c r="G2408" t="s">
        <v>13</v>
      </c>
      <c r="H2408">
        <f>VLOOKUP(Table1[[#This Row],[end_use_level2]],Table2[#All],3,0)</f>
        <v>1</v>
      </c>
      <c r="I2408" t="str">
        <f>VLOOKUP(Table1[[#This Row],[id_end_use]],Table3[#All],2,0)</f>
        <v>appliance</v>
      </c>
      <c r="J2408">
        <f>VLOOKUP(Table1[[#This Row],[end_use_level2]],Table2[#All],2,0)</f>
        <v>7</v>
      </c>
      <c r="K2408" t="s">
        <v>11</v>
      </c>
      <c r="L2408">
        <v>0</v>
      </c>
    </row>
    <row r="2409" spans="1:12" x14ac:dyDescent="0.25">
      <c r="A2409">
        <v>3</v>
      </c>
      <c r="B2409">
        <v>32</v>
      </c>
      <c r="C2409" t="s">
        <v>24</v>
      </c>
      <c r="D2409">
        <v>9</v>
      </c>
      <c r="E2409" t="s">
        <v>20</v>
      </c>
      <c r="F2409">
        <v>2021</v>
      </c>
      <c r="G2409" t="s">
        <v>13</v>
      </c>
      <c r="H2409">
        <f>VLOOKUP(Table1[[#This Row],[end_use_level2]],Table2[#All],3,0)</f>
        <v>2</v>
      </c>
      <c r="I2409" t="str">
        <f>VLOOKUP(Table1[[#This Row],[id_end_use]],Table3[#All],2,0)</f>
        <v>space cooling</v>
      </c>
      <c r="J2409">
        <f>VLOOKUP(Table1[[#This Row],[end_use_level2]],Table2[#All],2,0)</f>
        <v>8</v>
      </c>
      <c r="K2409" t="s">
        <v>12</v>
      </c>
      <c r="L2409">
        <v>0</v>
      </c>
    </row>
    <row r="2410" spans="1:12" x14ac:dyDescent="0.25">
      <c r="A2410">
        <v>3</v>
      </c>
      <c r="B2410">
        <v>32</v>
      </c>
      <c r="C2410" t="s">
        <v>24</v>
      </c>
      <c r="D2410">
        <v>6</v>
      </c>
      <c r="E2410" t="s">
        <v>18</v>
      </c>
      <c r="F2410">
        <v>2021</v>
      </c>
      <c r="G2410" t="s">
        <v>13</v>
      </c>
      <c r="H2410">
        <f>VLOOKUP(Table1[[#This Row],[end_use_level2]],Table2[#All],3,0)</f>
        <v>1</v>
      </c>
      <c r="I2410" t="str">
        <f>VLOOKUP(Table1[[#This Row],[id_end_use]],Table3[#All],2,0)</f>
        <v>appliance</v>
      </c>
      <c r="J2410">
        <f>VLOOKUP(Table1[[#This Row],[end_use_level2]],Table2[#All],2,0)</f>
        <v>1</v>
      </c>
      <c r="K2410" t="s">
        <v>5</v>
      </c>
      <c r="L2410">
        <v>0</v>
      </c>
    </row>
    <row r="2411" spans="1:12" x14ac:dyDescent="0.25">
      <c r="A2411">
        <v>3</v>
      </c>
      <c r="B2411">
        <v>32</v>
      </c>
      <c r="C2411" t="s">
        <v>24</v>
      </c>
      <c r="D2411">
        <v>6</v>
      </c>
      <c r="E2411" t="s">
        <v>18</v>
      </c>
      <c r="F2411">
        <v>2021</v>
      </c>
      <c r="G2411" t="s">
        <v>13</v>
      </c>
      <c r="H2411">
        <f>VLOOKUP(Table1[[#This Row],[end_use_level2]],Table2[#All],3,0)</f>
        <v>1</v>
      </c>
      <c r="I2411" t="str">
        <f>VLOOKUP(Table1[[#This Row],[id_end_use]],Table3[#All],2,0)</f>
        <v>appliance</v>
      </c>
      <c r="J2411">
        <f>VLOOKUP(Table1[[#This Row],[end_use_level2]],Table2[#All],2,0)</f>
        <v>2</v>
      </c>
      <c r="K2411" t="s">
        <v>6</v>
      </c>
      <c r="L2411">
        <v>0</v>
      </c>
    </row>
    <row r="2412" spans="1:12" x14ac:dyDescent="0.25">
      <c r="A2412">
        <v>3</v>
      </c>
      <c r="B2412">
        <v>32</v>
      </c>
      <c r="C2412" t="s">
        <v>24</v>
      </c>
      <c r="D2412">
        <v>6</v>
      </c>
      <c r="E2412" t="s">
        <v>18</v>
      </c>
      <c r="F2412">
        <v>2021</v>
      </c>
      <c r="G2412" t="s">
        <v>13</v>
      </c>
      <c r="H2412">
        <f>VLOOKUP(Table1[[#This Row],[end_use_level2]],Table2[#All],3,0)</f>
        <v>1</v>
      </c>
      <c r="I2412" t="str">
        <f>VLOOKUP(Table1[[#This Row],[id_end_use]],Table3[#All],2,0)</f>
        <v>appliance</v>
      </c>
      <c r="J2412">
        <f>VLOOKUP(Table1[[#This Row],[end_use_level2]],Table2[#All],2,0)</f>
        <v>3</v>
      </c>
      <c r="K2412" t="s">
        <v>7</v>
      </c>
      <c r="L2412">
        <v>950184.05555381195</v>
      </c>
    </row>
    <row r="2413" spans="1:12" x14ac:dyDescent="0.25">
      <c r="A2413">
        <v>3</v>
      </c>
      <c r="B2413">
        <v>32</v>
      </c>
      <c r="C2413" t="s">
        <v>24</v>
      </c>
      <c r="D2413">
        <v>6</v>
      </c>
      <c r="E2413" t="s">
        <v>18</v>
      </c>
      <c r="F2413">
        <v>2021</v>
      </c>
      <c r="G2413" t="s">
        <v>13</v>
      </c>
      <c r="H2413">
        <f>VLOOKUP(Table1[[#This Row],[end_use_level2]],Table2[#All],3,0)</f>
        <v>4</v>
      </c>
      <c r="I2413" t="str">
        <f>VLOOKUP(Table1[[#This Row],[id_end_use]],Table3[#All],2,0)</f>
        <v>domestic hot water</v>
      </c>
      <c r="J2413">
        <f>VLOOKUP(Table1[[#This Row],[end_use_level2]],Table2[#All],2,0)</f>
        <v>4</v>
      </c>
      <c r="K2413" t="s">
        <v>8</v>
      </c>
      <c r="L2413">
        <v>201567065.3547011</v>
      </c>
    </row>
    <row r="2414" spans="1:12" x14ac:dyDescent="0.25">
      <c r="A2414">
        <v>3</v>
      </c>
      <c r="B2414">
        <v>32</v>
      </c>
      <c r="C2414" t="s">
        <v>24</v>
      </c>
      <c r="D2414">
        <v>6</v>
      </c>
      <c r="E2414" t="s">
        <v>18</v>
      </c>
      <c r="F2414">
        <v>2021</v>
      </c>
      <c r="G2414" t="s">
        <v>13</v>
      </c>
      <c r="H2414">
        <f>VLOOKUP(Table1[[#This Row],[end_use_level2]],Table2[#All],3,0)</f>
        <v>1</v>
      </c>
      <c r="I2414" t="str">
        <f>VLOOKUP(Table1[[#This Row],[id_end_use]],Table3[#All],2,0)</f>
        <v>appliance</v>
      </c>
      <c r="J2414">
        <f>VLOOKUP(Table1[[#This Row],[end_use_level2]],Table2[#All],2,0)</f>
        <v>5</v>
      </c>
      <c r="K2414" t="s">
        <v>9</v>
      </c>
      <c r="L2414">
        <v>1129910681.4500966</v>
      </c>
    </row>
    <row r="2415" spans="1:12" x14ac:dyDescent="0.25">
      <c r="A2415">
        <v>3</v>
      </c>
      <c r="B2415">
        <v>32</v>
      </c>
      <c r="C2415" t="s">
        <v>24</v>
      </c>
      <c r="D2415">
        <v>6</v>
      </c>
      <c r="E2415" t="s">
        <v>18</v>
      </c>
      <c r="F2415">
        <v>2021</v>
      </c>
      <c r="G2415" t="s">
        <v>13</v>
      </c>
      <c r="H2415">
        <f>VLOOKUP(Table1[[#This Row],[end_use_level2]],Table2[#All],3,0)</f>
        <v>3</v>
      </c>
      <c r="I2415" t="str">
        <f>VLOOKUP(Table1[[#This Row],[id_end_use]],Table3[#All],2,0)</f>
        <v>space heating</v>
      </c>
      <c r="J2415">
        <f>VLOOKUP(Table1[[#This Row],[end_use_level2]],Table2[#All],2,0)</f>
        <v>6</v>
      </c>
      <c r="K2415" t="s">
        <v>10</v>
      </c>
      <c r="L2415">
        <v>2441384041.7527933</v>
      </c>
    </row>
    <row r="2416" spans="1:12" x14ac:dyDescent="0.25">
      <c r="A2416">
        <v>3</v>
      </c>
      <c r="B2416">
        <v>32</v>
      </c>
      <c r="C2416" t="s">
        <v>24</v>
      </c>
      <c r="D2416">
        <v>6</v>
      </c>
      <c r="E2416" t="s">
        <v>18</v>
      </c>
      <c r="F2416">
        <v>2021</v>
      </c>
      <c r="G2416" t="s">
        <v>13</v>
      </c>
      <c r="H2416">
        <f>VLOOKUP(Table1[[#This Row],[end_use_level2]],Table2[#All],3,0)</f>
        <v>1</v>
      </c>
      <c r="I2416" t="str">
        <f>VLOOKUP(Table1[[#This Row],[id_end_use]],Table3[#All],2,0)</f>
        <v>appliance</v>
      </c>
      <c r="J2416">
        <f>VLOOKUP(Table1[[#This Row],[end_use_level2]],Table2[#All],2,0)</f>
        <v>7</v>
      </c>
      <c r="K2416" t="s">
        <v>11</v>
      </c>
      <c r="L2416">
        <v>0</v>
      </c>
    </row>
    <row r="2417" spans="1:12" x14ac:dyDescent="0.25">
      <c r="A2417">
        <v>3</v>
      </c>
      <c r="B2417">
        <v>32</v>
      </c>
      <c r="C2417" t="s">
        <v>24</v>
      </c>
      <c r="D2417">
        <v>6</v>
      </c>
      <c r="E2417" t="s">
        <v>18</v>
      </c>
      <c r="F2417">
        <v>2021</v>
      </c>
      <c r="G2417" t="s">
        <v>13</v>
      </c>
      <c r="H2417">
        <f>VLOOKUP(Table1[[#This Row],[end_use_level2]],Table2[#All],3,0)</f>
        <v>2</v>
      </c>
      <c r="I2417" t="str">
        <f>VLOOKUP(Table1[[#This Row],[id_end_use]],Table3[#All],2,0)</f>
        <v>space cooling</v>
      </c>
      <c r="J2417">
        <f>VLOOKUP(Table1[[#This Row],[end_use_level2]],Table2[#All],2,0)</f>
        <v>8</v>
      </c>
      <c r="K2417" t="s">
        <v>12</v>
      </c>
      <c r="L2417">
        <v>0</v>
      </c>
    </row>
    <row r="2418" spans="1:12" x14ac:dyDescent="0.25">
      <c r="A2418">
        <v>3</v>
      </c>
      <c r="B2418">
        <v>32</v>
      </c>
      <c r="C2418" t="s">
        <v>24</v>
      </c>
      <c r="D2418">
        <v>12</v>
      </c>
      <c r="E2418" t="s">
        <v>21</v>
      </c>
      <c r="F2418">
        <v>2021</v>
      </c>
      <c r="G2418" t="s">
        <v>13</v>
      </c>
      <c r="H2418">
        <f>VLOOKUP(Table1[[#This Row],[end_use_level2]],Table2[#All],3,0)</f>
        <v>1</v>
      </c>
      <c r="I2418" t="str">
        <f>VLOOKUP(Table1[[#This Row],[id_end_use]],Table3[#All],2,0)</f>
        <v>appliance</v>
      </c>
      <c r="J2418">
        <f>VLOOKUP(Table1[[#This Row],[end_use_level2]],Table2[#All],2,0)</f>
        <v>1</v>
      </c>
      <c r="K2418" t="s">
        <v>5</v>
      </c>
      <c r="L2418">
        <v>0</v>
      </c>
    </row>
    <row r="2419" spans="1:12" x14ac:dyDescent="0.25">
      <c r="A2419">
        <v>3</v>
      </c>
      <c r="B2419">
        <v>32</v>
      </c>
      <c r="C2419" t="s">
        <v>24</v>
      </c>
      <c r="D2419">
        <v>12</v>
      </c>
      <c r="E2419" t="s">
        <v>21</v>
      </c>
      <c r="F2419">
        <v>2021</v>
      </c>
      <c r="G2419" t="s">
        <v>13</v>
      </c>
      <c r="H2419">
        <f>VLOOKUP(Table1[[#This Row],[end_use_level2]],Table2[#All],3,0)</f>
        <v>1</v>
      </c>
      <c r="I2419" t="str">
        <f>VLOOKUP(Table1[[#This Row],[id_end_use]],Table3[#All],2,0)</f>
        <v>appliance</v>
      </c>
      <c r="J2419">
        <f>VLOOKUP(Table1[[#This Row],[end_use_level2]],Table2[#All],2,0)</f>
        <v>2</v>
      </c>
      <c r="K2419" t="s">
        <v>6</v>
      </c>
      <c r="L2419">
        <v>0</v>
      </c>
    </row>
    <row r="2420" spans="1:12" x14ac:dyDescent="0.25">
      <c r="A2420">
        <v>3</v>
      </c>
      <c r="B2420">
        <v>32</v>
      </c>
      <c r="C2420" t="s">
        <v>24</v>
      </c>
      <c r="D2420">
        <v>12</v>
      </c>
      <c r="E2420" t="s">
        <v>21</v>
      </c>
      <c r="F2420">
        <v>2021</v>
      </c>
      <c r="G2420" t="s">
        <v>13</v>
      </c>
      <c r="H2420">
        <f>VLOOKUP(Table1[[#This Row],[end_use_level2]],Table2[#All],3,0)</f>
        <v>1</v>
      </c>
      <c r="I2420" t="str">
        <f>VLOOKUP(Table1[[#This Row],[id_end_use]],Table3[#All],2,0)</f>
        <v>appliance</v>
      </c>
      <c r="J2420">
        <f>VLOOKUP(Table1[[#This Row],[end_use_level2]],Table2[#All],2,0)</f>
        <v>3</v>
      </c>
      <c r="K2420" t="s">
        <v>7</v>
      </c>
      <c r="L2420">
        <v>0</v>
      </c>
    </row>
    <row r="2421" spans="1:12" x14ac:dyDescent="0.25">
      <c r="A2421">
        <v>3</v>
      </c>
      <c r="B2421">
        <v>32</v>
      </c>
      <c r="C2421" t="s">
        <v>24</v>
      </c>
      <c r="D2421">
        <v>12</v>
      </c>
      <c r="E2421" t="s">
        <v>21</v>
      </c>
      <c r="F2421">
        <v>2021</v>
      </c>
      <c r="G2421" t="s">
        <v>13</v>
      </c>
      <c r="H2421">
        <f>VLOOKUP(Table1[[#This Row],[end_use_level2]],Table2[#All],3,0)</f>
        <v>4</v>
      </c>
      <c r="I2421" t="str">
        <f>VLOOKUP(Table1[[#This Row],[id_end_use]],Table3[#All],2,0)</f>
        <v>domestic hot water</v>
      </c>
      <c r="J2421">
        <f>VLOOKUP(Table1[[#This Row],[end_use_level2]],Table2[#All],2,0)</f>
        <v>4</v>
      </c>
      <c r="K2421" t="s">
        <v>8</v>
      </c>
      <c r="L2421">
        <v>42680502.040223308</v>
      </c>
    </row>
    <row r="2422" spans="1:12" x14ac:dyDescent="0.25">
      <c r="A2422">
        <v>3</v>
      </c>
      <c r="B2422">
        <v>32</v>
      </c>
      <c r="C2422" t="s">
        <v>24</v>
      </c>
      <c r="D2422">
        <v>12</v>
      </c>
      <c r="E2422" t="s">
        <v>21</v>
      </c>
      <c r="F2422">
        <v>2021</v>
      </c>
      <c r="G2422" t="s">
        <v>13</v>
      </c>
      <c r="H2422">
        <f>VLOOKUP(Table1[[#This Row],[end_use_level2]],Table2[#All],3,0)</f>
        <v>1</v>
      </c>
      <c r="I2422" t="str">
        <f>VLOOKUP(Table1[[#This Row],[id_end_use]],Table3[#All],2,0)</f>
        <v>appliance</v>
      </c>
      <c r="J2422">
        <f>VLOOKUP(Table1[[#This Row],[end_use_level2]],Table2[#All],2,0)</f>
        <v>5</v>
      </c>
      <c r="K2422" t="s">
        <v>9</v>
      </c>
      <c r="L2422">
        <v>0</v>
      </c>
    </row>
    <row r="2423" spans="1:12" x14ac:dyDescent="0.25">
      <c r="A2423">
        <v>3</v>
      </c>
      <c r="B2423">
        <v>32</v>
      </c>
      <c r="C2423" t="s">
        <v>24</v>
      </c>
      <c r="D2423">
        <v>12</v>
      </c>
      <c r="E2423" t="s">
        <v>21</v>
      </c>
      <c r="F2423">
        <v>2021</v>
      </c>
      <c r="G2423" t="s">
        <v>13</v>
      </c>
      <c r="H2423">
        <f>VLOOKUP(Table1[[#This Row],[end_use_level2]],Table2[#All],3,0)</f>
        <v>3</v>
      </c>
      <c r="I2423" t="str">
        <f>VLOOKUP(Table1[[#This Row],[id_end_use]],Table3[#All],2,0)</f>
        <v>space heating</v>
      </c>
      <c r="J2423">
        <f>VLOOKUP(Table1[[#This Row],[end_use_level2]],Table2[#All],2,0)</f>
        <v>6</v>
      </c>
      <c r="K2423" t="s">
        <v>10</v>
      </c>
      <c r="L2423">
        <v>1736832081.5995727</v>
      </c>
    </row>
    <row r="2424" spans="1:12" x14ac:dyDescent="0.25">
      <c r="A2424">
        <v>3</v>
      </c>
      <c r="B2424">
        <v>32</v>
      </c>
      <c r="C2424" t="s">
        <v>24</v>
      </c>
      <c r="D2424">
        <v>12</v>
      </c>
      <c r="E2424" t="s">
        <v>21</v>
      </c>
      <c r="F2424">
        <v>2021</v>
      </c>
      <c r="G2424" t="s">
        <v>13</v>
      </c>
      <c r="H2424">
        <f>VLOOKUP(Table1[[#This Row],[end_use_level2]],Table2[#All],3,0)</f>
        <v>1</v>
      </c>
      <c r="I2424" t="str">
        <f>VLOOKUP(Table1[[#This Row],[id_end_use]],Table3[#All],2,0)</f>
        <v>appliance</v>
      </c>
      <c r="J2424">
        <f>VLOOKUP(Table1[[#This Row],[end_use_level2]],Table2[#All],2,0)</f>
        <v>7</v>
      </c>
      <c r="K2424" t="s">
        <v>11</v>
      </c>
      <c r="L2424">
        <v>0</v>
      </c>
    </row>
    <row r="2425" spans="1:12" x14ac:dyDescent="0.25">
      <c r="A2425">
        <v>3</v>
      </c>
      <c r="B2425">
        <v>32</v>
      </c>
      <c r="C2425" t="s">
        <v>24</v>
      </c>
      <c r="D2425">
        <v>12</v>
      </c>
      <c r="E2425" t="s">
        <v>21</v>
      </c>
      <c r="F2425">
        <v>2021</v>
      </c>
      <c r="G2425" t="s">
        <v>13</v>
      </c>
      <c r="H2425">
        <f>VLOOKUP(Table1[[#This Row],[end_use_level2]],Table2[#All],3,0)</f>
        <v>2</v>
      </c>
      <c r="I2425" t="str">
        <f>VLOOKUP(Table1[[#This Row],[id_end_use]],Table3[#All],2,0)</f>
        <v>space cooling</v>
      </c>
      <c r="J2425">
        <f>VLOOKUP(Table1[[#This Row],[end_use_level2]],Table2[#All],2,0)</f>
        <v>8</v>
      </c>
      <c r="K2425" t="s">
        <v>12</v>
      </c>
      <c r="L2425">
        <v>0</v>
      </c>
    </row>
    <row r="2426" spans="1:12" x14ac:dyDescent="0.25">
      <c r="A2426">
        <v>3</v>
      </c>
      <c r="B2426">
        <v>32</v>
      </c>
      <c r="C2426" t="s">
        <v>24</v>
      </c>
      <c r="D2426">
        <v>14</v>
      </c>
      <c r="E2426" t="s">
        <v>23</v>
      </c>
      <c r="F2426">
        <v>2021</v>
      </c>
      <c r="G2426" t="s">
        <v>13</v>
      </c>
      <c r="H2426">
        <f>VLOOKUP(Table1[[#This Row],[end_use_level2]],Table2[#All],3,0)</f>
        <v>1</v>
      </c>
      <c r="I2426" t="str">
        <f>VLOOKUP(Table1[[#This Row],[id_end_use]],Table3[#All],2,0)</f>
        <v>appliance</v>
      </c>
      <c r="J2426">
        <f>VLOOKUP(Table1[[#This Row],[end_use_level2]],Table2[#All],2,0)</f>
        <v>1</v>
      </c>
      <c r="K2426" t="s">
        <v>5</v>
      </c>
      <c r="L2426">
        <v>0</v>
      </c>
    </row>
    <row r="2427" spans="1:12" x14ac:dyDescent="0.25">
      <c r="A2427">
        <v>3</v>
      </c>
      <c r="B2427">
        <v>32</v>
      </c>
      <c r="C2427" t="s">
        <v>24</v>
      </c>
      <c r="D2427">
        <v>14</v>
      </c>
      <c r="E2427" t="s">
        <v>23</v>
      </c>
      <c r="F2427">
        <v>2021</v>
      </c>
      <c r="G2427" t="s">
        <v>13</v>
      </c>
      <c r="H2427">
        <f>VLOOKUP(Table1[[#This Row],[end_use_level2]],Table2[#All],3,0)</f>
        <v>1</v>
      </c>
      <c r="I2427" t="str">
        <f>VLOOKUP(Table1[[#This Row],[id_end_use]],Table3[#All],2,0)</f>
        <v>appliance</v>
      </c>
      <c r="J2427">
        <f>VLOOKUP(Table1[[#This Row],[end_use_level2]],Table2[#All],2,0)</f>
        <v>2</v>
      </c>
      <c r="K2427" t="s">
        <v>6</v>
      </c>
      <c r="L2427">
        <v>0</v>
      </c>
    </row>
    <row r="2428" spans="1:12" x14ac:dyDescent="0.25">
      <c r="A2428">
        <v>3</v>
      </c>
      <c r="B2428">
        <v>32</v>
      </c>
      <c r="C2428" t="s">
        <v>24</v>
      </c>
      <c r="D2428">
        <v>14</v>
      </c>
      <c r="E2428" t="s">
        <v>23</v>
      </c>
      <c r="F2428">
        <v>2021</v>
      </c>
      <c r="G2428" t="s">
        <v>13</v>
      </c>
      <c r="H2428">
        <f>VLOOKUP(Table1[[#This Row],[end_use_level2]],Table2[#All],3,0)</f>
        <v>1</v>
      </c>
      <c r="I2428" t="str">
        <f>VLOOKUP(Table1[[#This Row],[id_end_use]],Table3[#All],2,0)</f>
        <v>appliance</v>
      </c>
      <c r="J2428">
        <f>VLOOKUP(Table1[[#This Row],[end_use_level2]],Table2[#All],2,0)</f>
        <v>3</v>
      </c>
      <c r="K2428" t="s">
        <v>7</v>
      </c>
      <c r="L2428">
        <v>0</v>
      </c>
    </row>
    <row r="2429" spans="1:12" x14ac:dyDescent="0.25">
      <c r="A2429">
        <v>3</v>
      </c>
      <c r="B2429">
        <v>32</v>
      </c>
      <c r="C2429" t="s">
        <v>24</v>
      </c>
      <c r="D2429">
        <v>14</v>
      </c>
      <c r="E2429" t="s">
        <v>23</v>
      </c>
      <c r="F2429">
        <v>2021</v>
      </c>
      <c r="G2429" t="s">
        <v>13</v>
      </c>
      <c r="H2429">
        <f>VLOOKUP(Table1[[#This Row],[end_use_level2]],Table2[#All],3,0)</f>
        <v>4</v>
      </c>
      <c r="I2429" t="str">
        <f>VLOOKUP(Table1[[#This Row],[id_end_use]],Table3[#All],2,0)</f>
        <v>domestic hot water</v>
      </c>
      <c r="J2429">
        <f>VLOOKUP(Table1[[#This Row],[end_use_level2]],Table2[#All],2,0)</f>
        <v>4</v>
      </c>
      <c r="K2429" t="s">
        <v>8</v>
      </c>
      <c r="L2429">
        <v>5927667.7004294926</v>
      </c>
    </row>
    <row r="2430" spans="1:12" x14ac:dyDescent="0.25">
      <c r="A2430">
        <v>3</v>
      </c>
      <c r="B2430">
        <v>32</v>
      </c>
      <c r="C2430" t="s">
        <v>24</v>
      </c>
      <c r="D2430">
        <v>14</v>
      </c>
      <c r="E2430" t="s">
        <v>23</v>
      </c>
      <c r="F2430">
        <v>2021</v>
      </c>
      <c r="G2430" t="s">
        <v>13</v>
      </c>
      <c r="H2430">
        <f>VLOOKUP(Table1[[#This Row],[end_use_level2]],Table2[#All],3,0)</f>
        <v>1</v>
      </c>
      <c r="I2430" t="str">
        <f>VLOOKUP(Table1[[#This Row],[id_end_use]],Table3[#All],2,0)</f>
        <v>appliance</v>
      </c>
      <c r="J2430">
        <f>VLOOKUP(Table1[[#This Row],[end_use_level2]],Table2[#All],2,0)</f>
        <v>5</v>
      </c>
      <c r="K2430" t="s">
        <v>9</v>
      </c>
      <c r="L2430">
        <v>28565.96923440176</v>
      </c>
    </row>
    <row r="2431" spans="1:12" x14ac:dyDescent="0.25">
      <c r="A2431">
        <v>3</v>
      </c>
      <c r="B2431">
        <v>32</v>
      </c>
      <c r="C2431" t="s">
        <v>24</v>
      </c>
      <c r="D2431">
        <v>14</v>
      </c>
      <c r="E2431" t="s">
        <v>23</v>
      </c>
      <c r="F2431">
        <v>2021</v>
      </c>
      <c r="G2431" t="s">
        <v>13</v>
      </c>
      <c r="H2431">
        <f>VLOOKUP(Table1[[#This Row],[end_use_level2]],Table2[#All],3,0)</f>
        <v>3</v>
      </c>
      <c r="I2431" t="str">
        <f>VLOOKUP(Table1[[#This Row],[id_end_use]],Table3[#All],2,0)</f>
        <v>space heating</v>
      </c>
      <c r="J2431">
        <f>VLOOKUP(Table1[[#This Row],[end_use_level2]],Table2[#All],2,0)</f>
        <v>6</v>
      </c>
      <c r="K2431" t="s">
        <v>10</v>
      </c>
      <c r="L2431">
        <v>16696859.224295001</v>
      </c>
    </row>
    <row r="2432" spans="1:12" x14ac:dyDescent="0.25">
      <c r="A2432">
        <v>3</v>
      </c>
      <c r="B2432">
        <v>32</v>
      </c>
      <c r="C2432" t="s">
        <v>24</v>
      </c>
      <c r="D2432">
        <v>14</v>
      </c>
      <c r="E2432" t="s">
        <v>23</v>
      </c>
      <c r="F2432">
        <v>2021</v>
      </c>
      <c r="G2432" t="s">
        <v>13</v>
      </c>
      <c r="H2432">
        <f>VLOOKUP(Table1[[#This Row],[end_use_level2]],Table2[#All],3,0)</f>
        <v>1</v>
      </c>
      <c r="I2432" t="str">
        <f>VLOOKUP(Table1[[#This Row],[id_end_use]],Table3[#All],2,0)</f>
        <v>appliance</v>
      </c>
      <c r="J2432">
        <f>VLOOKUP(Table1[[#This Row],[end_use_level2]],Table2[#All],2,0)</f>
        <v>7</v>
      </c>
      <c r="K2432" t="s">
        <v>11</v>
      </c>
      <c r="L2432">
        <v>0</v>
      </c>
    </row>
    <row r="2433" spans="1:12" x14ac:dyDescent="0.25">
      <c r="A2433">
        <v>3</v>
      </c>
      <c r="B2433">
        <v>32</v>
      </c>
      <c r="C2433" t="s">
        <v>24</v>
      </c>
      <c r="D2433">
        <v>14</v>
      </c>
      <c r="E2433" t="s">
        <v>23</v>
      </c>
      <c r="F2433">
        <v>2021</v>
      </c>
      <c r="G2433" t="s">
        <v>13</v>
      </c>
      <c r="H2433">
        <f>VLOOKUP(Table1[[#This Row],[end_use_level2]],Table2[#All],3,0)</f>
        <v>2</v>
      </c>
      <c r="I2433" t="str">
        <f>VLOOKUP(Table1[[#This Row],[id_end_use]],Table3[#All],2,0)</f>
        <v>space cooling</v>
      </c>
      <c r="J2433">
        <f>VLOOKUP(Table1[[#This Row],[end_use_level2]],Table2[#All],2,0)</f>
        <v>8</v>
      </c>
      <c r="K2433" t="s">
        <v>12</v>
      </c>
      <c r="L2433">
        <v>0</v>
      </c>
    </row>
    <row r="2434" spans="1:12" x14ac:dyDescent="0.25">
      <c r="A2434">
        <v>3</v>
      </c>
      <c r="B2434">
        <v>32</v>
      </c>
      <c r="C2434" t="s">
        <v>24</v>
      </c>
      <c r="D2434">
        <v>13</v>
      </c>
      <c r="E2434" t="s">
        <v>22</v>
      </c>
      <c r="F2434">
        <v>2021</v>
      </c>
      <c r="G2434" t="s">
        <v>13</v>
      </c>
      <c r="H2434">
        <f>VLOOKUP(Table1[[#This Row],[end_use_level2]],Table2[#All],3,0)</f>
        <v>1</v>
      </c>
      <c r="I2434" t="str">
        <f>VLOOKUP(Table1[[#This Row],[id_end_use]],Table3[#All],2,0)</f>
        <v>appliance</v>
      </c>
      <c r="J2434">
        <f>VLOOKUP(Table1[[#This Row],[end_use_level2]],Table2[#All],2,0)</f>
        <v>1</v>
      </c>
      <c r="K2434" t="s">
        <v>5</v>
      </c>
      <c r="L2434">
        <v>0</v>
      </c>
    </row>
    <row r="2435" spans="1:12" x14ac:dyDescent="0.25">
      <c r="A2435">
        <v>3</v>
      </c>
      <c r="B2435">
        <v>32</v>
      </c>
      <c r="C2435" t="s">
        <v>24</v>
      </c>
      <c r="D2435">
        <v>13</v>
      </c>
      <c r="E2435" t="s">
        <v>22</v>
      </c>
      <c r="F2435">
        <v>2021</v>
      </c>
      <c r="G2435" t="s">
        <v>13</v>
      </c>
      <c r="H2435">
        <f>VLOOKUP(Table1[[#This Row],[end_use_level2]],Table2[#All],3,0)</f>
        <v>1</v>
      </c>
      <c r="I2435" t="str">
        <f>VLOOKUP(Table1[[#This Row],[id_end_use]],Table3[#All],2,0)</f>
        <v>appliance</v>
      </c>
      <c r="J2435">
        <f>VLOOKUP(Table1[[#This Row],[end_use_level2]],Table2[#All],2,0)</f>
        <v>2</v>
      </c>
      <c r="K2435" t="s">
        <v>6</v>
      </c>
      <c r="L2435">
        <v>0</v>
      </c>
    </row>
    <row r="2436" spans="1:12" x14ac:dyDescent="0.25">
      <c r="A2436">
        <v>3</v>
      </c>
      <c r="B2436">
        <v>32</v>
      </c>
      <c r="C2436" t="s">
        <v>24</v>
      </c>
      <c r="D2436">
        <v>13</v>
      </c>
      <c r="E2436" t="s">
        <v>22</v>
      </c>
      <c r="F2436">
        <v>2021</v>
      </c>
      <c r="G2436" t="s">
        <v>13</v>
      </c>
      <c r="H2436">
        <f>VLOOKUP(Table1[[#This Row],[end_use_level2]],Table2[#All],3,0)</f>
        <v>1</v>
      </c>
      <c r="I2436" t="str">
        <f>VLOOKUP(Table1[[#This Row],[id_end_use]],Table3[#All],2,0)</f>
        <v>appliance</v>
      </c>
      <c r="J2436">
        <f>VLOOKUP(Table1[[#This Row],[end_use_level2]],Table2[#All],2,0)</f>
        <v>3</v>
      </c>
      <c r="K2436" t="s">
        <v>7</v>
      </c>
      <c r="L2436">
        <v>0</v>
      </c>
    </row>
    <row r="2437" spans="1:12" x14ac:dyDescent="0.25">
      <c r="A2437">
        <v>3</v>
      </c>
      <c r="B2437">
        <v>32</v>
      </c>
      <c r="C2437" t="s">
        <v>24</v>
      </c>
      <c r="D2437">
        <v>13</v>
      </c>
      <c r="E2437" t="s">
        <v>22</v>
      </c>
      <c r="F2437">
        <v>2021</v>
      </c>
      <c r="G2437" t="s">
        <v>13</v>
      </c>
      <c r="H2437">
        <f>VLOOKUP(Table1[[#This Row],[end_use_level2]],Table2[#All],3,0)</f>
        <v>4</v>
      </c>
      <c r="I2437" t="str">
        <f>VLOOKUP(Table1[[#This Row],[id_end_use]],Table3[#All],2,0)</f>
        <v>domestic hot water</v>
      </c>
      <c r="J2437">
        <f>VLOOKUP(Table1[[#This Row],[end_use_level2]],Table2[#All],2,0)</f>
        <v>4</v>
      </c>
      <c r="K2437" t="s">
        <v>8</v>
      </c>
      <c r="L2437">
        <v>2318095.6054802742</v>
      </c>
    </row>
    <row r="2438" spans="1:12" x14ac:dyDescent="0.25">
      <c r="A2438">
        <v>3</v>
      </c>
      <c r="B2438">
        <v>32</v>
      </c>
      <c r="C2438" t="s">
        <v>24</v>
      </c>
      <c r="D2438">
        <v>13</v>
      </c>
      <c r="E2438" t="s">
        <v>22</v>
      </c>
      <c r="F2438">
        <v>2021</v>
      </c>
      <c r="G2438" t="s">
        <v>13</v>
      </c>
      <c r="H2438">
        <f>VLOOKUP(Table1[[#This Row],[end_use_level2]],Table2[#All],3,0)</f>
        <v>1</v>
      </c>
      <c r="I2438" t="str">
        <f>VLOOKUP(Table1[[#This Row],[id_end_use]],Table3[#All],2,0)</f>
        <v>appliance</v>
      </c>
      <c r="J2438">
        <f>VLOOKUP(Table1[[#This Row],[end_use_level2]],Table2[#All],2,0)</f>
        <v>5</v>
      </c>
      <c r="K2438" t="s">
        <v>9</v>
      </c>
      <c r="L2438">
        <v>709791.93592783995</v>
      </c>
    </row>
    <row r="2439" spans="1:12" x14ac:dyDescent="0.25">
      <c r="A2439">
        <v>3</v>
      </c>
      <c r="B2439">
        <v>32</v>
      </c>
      <c r="C2439" t="s">
        <v>24</v>
      </c>
      <c r="D2439">
        <v>13</v>
      </c>
      <c r="E2439" t="s">
        <v>22</v>
      </c>
      <c r="F2439">
        <v>2021</v>
      </c>
      <c r="G2439" t="s">
        <v>13</v>
      </c>
      <c r="H2439">
        <f>VLOOKUP(Table1[[#This Row],[end_use_level2]],Table2[#All],3,0)</f>
        <v>3</v>
      </c>
      <c r="I2439" t="str">
        <f>VLOOKUP(Table1[[#This Row],[id_end_use]],Table3[#All],2,0)</f>
        <v>space heating</v>
      </c>
      <c r="J2439">
        <f>VLOOKUP(Table1[[#This Row],[end_use_level2]],Table2[#All],2,0)</f>
        <v>6</v>
      </c>
      <c r="K2439" t="s">
        <v>10</v>
      </c>
      <c r="L2439">
        <v>57045807.88659849</v>
      </c>
    </row>
    <row r="2440" spans="1:12" x14ac:dyDescent="0.25">
      <c r="A2440">
        <v>3</v>
      </c>
      <c r="B2440">
        <v>32</v>
      </c>
      <c r="C2440" t="s">
        <v>24</v>
      </c>
      <c r="D2440">
        <v>13</v>
      </c>
      <c r="E2440" t="s">
        <v>22</v>
      </c>
      <c r="F2440">
        <v>2021</v>
      </c>
      <c r="G2440" t="s">
        <v>13</v>
      </c>
      <c r="H2440">
        <f>VLOOKUP(Table1[[#This Row],[end_use_level2]],Table2[#All],3,0)</f>
        <v>1</v>
      </c>
      <c r="I2440" t="str">
        <f>VLOOKUP(Table1[[#This Row],[id_end_use]],Table3[#All],2,0)</f>
        <v>appliance</v>
      </c>
      <c r="J2440">
        <f>VLOOKUP(Table1[[#This Row],[end_use_level2]],Table2[#All],2,0)</f>
        <v>7</v>
      </c>
      <c r="K2440" t="s">
        <v>11</v>
      </c>
      <c r="L2440">
        <v>0</v>
      </c>
    </row>
    <row r="2441" spans="1:12" x14ac:dyDescent="0.25">
      <c r="A2441">
        <v>3</v>
      </c>
      <c r="B2441">
        <v>32</v>
      </c>
      <c r="C2441" t="s">
        <v>24</v>
      </c>
      <c r="D2441">
        <v>13</v>
      </c>
      <c r="E2441" t="s">
        <v>22</v>
      </c>
      <c r="F2441">
        <v>2021</v>
      </c>
      <c r="G2441" t="s">
        <v>13</v>
      </c>
      <c r="H2441">
        <f>VLOOKUP(Table1[[#This Row],[end_use_level2]],Table2[#All],3,0)</f>
        <v>2</v>
      </c>
      <c r="I2441" t="str">
        <f>VLOOKUP(Table1[[#This Row],[id_end_use]],Table3[#All],2,0)</f>
        <v>space cooling</v>
      </c>
      <c r="J2441">
        <f>VLOOKUP(Table1[[#This Row],[end_use_level2]],Table2[#All],2,0)</f>
        <v>8</v>
      </c>
      <c r="K2441" t="s">
        <v>12</v>
      </c>
      <c r="L2441">
        <v>0</v>
      </c>
    </row>
    <row r="2442" spans="1:12" x14ac:dyDescent="0.25">
      <c r="A2442">
        <v>3</v>
      </c>
      <c r="B2442">
        <v>32</v>
      </c>
      <c r="C2442" t="s">
        <v>24</v>
      </c>
      <c r="D2442">
        <v>1</v>
      </c>
      <c r="E2442" t="s">
        <v>15</v>
      </c>
      <c r="F2442">
        <v>2021</v>
      </c>
      <c r="G2442" t="s">
        <v>13</v>
      </c>
      <c r="H2442">
        <f>VLOOKUP(Table1[[#This Row],[end_use_level2]],Table2[#All],3,0)</f>
        <v>1</v>
      </c>
      <c r="I2442" t="str">
        <f>VLOOKUP(Table1[[#This Row],[id_end_use]],Table3[#All],2,0)</f>
        <v>appliance</v>
      </c>
      <c r="J2442">
        <f>VLOOKUP(Table1[[#This Row],[end_use_level2]],Table2[#All],2,0)</f>
        <v>1</v>
      </c>
      <c r="K2442" t="s">
        <v>5</v>
      </c>
      <c r="L2442">
        <v>1711885658.2366345</v>
      </c>
    </row>
    <row r="2443" spans="1:12" x14ac:dyDescent="0.25">
      <c r="A2443">
        <v>3</v>
      </c>
      <c r="B2443">
        <v>32</v>
      </c>
      <c r="C2443" t="s">
        <v>24</v>
      </c>
      <c r="D2443">
        <v>1</v>
      </c>
      <c r="E2443" t="s">
        <v>15</v>
      </c>
      <c r="F2443">
        <v>2021</v>
      </c>
      <c r="G2443" t="s">
        <v>13</v>
      </c>
      <c r="H2443">
        <f>VLOOKUP(Table1[[#This Row],[end_use_level2]],Table2[#All],3,0)</f>
        <v>1</v>
      </c>
      <c r="I2443" t="str">
        <f>VLOOKUP(Table1[[#This Row],[id_end_use]],Table3[#All],2,0)</f>
        <v>appliance</v>
      </c>
      <c r="J2443">
        <f>VLOOKUP(Table1[[#This Row],[end_use_level2]],Table2[#All],2,0)</f>
        <v>2</v>
      </c>
      <c r="K2443" t="s">
        <v>6</v>
      </c>
      <c r="L2443">
        <v>435446205.95624483</v>
      </c>
    </row>
    <row r="2444" spans="1:12" x14ac:dyDescent="0.25">
      <c r="A2444">
        <v>3</v>
      </c>
      <c r="B2444">
        <v>32</v>
      </c>
      <c r="C2444" t="s">
        <v>24</v>
      </c>
      <c r="D2444">
        <v>1</v>
      </c>
      <c r="E2444" t="s">
        <v>15</v>
      </c>
      <c r="F2444">
        <v>2021</v>
      </c>
      <c r="G2444" t="s">
        <v>13</v>
      </c>
      <c r="H2444">
        <f>VLOOKUP(Table1[[#This Row],[end_use_level2]],Table2[#All],3,0)</f>
        <v>1</v>
      </c>
      <c r="I2444" t="str">
        <f>VLOOKUP(Table1[[#This Row],[id_end_use]],Table3[#All],2,0)</f>
        <v>appliance</v>
      </c>
      <c r="J2444">
        <f>VLOOKUP(Table1[[#This Row],[end_use_level2]],Table2[#All],2,0)</f>
        <v>3</v>
      </c>
      <c r="K2444" t="s">
        <v>7</v>
      </c>
      <c r="L2444">
        <v>780348811.64308071</v>
      </c>
    </row>
    <row r="2445" spans="1:12" x14ac:dyDescent="0.25">
      <c r="A2445">
        <v>3</v>
      </c>
      <c r="B2445">
        <v>32</v>
      </c>
      <c r="C2445" t="s">
        <v>24</v>
      </c>
      <c r="D2445">
        <v>1</v>
      </c>
      <c r="E2445" t="s">
        <v>15</v>
      </c>
      <c r="F2445">
        <v>2021</v>
      </c>
      <c r="G2445" t="s">
        <v>13</v>
      </c>
      <c r="H2445">
        <f>VLOOKUP(Table1[[#This Row],[end_use_level2]],Table2[#All],3,0)</f>
        <v>4</v>
      </c>
      <c r="I2445" t="str">
        <f>VLOOKUP(Table1[[#This Row],[id_end_use]],Table3[#All],2,0)</f>
        <v>domestic hot water</v>
      </c>
      <c r="J2445">
        <f>VLOOKUP(Table1[[#This Row],[end_use_level2]],Table2[#All],2,0)</f>
        <v>4</v>
      </c>
      <c r="K2445" t="s">
        <v>8</v>
      </c>
      <c r="L2445">
        <v>38683345.629209742</v>
      </c>
    </row>
    <row r="2446" spans="1:12" x14ac:dyDescent="0.25">
      <c r="A2446">
        <v>3</v>
      </c>
      <c r="B2446">
        <v>32</v>
      </c>
      <c r="C2446" t="s">
        <v>24</v>
      </c>
      <c r="D2446">
        <v>1</v>
      </c>
      <c r="E2446" t="s">
        <v>15</v>
      </c>
      <c r="F2446">
        <v>2021</v>
      </c>
      <c r="G2446" t="s">
        <v>13</v>
      </c>
      <c r="H2446">
        <f>VLOOKUP(Table1[[#This Row],[end_use_level2]],Table2[#All],3,0)</f>
        <v>1</v>
      </c>
      <c r="I2446" t="str">
        <f>VLOOKUP(Table1[[#This Row],[id_end_use]],Table3[#All],2,0)</f>
        <v>appliance</v>
      </c>
      <c r="J2446">
        <f>VLOOKUP(Table1[[#This Row],[end_use_level2]],Table2[#All],2,0)</f>
        <v>5</v>
      </c>
      <c r="K2446" t="s">
        <v>9</v>
      </c>
      <c r="L2446">
        <v>708725897.71084559</v>
      </c>
    </row>
    <row r="2447" spans="1:12" x14ac:dyDescent="0.25">
      <c r="A2447">
        <v>3</v>
      </c>
      <c r="B2447">
        <v>32</v>
      </c>
      <c r="C2447" t="s">
        <v>24</v>
      </c>
      <c r="D2447">
        <v>1</v>
      </c>
      <c r="E2447" t="s">
        <v>15</v>
      </c>
      <c r="F2447">
        <v>2021</v>
      </c>
      <c r="G2447" t="s">
        <v>13</v>
      </c>
      <c r="H2447">
        <f>VLOOKUP(Table1[[#This Row],[end_use_level2]],Table2[#All],3,0)</f>
        <v>3</v>
      </c>
      <c r="I2447" t="str">
        <f>VLOOKUP(Table1[[#This Row],[id_end_use]],Table3[#All],2,0)</f>
        <v>space heating</v>
      </c>
      <c r="J2447">
        <f>VLOOKUP(Table1[[#This Row],[end_use_level2]],Table2[#All],2,0)</f>
        <v>6</v>
      </c>
      <c r="K2447" t="s">
        <v>10</v>
      </c>
      <c r="L2447">
        <v>255841989.24283856</v>
      </c>
    </row>
    <row r="2448" spans="1:12" x14ac:dyDescent="0.25">
      <c r="A2448">
        <v>3</v>
      </c>
      <c r="B2448">
        <v>32</v>
      </c>
      <c r="C2448" t="s">
        <v>24</v>
      </c>
      <c r="D2448">
        <v>1</v>
      </c>
      <c r="E2448" t="s">
        <v>15</v>
      </c>
      <c r="F2448">
        <v>2021</v>
      </c>
      <c r="G2448" t="s">
        <v>13</v>
      </c>
      <c r="H2448">
        <f>VLOOKUP(Table1[[#This Row],[end_use_level2]],Table2[#All],3,0)</f>
        <v>1</v>
      </c>
      <c r="I2448" t="str">
        <f>VLOOKUP(Table1[[#This Row],[id_end_use]],Table3[#All],2,0)</f>
        <v>appliance</v>
      </c>
      <c r="J2448">
        <f>VLOOKUP(Table1[[#This Row],[end_use_level2]],Table2[#All],2,0)</f>
        <v>7</v>
      </c>
      <c r="K2448" t="s">
        <v>11</v>
      </c>
      <c r="L2448">
        <v>37087970.010288857</v>
      </c>
    </row>
    <row r="2449" spans="1:12" x14ac:dyDescent="0.25">
      <c r="A2449">
        <v>3</v>
      </c>
      <c r="B2449">
        <v>32</v>
      </c>
      <c r="C2449" t="s">
        <v>24</v>
      </c>
      <c r="D2449">
        <v>1</v>
      </c>
      <c r="E2449" t="s">
        <v>15</v>
      </c>
      <c r="F2449">
        <v>2021</v>
      </c>
      <c r="G2449" t="s">
        <v>13</v>
      </c>
      <c r="H2449">
        <f>VLOOKUP(Table1[[#This Row],[end_use_level2]],Table2[#All],3,0)</f>
        <v>2</v>
      </c>
      <c r="I2449" t="str">
        <f>VLOOKUP(Table1[[#This Row],[id_end_use]],Table3[#All],2,0)</f>
        <v>space cooling</v>
      </c>
      <c r="J2449">
        <f>VLOOKUP(Table1[[#This Row],[end_use_level2]],Table2[#All],2,0)</f>
        <v>8</v>
      </c>
      <c r="K2449" t="s">
        <v>12</v>
      </c>
      <c r="L2449">
        <v>149554274.44687003</v>
      </c>
    </row>
    <row r="2450" spans="1:12" x14ac:dyDescent="0.25">
      <c r="A2450">
        <v>3</v>
      </c>
      <c r="B2450">
        <v>33</v>
      </c>
      <c r="C2450" t="s">
        <v>25</v>
      </c>
      <c r="D2450">
        <v>3</v>
      </c>
      <c r="E2450" t="s">
        <v>17</v>
      </c>
      <c r="F2450">
        <v>2021</v>
      </c>
      <c r="G2450" t="s">
        <v>13</v>
      </c>
      <c r="H2450">
        <f>VLOOKUP(Table1[[#This Row],[end_use_level2]],Table2[#All],3,0)</f>
        <v>1</v>
      </c>
      <c r="I2450" t="str">
        <f>VLOOKUP(Table1[[#This Row],[id_end_use]],Table3[#All],2,0)</f>
        <v>appliance</v>
      </c>
      <c r="J2450">
        <f>VLOOKUP(Table1[[#This Row],[end_use_level2]],Table2[#All],2,0)</f>
        <v>1</v>
      </c>
      <c r="K2450" t="s">
        <v>5</v>
      </c>
      <c r="L2450">
        <v>0</v>
      </c>
    </row>
    <row r="2451" spans="1:12" x14ac:dyDescent="0.25">
      <c r="A2451">
        <v>3</v>
      </c>
      <c r="B2451">
        <v>33</v>
      </c>
      <c r="C2451" t="s">
        <v>25</v>
      </c>
      <c r="D2451">
        <v>3</v>
      </c>
      <c r="E2451" t="s">
        <v>17</v>
      </c>
      <c r="F2451">
        <v>2021</v>
      </c>
      <c r="G2451" t="s">
        <v>13</v>
      </c>
      <c r="H2451">
        <f>VLOOKUP(Table1[[#This Row],[end_use_level2]],Table2[#All],3,0)</f>
        <v>1</v>
      </c>
      <c r="I2451" t="str">
        <f>VLOOKUP(Table1[[#This Row],[id_end_use]],Table3[#All],2,0)</f>
        <v>appliance</v>
      </c>
      <c r="J2451">
        <f>VLOOKUP(Table1[[#This Row],[end_use_level2]],Table2[#All],2,0)</f>
        <v>2</v>
      </c>
      <c r="K2451" t="s">
        <v>6</v>
      </c>
      <c r="L2451">
        <v>0</v>
      </c>
    </row>
    <row r="2452" spans="1:12" x14ac:dyDescent="0.25">
      <c r="A2452">
        <v>3</v>
      </c>
      <c r="B2452">
        <v>33</v>
      </c>
      <c r="C2452" t="s">
        <v>25</v>
      </c>
      <c r="D2452">
        <v>3</v>
      </c>
      <c r="E2452" t="s">
        <v>17</v>
      </c>
      <c r="F2452">
        <v>2021</v>
      </c>
      <c r="G2452" t="s">
        <v>13</v>
      </c>
      <c r="H2452">
        <f>VLOOKUP(Table1[[#This Row],[end_use_level2]],Table2[#All],3,0)</f>
        <v>1</v>
      </c>
      <c r="I2452" t="str">
        <f>VLOOKUP(Table1[[#This Row],[id_end_use]],Table3[#All],2,0)</f>
        <v>appliance</v>
      </c>
      <c r="J2452">
        <f>VLOOKUP(Table1[[#This Row],[end_use_level2]],Table2[#All],2,0)</f>
        <v>3</v>
      </c>
      <c r="K2452" t="s">
        <v>7</v>
      </c>
      <c r="L2452">
        <v>0</v>
      </c>
    </row>
    <row r="2453" spans="1:12" x14ac:dyDescent="0.25">
      <c r="A2453">
        <v>3</v>
      </c>
      <c r="B2453">
        <v>33</v>
      </c>
      <c r="C2453" t="s">
        <v>25</v>
      </c>
      <c r="D2453">
        <v>3</v>
      </c>
      <c r="E2453" t="s">
        <v>17</v>
      </c>
      <c r="F2453">
        <v>2021</v>
      </c>
      <c r="G2453" t="s">
        <v>13</v>
      </c>
      <c r="H2453">
        <f>VLOOKUP(Table1[[#This Row],[end_use_level2]],Table2[#All],3,0)</f>
        <v>4</v>
      </c>
      <c r="I2453" t="str">
        <f>VLOOKUP(Table1[[#This Row],[id_end_use]],Table3[#All],2,0)</f>
        <v>domestic hot water</v>
      </c>
      <c r="J2453">
        <f>VLOOKUP(Table1[[#This Row],[end_use_level2]],Table2[#All],2,0)</f>
        <v>4</v>
      </c>
      <c r="K2453" t="s">
        <v>8</v>
      </c>
      <c r="L2453">
        <v>0</v>
      </c>
    </row>
    <row r="2454" spans="1:12" x14ac:dyDescent="0.25">
      <c r="A2454">
        <v>3</v>
      </c>
      <c r="B2454">
        <v>33</v>
      </c>
      <c r="C2454" t="s">
        <v>25</v>
      </c>
      <c r="D2454">
        <v>3</v>
      </c>
      <c r="E2454" t="s">
        <v>17</v>
      </c>
      <c r="F2454">
        <v>2021</v>
      </c>
      <c r="G2454" t="s">
        <v>13</v>
      </c>
      <c r="H2454">
        <f>VLOOKUP(Table1[[#This Row],[end_use_level2]],Table2[#All],3,0)</f>
        <v>1</v>
      </c>
      <c r="I2454" t="str">
        <f>VLOOKUP(Table1[[#This Row],[id_end_use]],Table3[#All],2,0)</f>
        <v>appliance</v>
      </c>
      <c r="J2454">
        <f>VLOOKUP(Table1[[#This Row],[end_use_level2]],Table2[#All],2,0)</f>
        <v>5</v>
      </c>
      <c r="K2454" t="s">
        <v>9</v>
      </c>
      <c r="L2454">
        <v>0</v>
      </c>
    </row>
    <row r="2455" spans="1:12" x14ac:dyDescent="0.25">
      <c r="A2455">
        <v>3</v>
      </c>
      <c r="B2455">
        <v>33</v>
      </c>
      <c r="C2455" t="s">
        <v>25</v>
      </c>
      <c r="D2455">
        <v>3</v>
      </c>
      <c r="E2455" t="s">
        <v>17</v>
      </c>
      <c r="F2455">
        <v>2021</v>
      </c>
      <c r="G2455" t="s">
        <v>13</v>
      </c>
      <c r="H2455">
        <f>VLOOKUP(Table1[[#This Row],[end_use_level2]],Table2[#All],3,0)</f>
        <v>3</v>
      </c>
      <c r="I2455" t="str">
        <f>VLOOKUP(Table1[[#This Row],[id_end_use]],Table3[#All],2,0)</f>
        <v>space heating</v>
      </c>
      <c r="J2455">
        <f>VLOOKUP(Table1[[#This Row],[end_use_level2]],Table2[#All],2,0)</f>
        <v>6</v>
      </c>
      <c r="K2455" t="s">
        <v>10</v>
      </c>
      <c r="L2455">
        <v>0</v>
      </c>
    </row>
    <row r="2456" spans="1:12" x14ac:dyDescent="0.25">
      <c r="A2456">
        <v>3</v>
      </c>
      <c r="B2456">
        <v>33</v>
      </c>
      <c r="C2456" t="s">
        <v>25</v>
      </c>
      <c r="D2456">
        <v>3</v>
      </c>
      <c r="E2456" t="s">
        <v>17</v>
      </c>
      <c r="F2456">
        <v>2021</v>
      </c>
      <c r="G2456" t="s">
        <v>13</v>
      </c>
      <c r="H2456">
        <f>VLOOKUP(Table1[[#This Row],[end_use_level2]],Table2[#All],3,0)</f>
        <v>1</v>
      </c>
      <c r="I2456" t="str">
        <f>VLOOKUP(Table1[[#This Row],[id_end_use]],Table3[#All],2,0)</f>
        <v>appliance</v>
      </c>
      <c r="J2456">
        <f>VLOOKUP(Table1[[#This Row],[end_use_level2]],Table2[#All],2,0)</f>
        <v>7</v>
      </c>
      <c r="K2456" t="s">
        <v>11</v>
      </c>
      <c r="L2456">
        <v>0</v>
      </c>
    </row>
    <row r="2457" spans="1:12" x14ac:dyDescent="0.25">
      <c r="A2457">
        <v>3</v>
      </c>
      <c r="B2457">
        <v>33</v>
      </c>
      <c r="C2457" t="s">
        <v>25</v>
      </c>
      <c r="D2457">
        <v>3</v>
      </c>
      <c r="E2457" t="s">
        <v>17</v>
      </c>
      <c r="F2457">
        <v>2021</v>
      </c>
      <c r="G2457" t="s">
        <v>13</v>
      </c>
      <c r="H2457">
        <f>VLOOKUP(Table1[[#This Row],[end_use_level2]],Table2[#All],3,0)</f>
        <v>2</v>
      </c>
      <c r="I2457" t="str">
        <f>VLOOKUP(Table1[[#This Row],[id_end_use]],Table3[#All],2,0)</f>
        <v>space cooling</v>
      </c>
      <c r="J2457">
        <f>VLOOKUP(Table1[[#This Row],[end_use_level2]],Table2[#All],2,0)</f>
        <v>8</v>
      </c>
      <c r="K2457" t="s">
        <v>12</v>
      </c>
      <c r="L2457">
        <v>0</v>
      </c>
    </row>
    <row r="2458" spans="1:12" x14ac:dyDescent="0.25">
      <c r="A2458">
        <v>3</v>
      </c>
      <c r="B2458">
        <v>33</v>
      </c>
      <c r="C2458" t="s">
        <v>25</v>
      </c>
      <c r="D2458">
        <v>2</v>
      </c>
      <c r="E2458" t="s">
        <v>16</v>
      </c>
      <c r="F2458">
        <v>2021</v>
      </c>
      <c r="G2458" t="s">
        <v>13</v>
      </c>
      <c r="H2458">
        <f>VLOOKUP(Table1[[#This Row],[end_use_level2]],Table2[#All],3,0)</f>
        <v>1</v>
      </c>
      <c r="I2458" t="str">
        <f>VLOOKUP(Table1[[#This Row],[id_end_use]],Table3[#All],2,0)</f>
        <v>appliance</v>
      </c>
      <c r="J2458">
        <f>VLOOKUP(Table1[[#This Row],[end_use_level2]],Table2[#All],2,0)</f>
        <v>1</v>
      </c>
      <c r="K2458" t="s">
        <v>5</v>
      </c>
      <c r="L2458">
        <v>0</v>
      </c>
    </row>
    <row r="2459" spans="1:12" x14ac:dyDescent="0.25">
      <c r="A2459">
        <v>3</v>
      </c>
      <c r="B2459">
        <v>33</v>
      </c>
      <c r="C2459" t="s">
        <v>25</v>
      </c>
      <c r="D2459">
        <v>2</v>
      </c>
      <c r="E2459" t="s">
        <v>16</v>
      </c>
      <c r="F2459">
        <v>2021</v>
      </c>
      <c r="G2459" t="s">
        <v>13</v>
      </c>
      <c r="H2459">
        <f>VLOOKUP(Table1[[#This Row],[end_use_level2]],Table2[#All],3,0)</f>
        <v>1</v>
      </c>
      <c r="I2459" t="str">
        <f>VLOOKUP(Table1[[#This Row],[id_end_use]],Table3[#All],2,0)</f>
        <v>appliance</v>
      </c>
      <c r="J2459">
        <f>VLOOKUP(Table1[[#This Row],[end_use_level2]],Table2[#All],2,0)</f>
        <v>2</v>
      </c>
      <c r="K2459" t="s">
        <v>6</v>
      </c>
      <c r="L2459">
        <v>0</v>
      </c>
    </row>
    <row r="2460" spans="1:12" x14ac:dyDescent="0.25">
      <c r="A2460">
        <v>3</v>
      </c>
      <c r="B2460">
        <v>33</v>
      </c>
      <c r="C2460" t="s">
        <v>25</v>
      </c>
      <c r="D2460">
        <v>2</v>
      </c>
      <c r="E2460" t="s">
        <v>16</v>
      </c>
      <c r="F2460">
        <v>2021</v>
      </c>
      <c r="G2460" t="s">
        <v>13</v>
      </c>
      <c r="H2460">
        <f>VLOOKUP(Table1[[#This Row],[end_use_level2]],Table2[#All],3,0)</f>
        <v>1</v>
      </c>
      <c r="I2460" t="str">
        <f>VLOOKUP(Table1[[#This Row],[id_end_use]],Table3[#All],2,0)</f>
        <v>appliance</v>
      </c>
      <c r="J2460">
        <f>VLOOKUP(Table1[[#This Row],[end_use_level2]],Table2[#All],2,0)</f>
        <v>3</v>
      </c>
      <c r="K2460" t="s">
        <v>7</v>
      </c>
      <c r="L2460">
        <v>2816204507.2376752</v>
      </c>
    </row>
    <row r="2461" spans="1:12" x14ac:dyDescent="0.25">
      <c r="A2461">
        <v>3</v>
      </c>
      <c r="B2461">
        <v>33</v>
      </c>
      <c r="C2461" t="s">
        <v>25</v>
      </c>
      <c r="D2461">
        <v>2</v>
      </c>
      <c r="E2461" t="s">
        <v>16</v>
      </c>
      <c r="F2461">
        <v>2021</v>
      </c>
      <c r="G2461" t="s">
        <v>13</v>
      </c>
      <c r="H2461">
        <f>VLOOKUP(Table1[[#This Row],[end_use_level2]],Table2[#All],3,0)</f>
        <v>4</v>
      </c>
      <c r="I2461" t="str">
        <f>VLOOKUP(Table1[[#This Row],[id_end_use]],Table3[#All],2,0)</f>
        <v>domestic hot water</v>
      </c>
      <c r="J2461">
        <f>VLOOKUP(Table1[[#This Row],[end_use_level2]],Table2[#All],2,0)</f>
        <v>4</v>
      </c>
      <c r="K2461" t="s">
        <v>8</v>
      </c>
      <c r="L2461">
        <v>0</v>
      </c>
    </row>
    <row r="2462" spans="1:12" x14ac:dyDescent="0.25">
      <c r="A2462">
        <v>3</v>
      </c>
      <c r="B2462">
        <v>33</v>
      </c>
      <c r="C2462" t="s">
        <v>25</v>
      </c>
      <c r="D2462">
        <v>2</v>
      </c>
      <c r="E2462" t="s">
        <v>16</v>
      </c>
      <c r="F2462">
        <v>2021</v>
      </c>
      <c r="G2462" t="s">
        <v>13</v>
      </c>
      <c r="H2462">
        <f>VLOOKUP(Table1[[#This Row],[end_use_level2]],Table2[#All],3,0)</f>
        <v>1</v>
      </c>
      <c r="I2462" t="str">
        <f>VLOOKUP(Table1[[#This Row],[id_end_use]],Table3[#All],2,0)</f>
        <v>appliance</v>
      </c>
      <c r="J2462">
        <f>VLOOKUP(Table1[[#This Row],[end_use_level2]],Table2[#All],2,0)</f>
        <v>5</v>
      </c>
      <c r="K2462" t="s">
        <v>9</v>
      </c>
      <c r="L2462">
        <v>0</v>
      </c>
    </row>
    <row r="2463" spans="1:12" x14ac:dyDescent="0.25">
      <c r="A2463">
        <v>3</v>
      </c>
      <c r="B2463">
        <v>33</v>
      </c>
      <c r="C2463" t="s">
        <v>25</v>
      </c>
      <c r="D2463">
        <v>2</v>
      </c>
      <c r="E2463" t="s">
        <v>16</v>
      </c>
      <c r="F2463">
        <v>2021</v>
      </c>
      <c r="G2463" t="s">
        <v>13</v>
      </c>
      <c r="H2463">
        <f>VLOOKUP(Table1[[#This Row],[end_use_level2]],Table2[#All],3,0)</f>
        <v>3</v>
      </c>
      <c r="I2463" t="str">
        <f>VLOOKUP(Table1[[#This Row],[id_end_use]],Table3[#All],2,0)</f>
        <v>space heating</v>
      </c>
      <c r="J2463">
        <f>VLOOKUP(Table1[[#This Row],[end_use_level2]],Table2[#All],2,0)</f>
        <v>6</v>
      </c>
      <c r="K2463" t="s">
        <v>10</v>
      </c>
      <c r="L2463">
        <v>0</v>
      </c>
    </row>
    <row r="2464" spans="1:12" x14ac:dyDescent="0.25">
      <c r="A2464">
        <v>3</v>
      </c>
      <c r="B2464">
        <v>33</v>
      </c>
      <c r="C2464" t="s">
        <v>25</v>
      </c>
      <c r="D2464">
        <v>2</v>
      </c>
      <c r="E2464" t="s">
        <v>16</v>
      </c>
      <c r="F2464">
        <v>2021</v>
      </c>
      <c r="G2464" t="s">
        <v>13</v>
      </c>
      <c r="H2464">
        <f>VLOOKUP(Table1[[#This Row],[end_use_level2]],Table2[#All],3,0)</f>
        <v>1</v>
      </c>
      <c r="I2464" t="str">
        <f>VLOOKUP(Table1[[#This Row],[id_end_use]],Table3[#All],2,0)</f>
        <v>appliance</v>
      </c>
      <c r="J2464">
        <f>VLOOKUP(Table1[[#This Row],[end_use_level2]],Table2[#All],2,0)</f>
        <v>7</v>
      </c>
      <c r="K2464" t="s">
        <v>11</v>
      </c>
      <c r="L2464">
        <v>0</v>
      </c>
    </row>
    <row r="2465" spans="1:12" x14ac:dyDescent="0.25">
      <c r="A2465">
        <v>3</v>
      </c>
      <c r="B2465">
        <v>33</v>
      </c>
      <c r="C2465" t="s">
        <v>25</v>
      </c>
      <c r="D2465">
        <v>2</v>
      </c>
      <c r="E2465" t="s">
        <v>16</v>
      </c>
      <c r="F2465">
        <v>2021</v>
      </c>
      <c r="G2465" t="s">
        <v>13</v>
      </c>
      <c r="H2465">
        <f>VLOOKUP(Table1[[#This Row],[end_use_level2]],Table2[#All],3,0)</f>
        <v>2</v>
      </c>
      <c r="I2465" t="str">
        <f>VLOOKUP(Table1[[#This Row],[id_end_use]],Table3[#All],2,0)</f>
        <v>space cooling</v>
      </c>
      <c r="J2465">
        <f>VLOOKUP(Table1[[#This Row],[end_use_level2]],Table2[#All],2,0)</f>
        <v>8</v>
      </c>
      <c r="K2465" t="s">
        <v>12</v>
      </c>
      <c r="L2465">
        <v>0</v>
      </c>
    </row>
    <row r="2466" spans="1:12" x14ac:dyDescent="0.25">
      <c r="A2466">
        <v>3</v>
      </c>
      <c r="B2466">
        <v>33</v>
      </c>
      <c r="C2466" t="s">
        <v>25</v>
      </c>
      <c r="D2466">
        <v>8</v>
      </c>
      <c r="E2466" t="s">
        <v>19</v>
      </c>
      <c r="F2466">
        <v>2021</v>
      </c>
      <c r="G2466" t="s">
        <v>13</v>
      </c>
      <c r="H2466">
        <f>VLOOKUP(Table1[[#This Row],[end_use_level2]],Table2[#All],3,0)</f>
        <v>1</v>
      </c>
      <c r="I2466" t="str">
        <f>VLOOKUP(Table1[[#This Row],[id_end_use]],Table3[#All],2,0)</f>
        <v>appliance</v>
      </c>
      <c r="J2466">
        <f>VLOOKUP(Table1[[#This Row],[end_use_level2]],Table2[#All],2,0)</f>
        <v>1</v>
      </c>
      <c r="K2466" t="s">
        <v>5</v>
      </c>
      <c r="L2466">
        <v>0</v>
      </c>
    </row>
    <row r="2467" spans="1:12" x14ac:dyDescent="0.25">
      <c r="A2467">
        <v>3</v>
      </c>
      <c r="B2467">
        <v>33</v>
      </c>
      <c r="C2467" t="s">
        <v>25</v>
      </c>
      <c r="D2467">
        <v>8</v>
      </c>
      <c r="E2467" t="s">
        <v>19</v>
      </c>
      <c r="F2467">
        <v>2021</v>
      </c>
      <c r="G2467" t="s">
        <v>13</v>
      </c>
      <c r="H2467">
        <f>VLOOKUP(Table1[[#This Row],[end_use_level2]],Table2[#All],3,0)</f>
        <v>1</v>
      </c>
      <c r="I2467" t="str">
        <f>VLOOKUP(Table1[[#This Row],[id_end_use]],Table3[#All],2,0)</f>
        <v>appliance</v>
      </c>
      <c r="J2467">
        <f>VLOOKUP(Table1[[#This Row],[end_use_level2]],Table2[#All],2,0)</f>
        <v>2</v>
      </c>
      <c r="K2467" t="s">
        <v>6</v>
      </c>
      <c r="L2467">
        <v>0</v>
      </c>
    </row>
    <row r="2468" spans="1:12" x14ac:dyDescent="0.25">
      <c r="A2468">
        <v>3</v>
      </c>
      <c r="B2468">
        <v>33</v>
      </c>
      <c r="C2468" t="s">
        <v>25</v>
      </c>
      <c r="D2468">
        <v>8</v>
      </c>
      <c r="E2468" t="s">
        <v>19</v>
      </c>
      <c r="F2468">
        <v>2021</v>
      </c>
      <c r="G2468" t="s">
        <v>13</v>
      </c>
      <c r="H2468">
        <f>VLOOKUP(Table1[[#This Row],[end_use_level2]],Table2[#All],3,0)</f>
        <v>1</v>
      </c>
      <c r="I2468" t="str">
        <f>VLOOKUP(Table1[[#This Row],[id_end_use]],Table3[#All],2,0)</f>
        <v>appliance</v>
      </c>
      <c r="J2468">
        <f>VLOOKUP(Table1[[#This Row],[end_use_level2]],Table2[#All],2,0)</f>
        <v>3</v>
      </c>
      <c r="K2468" t="s">
        <v>7</v>
      </c>
      <c r="L2468">
        <v>0</v>
      </c>
    </row>
    <row r="2469" spans="1:12" x14ac:dyDescent="0.25">
      <c r="A2469">
        <v>3</v>
      </c>
      <c r="B2469">
        <v>33</v>
      </c>
      <c r="C2469" t="s">
        <v>25</v>
      </c>
      <c r="D2469">
        <v>8</v>
      </c>
      <c r="E2469" t="s">
        <v>19</v>
      </c>
      <c r="F2469">
        <v>2021</v>
      </c>
      <c r="G2469" t="s">
        <v>13</v>
      </c>
      <c r="H2469">
        <f>VLOOKUP(Table1[[#This Row],[end_use_level2]],Table2[#All],3,0)</f>
        <v>4</v>
      </c>
      <c r="I2469" t="str">
        <f>VLOOKUP(Table1[[#This Row],[id_end_use]],Table3[#All],2,0)</f>
        <v>domestic hot water</v>
      </c>
      <c r="J2469">
        <f>VLOOKUP(Table1[[#This Row],[end_use_level2]],Table2[#All],2,0)</f>
        <v>4</v>
      </c>
      <c r="K2469" t="s">
        <v>8</v>
      </c>
      <c r="L2469">
        <v>6726726.8026826503</v>
      </c>
    </row>
    <row r="2470" spans="1:12" x14ac:dyDescent="0.25">
      <c r="A2470">
        <v>3</v>
      </c>
      <c r="B2470">
        <v>33</v>
      </c>
      <c r="C2470" t="s">
        <v>25</v>
      </c>
      <c r="D2470">
        <v>8</v>
      </c>
      <c r="E2470" t="s">
        <v>19</v>
      </c>
      <c r="F2470">
        <v>2021</v>
      </c>
      <c r="G2470" t="s">
        <v>13</v>
      </c>
      <c r="H2470">
        <f>VLOOKUP(Table1[[#This Row],[end_use_level2]],Table2[#All],3,0)</f>
        <v>1</v>
      </c>
      <c r="I2470" t="str">
        <f>VLOOKUP(Table1[[#This Row],[id_end_use]],Table3[#All],2,0)</f>
        <v>appliance</v>
      </c>
      <c r="J2470">
        <f>VLOOKUP(Table1[[#This Row],[end_use_level2]],Table2[#All],2,0)</f>
        <v>5</v>
      </c>
      <c r="K2470" t="s">
        <v>9</v>
      </c>
      <c r="L2470">
        <v>0</v>
      </c>
    </row>
    <row r="2471" spans="1:12" x14ac:dyDescent="0.25">
      <c r="A2471">
        <v>3</v>
      </c>
      <c r="B2471">
        <v>33</v>
      </c>
      <c r="C2471" t="s">
        <v>25</v>
      </c>
      <c r="D2471">
        <v>8</v>
      </c>
      <c r="E2471" t="s">
        <v>19</v>
      </c>
      <c r="F2471">
        <v>2021</v>
      </c>
      <c r="G2471" t="s">
        <v>13</v>
      </c>
      <c r="H2471">
        <f>VLOOKUP(Table1[[#This Row],[end_use_level2]],Table2[#All],3,0)</f>
        <v>3</v>
      </c>
      <c r="I2471" t="str">
        <f>VLOOKUP(Table1[[#This Row],[id_end_use]],Table3[#All],2,0)</f>
        <v>space heating</v>
      </c>
      <c r="J2471">
        <f>VLOOKUP(Table1[[#This Row],[end_use_level2]],Table2[#All],2,0)</f>
        <v>6</v>
      </c>
      <c r="K2471" t="s">
        <v>10</v>
      </c>
      <c r="L2471">
        <v>1658363669.1782758</v>
      </c>
    </row>
    <row r="2472" spans="1:12" x14ac:dyDescent="0.25">
      <c r="A2472">
        <v>3</v>
      </c>
      <c r="B2472">
        <v>33</v>
      </c>
      <c r="C2472" t="s">
        <v>25</v>
      </c>
      <c r="D2472">
        <v>8</v>
      </c>
      <c r="E2472" t="s">
        <v>19</v>
      </c>
      <c r="F2472">
        <v>2021</v>
      </c>
      <c r="G2472" t="s">
        <v>13</v>
      </c>
      <c r="H2472">
        <f>VLOOKUP(Table1[[#This Row],[end_use_level2]],Table2[#All],3,0)</f>
        <v>1</v>
      </c>
      <c r="I2472" t="str">
        <f>VLOOKUP(Table1[[#This Row],[id_end_use]],Table3[#All],2,0)</f>
        <v>appliance</v>
      </c>
      <c r="J2472">
        <f>VLOOKUP(Table1[[#This Row],[end_use_level2]],Table2[#All],2,0)</f>
        <v>7</v>
      </c>
      <c r="K2472" t="s">
        <v>11</v>
      </c>
      <c r="L2472">
        <v>0</v>
      </c>
    </row>
    <row r="2473" spans="1:12" x14ac:dyDescent="0.25">
      <c r="A2473">
        <v>3</v>
      </c>
      <c r="B2473">
        <v>33</v>
      </c>
      <c r="C2473" t="s">
        <v>25</v>
      </c>
      <c r="D2473">
        <v>8</v>
      </c>
      <c r="E2473" t="s">
        <v>19</v>
      </c>
      <c r="F2473">
        <v>2021</v>
      </c>
      <c r="G2473" t="s">
        <v>13</v>
      </c>
      <c r="H2473">
        <f>VLOOKUP(Table1[[#This Row],[end_use_level2]],Table2[#All],3,0)</f>
        <v>2</v>
      </c>
      <c r="I2473" t="str">
        <f>VLOOKUP(Table1[[#This Row],[id_end_use]],Table3[#All],2,0)</f>
        <v>space cooling</v>
      </c>
      <c r="J2473">
        <f>VLOOKUP(Table1[[#This Row],[end_use_level2]],Table2[#All],2,0)</f>
        <v>8</v>
      </c>
      <c r="K2473" t="s">
        <v>12</v>
      </c>
      <c r="L2473">
        <v>0</v>
      </c>
    </row>
    <row r="2474" spans="1:12" x14ac:dyDescent="0.25">
      <c r="A2474">
        <v>3</v>
      </c>
      <c r="B2474">
        <v>33</v>
      </c>
      <c r="C2474" t="s">
        <v>25</v>
      </c>
      <c r="D2474">
        <v>9</v>
      </c>
      <c r="E2474" t="s">
        <v>20</v>
      </c>
      <c r="F2474">
        <v>2021</v>
      </c>
      <c r="G2474" t="s">
        <v>13</v>
      </c>
      <c r="H2474">
        <f>VLOOKUP(Table1[[#This Row],[end_use_level2]],Table2[#All],3,0)</f>
        <v>1</v>
      </c>
      <c r="I2474" t="str">
        <f>VLOOKUP(Table1[[#This Row],[id_end_use]],Table3[#All],2,0)</f>
        <v>appliance</v>
      </c>
      <c r="J2474">
        <f>VLOOKUP(Table1[[#This Row],[end_use_level2]],Table2[#All],2,0)</f>
        <v>1</v>
      </c>
      <c r="K2474" t="s">
        <v>5</v>
      </c>
      <c r="L2474">
        <v>0</v>
      </c>
    </row>
    <row r="2475" spans="1:12" x14ac:dyDescent="0.25">
      <c r="A2475">
        <v>3</v>
      </c>
      <c r="B2475">
        <v>33</v>
      </c>
      <c r="C2475" t="s">
        <v>25</v>
      </c>
      <c r="D2475">
        <v>9</v>
      </c>
      <c r="E2475" t="s">
        <v>20</v>
      </c>
      <c r="F2475">
        <v>2021</v>
      </c>
      <c r="G2475" t="s">
        <v>13</v>
      </c>
      <c r="H2475">
        <f>VLOOKUP(Table1[[#This Row],[end_use_level2]],Table2[#All],3,0)</f>
        <v>1</v>
      </c>
      <c r="I2475" t="str">
        <f>VLOOKUP(Table1[[#This Row],[id_end_use]],Table3[#All],2,0)</f>
        <v>appliance</v>
      </c>
      <c r="J2475">
        <f>VLOOKUP(Table1[[#This Row],[end_use_level2]],Table2[#All],2,0)</f>
        <v>2</v>
      </c>
      <c r="K2475" t="s">
        <v>6</v>
      </c>
      <c r="L2475">
        <v>0</v>
      </c>
    </row>
    <row r="2476" spans="1:12" x14ac:dyDescent="0.25">
      <c r="A2476">
        <v>3</v>
      </c>
      <c r="B2476">
        <v>33</v>
      </c>
      <c r="C2476" t="s">
        <v>25</v>
      </c>
      <c r="D2476">
        <v>9</v>
      </c>
      <c r="E2476" t="s">
        <v>20</v>
      </c>
      <c r="F2476">
        <v>2021</v>
      </c>
      <c r="G2476" t="s">
        <v>13</v>
      </c>
      <c r="H2476">
        <f>VLOOKUP(Table1[[#This Row],[end_use_level2]],Table2[#All],3,0)</f>
        <v>1</v>
      </c>
      <c r="I2476" t="str">
        <f>VLOOKUP(Table1[[#This Row],[id_end_use]],Table3[#All],2,0)</f>
        <v>appliance</v>
      </c>
      <c r="J2476">
        <f>VLOOKUP(Table1[[#This Row],[end_use_level2]],Table2[#All],2,0)</f>
        <v>3</v>
      </c>
      <c r="K2476" t="s">
        <v>7</v>
      </c>
      <c r="L2476">
        <v>0</v>
      </c>
    </row>
    <row r="2477" spans="1:12" x14ac:dyDescent="0.25">
      <c r="A2477">
        <v>3</v>
      </c>
      <c r="B2477">
        <v>33</v>
      </c>
      <c r="C2477" t="s">
        <v>25</v>
      </c>
      <c r="D2477">
        <v>9</v>
      </c>
      <c r="E2477" t="s">
        <v>20</v>
      </c>
      <c r="F2477">
        <v>2021</v>
      </c>
      <c r="G2477" t="s">
        <v>13</v>
      </c>
      <c r="H2477">
        <f>VLOOKUP(Table1[[#This Row],[end_use_level2]],Table2[#All],3,0)</f>
        <v>4</v>
      </c>
      <c r="I2477" t="str">
        <f>VLOOKUP(Table1[[#This Row],[id_end_use]],Table3[#All],2,0)</f>
        <v>domestic hot water</v>
      </c>
      <c r="J2477">
        <f>VLOOKUP(Table1[[#This Row],[end_use_level2]],Table2[#All],2,0)</f>
        <v>4</v>
      </c>
      <c r="K2477" t="s">
        <v>8</v>
      </c>
      <c r="L2477">
        <v>0</v>
      </c>
    </row>
    <row r="2478" spans="1:12" x14ac:dyDescent="0.25">
      <c r="A2478">
        <v>3</v>
      </c>
      <c r="B2478">
        <v>33</v>
      </c>
      <c r="C2478" t="s">
        <v>25</v>
      </c>
      <c r="D2478">
        <v>9</v>
      </c>
      <c r="E2478" t="s">
        <v>20</v>
      </c>
      <c r="F2478">
        <v>2021</v>
      </c>
      <c r="G2478" t="s">
        <v>13</v>
      </c>
      <c r="H2478">
        <f>VLOOKUP(Table1[[#This Row],[end_use_level2]],Table2[#All],3,0)</f>
        <v>1</v>
      </c>
      <c r="I2478" t="str">
        <f>VLOOKUP(Table1[[#This Row],[id_end_use]],Table3[#All],2,0)</f>
        <v>appliance</v>
      </c>
      <c r="J2478">
        <f>VLOOKUP(Table1[[#This Row],[end_use_level2]],Table2[#All],2,0)</f>
        <v>5</v>
      </c>
      <c r="K2478" t="s">
        <v>9</v>
      </c>
      <c r="L2478">
        <v>0</v>
      </c>
    </row>
    <row r="2479" spans="1:12" x14ac:dyDescent="0.25">
      <c r="A2479">
        <v>3</v>
      </c>
      <c r="B2479">
        <v>33</v>
      </c>
      <c r="C2479" t="s">
        <v>25</v>
      </c>
      <c r="D2479">
        <v>9</v>
      </c>
      <c r="E2479" t="s">
        <v>20</v>
      </c>
      <c r="F2479">
        <v>2021</v>
      </c>
      <c r="G2479" t="s">
        <v>13</v>
      </c>
      <c r="H2479">
        <f>VLOOKUP(Table1[[#This Row],[end_use_level2]],Table2[#All],3,0)</f>
        <v>3</v>
      </c>
      <c r="I2479" t="str">
        <f>VLOOKUP(Table1[[#This Row],[id_end_use]],Table3[#All],2,0)</f>
        <v>space heating</v>
      </c>
      <c r="J2479">
        <f>VLOOKUP(Table1[[#This Row],[end_use_level2]],Table2[#All],2,0)</f>
        <v>6</v>
      </c>
      <c r="K2479" t="s">
        <v>10</v>
      </c>
      <c r="L2479">
        <v>1349297695.9027998</v>
      </c>
    </row>
    <row r="2480" spans="1:12" x14ac:dyDescent="0.25">
      <c r="A2480">
        <v>3</v>
      </c>
      <c r="B2480">
        <v>33</v>
      </c>
      <c r="C2480" t="s">
        <v>25</v>
      </c>
      <c r="D2480">
        <v>9</v>
      </c>
      <c r="E2480" t="s">
        <v>20</v>
      </c>
      <c r="F2480">
        <v>2021</v>
      </c>
      <c r="G2480" t="s">
        <v>13</v>
      </c>
      <c r="H2480">
        <f>VLOOKUP(Table1[[#This Row],[end_use_level2]],Table2[#All],3,0)</f>
        <v>1</v>
      </c>
      <c r="I2480" t="str">
        <f>VLOOKUP(Table1[[#This Row],[id_end_use]],Table3[#All],2,0)</f>
        <v>appliance</v>
      </c>
      <c r="J2480">
        <f>VLOOKUP(Table1[[#This Row],[end_use_level2]],Table2[#All],2,0)</f>
        <v>7</v>
      </c>
      <c r="K2480" t="s">
        <v>11</v>
      </c>
      <c r="L2480">
        <v>0</v>
      </c>
    </row>
    <row r="2481" spans="1:12" x14ac:dyDescent="0.25">
      <c r="A2481">
        <v>3</v>
      </c>
      <c r="B2481">
        <v>33</v>
      </c>
      <c r="C2481" t="s">
        <v>25</v>
      </c>
      <c r="D2481">
        <v>9</v>
      </c>
      <c r="E2481" t="s">
        <v>20</v>
      </c>
      <c r="F2481">
        <v>2021</v>
      </c>
      <c r="G2481" t="s">
        <v>13</v>
      </c>
      <c r="H2481">
        <f>VLOOKUP(Table1[[#This Row],[end_use_level2]],Table2[#All],3,0)</f>
        <v>2</v>
      </c>
      <c r="I2481" t="str">
        <f>VLOOKUP(Table1[[#This Row],[id_end_use]],Table3[#All],2,0)</f>
        <v>space cooling</v>
      </c>
      <c r="J2481">
        <f>VLOOKUP(Table1[[#This Row],[end_use_level2]],Table2[#All],2,0)</f>
        <v>8</v>
      </c>
      <c r="K2481" t="s">
        <v>12</v>
      </c>
      <c r="L2481">
        <v>0</v>
      </c>
    </row>
    <row r="2482" spans="1:12" x14ac:dyDescent="0.25">
      <c r="A2482">
        <v>3</v>
      </c>
      <c r="B2482">
        <v>33</v>
      </c>
      <c r="C2482" t="s">
        <v>25</v>
      </c>
      <c r="D2482">
        <v>6</v>
      </c>
      <c r="E2482" t="s">
        <v>18</v>
      </c>
      <c r="F2482">
        <v>2021</v>
      </c>
      <c r="G2482" t="s">
        <v>13</v>
      </c>
      <c r="H2482">
        <f>VLOOKUP(Table1[[#This Row],[end_use_level2]],Table2[#All],3,0)</f>
        <v>1</v>
      </c>
      <c r="I2482" t="str">
        <f>VLOOKUP(Table1[[#This Row],[id_end_use]],Table3[#All],2,0)</f>
        <v>appliance</v>
      </c>
      <c r="J2482">
        <f>VLOOKUP(Table1[[#This Row],[end_use_level2]],Table2[#All],2,0)</f>
        <v>1</v>
      </c>
      <c r="K2482" t="s">
        <v>5</v>
      </c>
      <c r="L2482">
        <v>0</v>
      </c>
    </row>
    <row r="2483" spans="1:12" x14ac:dyDescent="0.25">
      <c r="A2483">
        <v>3</v>
      </c>
      <c r="B2483">
        <v>33</v>
      </c>
      <c r="C2483" t="s">
        <v>25</v>
      </c>
      <c r="D2483">
        <v>6</v>
      </c>
      <c r="E2483" t="s">
        <v>18</v>
      </c>
      <c r="F2483">
        <v>2021</v>
      </c>
      <c r="G2483" t="s">
        <v>13</v>
      </c>
      <c r="H2483">
        <f>VLOOKUP(Table1[[#This Row],[end_use_level2]],Table2[#All],3,0)</f>
        <v>1</v>
      </c>
      <c r="I2483" t="str">
        <f>VLOOKUP(Table1[[#This Row],[id_end_use]],Table3[#All],2,0)</f>
        <v>appliance</v>
      </c>
      <c r="J2483">
        <f>VLOOKUP(Table1[[#This Row],[end_use_level2]],Table2[#All],2,0)</f>
        <v>2</v>
      </c>
      <c r="K2483" t="s">
        <v>6</v>
      </c>
      <c r="L2483">
        <v>0</v>
      </c>
    </row>
    <row r="2484" spans="1:12" x14ac:dyDescent="0.25">
      <c r="A2484">
        <v>3</v>
      </c>
      <c r="B2484">
        <v>33</v>
      </c>
      <c r="C2484" t="s">
        <v>25</v>
      </c>
      <c r="D2484">
        <v>6</v>
      </c>
      <c r="E2484" t="s">
        <v>18</v>
      </c>
      <c r="F2484">
        <v>2021</v>
      </c>
      <c r="G2484" t="s">
        <v>13</v>
      </c>
      <c r="H2484">
        <f>VLOOKUP(Table1[[#This Row],[end_use_level2]],Table2[#All],3,0)</f>
        <v>1</v>
      </c>
      <c r="I2484" t="str">
        <f>VLOOKUP(Table1[[#This Row],[id_end_use]],Table3[#All],2,0)</f>
        <v>appliance</v>
      </c>
      <c r="J2484">
        <f>VLOOKUP(Table1[[#This Row],[end_use_level2]],Table2[#All],2,0)</f>
        <v>3</v>
      </c>
      <c r="K2484" t="s">
        <v>7</v>
      </c>
      <c r="L2484">
        <v>0</v>
      </c>
    </row>
    <row r="2485" spans="1:12" x14ac:dyDescent="0.25">
      <c r="A2485">
        <v>3</v>
      </c>
      <c r="B2485">
        <v>33</v>
      </c>
      <c r="C2485" t="s">
        <v>25</v>
      </c>
      <c r="D2485">
        <v>6</v>
      </c>
      <c r="E2485" t="s">
        <v>18</v>
      </c>
      <c r="F2485">
        <v>2021</v>
      </c>
      <c r="G2485" t="s">
        <v>13</v>
      </c>
      <c r="H2485">
        <f>VLOOKUP(Table1[[#This Row],[end_use_level2]],Table2[#All],3,0)</f>
        <v>4</v>
      </c>
      <c r="I2485" t="str">
        <f>VLOOKUP(Table1[[#This Row],[id_end_use]],Table3[#All],2,0)</f>
        <v>domestic hot water</v>
      </c>
      <c r="J2485">
        <f>VLOOKUP(Table1[[#This Row],[end_use_level2]],Table2[#All],2,0)</f>
        <v>4</v>
      </c>
      <c r="K2485" t="s">
        <v>8</v>
      </c>
      <c r="L2485">
        <v>308892314.64391845</v>
      </c>
    </row>
    <row r="2486" spans="1:12" x14ac:dyDescent="0.25">
      <c r="A2486">
        <v>3</v>
      </c>
      <c r="B2486">
        <v>33</v>
      </c>
      <c r="C2486" t="s">
        <v>25</v>
      </c>
      <c r="D2486">
        <v>6</v>
      </c>
      <c r="E2486" t="s">
        <v>18</v>
      </c>
      <c r="F2486">
        <v>2021</v>
      </c>
      <c r="G2486" t="s">
        <v>13</v>
      </c>
      <c r="H2486">
        <f>VLOOKUP(Table1[[#This Row],[end_use_level2]],Table2[#All],3,0)</f>
        <v>1</v>
      </c>
      <c r="I2486" t="str">
        <f>VLOOKUP(Table1[[#This Row],[id_end_use]],Table3[#All],2,0)</f>
        <v>appliance</v>
      </c>
      <c r="J2486">
        <f>VLOOKUP(Table1[[#This Row],[end_use_level2]],Table2[#All],2,0)</f>
        <v>5</v>
      </c>
      <c r="K2486" t="s">
        <v>9</v>
      </c>
      <c r="L2486">
        <v>4852522.685633135</v>
      </c>
    </row>
    <row r="2487" spans="1:12" x14ac:dyDescent="0.25">
      <c r="A2487">
        <v>3</v>
      </c>
      <c r="B2487">
        <v>33</v>
      </c>
      <c r="C2487" t="s">
        <v>25</v>
      </c>
      <c r="D2487">
        <v>6</v>
      </c>
      <c r="E2487" t="s">
        <v>18</v>
      </c>
      <c r="F2487">
        <v>2021</v>
      </c>
      <c r="G2487" t="s">
        <v>13</v>
      </c>
      <c r="H2487">
        <f>VLOOKUP(Table1[[#This Row],[end_use_level2]],Table2[#All],3,0)</f>
        <v>3</v>
      </c>
      <c r="I2487" t="str">
        <f>VLOOKUP(Table1[[#This Row],[id_end_use]],Table3[#All],2,0)</f>
        <v>space heating</v>
      </c>
      <c r="J2487">
        <f>VLOOKUP(Table1[[#This Row],[end_use_level2]],Table2[#All],2,0)</f>
        <v>6</v>
      </c>
      <c r="K2487" t="s">
        <v>10</v>
      </c>
      <c r="L2487">
        <v>3063102135.6996632</v>
      </c>
    </row>
    <row r="2488" spans="1:12" x14ac:dyDescent="0.25">
      <c r="A2488">
        <v>3</v>
      </c>
      <c r="B2488">
        <v>33</v>
      </c>
      <c r="C2488" t="s">
        <v>25</v>
      </c>
      <c r="D2488">
        <v>6</v>
      </c>
      <c r="E2488" t="s">
        <v>18</v>
      </c>
      <c r="F2488">
        <v>2021</v>
      </c>
      <c r="G2488" t="s">
        <v>13</v>
      </c>
      <c r="H2488">
        <f>VLOOKUP(Table1[[#This Row],[end_use_level2]],Table2[#All],3,0)</f>
        <v>1</v>
      </c>
      <c r="I2488" t="str">
        <f>VLOOKUP(Table1[[#This Row],[id_end_use]],Table3[#All],2,0)</f>
        <v>appliance</v>
      </c>
      <c r="J2488">
        <f>VLOOKUP(Table1[[#This Row],[end_use_level2]],Table2[#All],2,0)</f>
        <v>7</v>
      </c>
      <c r="K2488" t="s">
        <v>11</v>
      </c>
      <c r="L2488">
        <v>0</v>
      </c>
    </row>
    <row r="2489" spans="1:12" x14ac:dyDescent="0.25">
      <c r="A2489">
        <v>3</v>
      </c>
      <c r="B2489">
        <v>33</v>
      </c>
      <c r="C2489" t="s">
        <v>25</v>
      </c>
      <c r="D2489">
        <v>6</v>
      </c>
      <c r="E2489" t="s">
        <v>18</v>
      </c>
      <c r="F2489">
        <v>2021</v>
      </c>
      <c r="G2489" t="s">
        <v>13</v>
      </c>
      <c r="H2489">
        <f>VLOOKUP(Table1[[#This Row],[end_use_level2]],Table2[#All],3,0)</f>
        <v>2</v>
      </c>
      <c r="I2489" t="str">
        <f>VLOOKUP(Table1[[#This Row],[id_end_use]],Table3[#All],2,0)</f>
        <v>space cooling</v>
      </c>
      <c r="J2489">
        <f>VLOOKUP(Table1[[#This Row],[end_use_level2]],Table2[#All],2,0)</f>
        <v>8</v>
      </c>
      <c r="K2489" t="s">
        <v>12</v>
      </c>
      <c r="L2489">
        <v>0</v>
      </c>
    </row>
    <row r="2490" spans="1:12" x14ac:dyDescent="0.25">
      <c r="A2490">
        <v>3</v>
      </c>
      <c r="B2490">
        <v>33</v>
      </c>
      <c r="C2490" t="s">
        <v>25</v>
      </c>
      <c r="D2490">
        <v>12</v>
      </c>
      <c r="E2490" t="s">
        <v>21</v>
      </c>
      <c r="F2490">
        <v>2021</v>
      </c>
      <c r="G2490" t="s">
        <v>13</v>
      </c>
      <c r="H2490">
        <f>VLOOKUP(Table1[[#This Row],[end_use_level2]],Table2[#All],3,0)</f>
        <v>1</v>
      </c>
      <c r="I2490" t="str">
        <f>VLOOKUP(Table1[[#This Row],[id_end_use]],Table3[#All],2,0)</f>
        <v>appliance</v>
      </c>
      <c r="J2490">
        <f>VLOOKUP(Table1[[#This Row],[end_use_level2]],Table2[#All],2,0)</f>
        <v>1</v>
      </c>
      <c r="K2490" t="s">
        <v>5</v>
      </c>
      <c r="L2490">
        <v>0</v>
      </c>
    </row>
    <row r="2491" spans="1:12" x14ac:dyDescent="0.25">
      <c r="A2491">
        <v>3</v>
      </c>
      <c r="B2491">
        <v>33</v>
      </c>
      <c r="C2491" t="s">
        <v>25</v>
      </c>
      <c r="D2491">
        <v>12</v>
      </c>
      <c r="E2491" t="s">
        <v>21</v>
      </c>
      <c r="F2491">
        <v>2021</v>
      </c>
      <c r="G2491" t="s">
        <v>13</v>
      </c>
      <c r="H2491">
        <f>VLOOKUP(Table1[[#This Row],[end_use_level2]],Table2[#All],3,0)</f>
        <v>1</v>
      </c>
      <c r="I2491" t="str">
        <f>VLOOKUP(Table1[[#This Row],[id_end_use]],Table3[#All],2,0)</f>
        <v>appliance</v>
      </c>
      <c r="J2491">
        <f>VLOOKUP(Table1[[#This Row],[end_use_level2]],Table2[#All],2,0)</f>
        <v>2</v>
      </c>
      <c r="K2491" t="s">
        <v>6</v>
      </c>
      <c r="L2491">
        <v>0</v>
      </c>
    </row>
    <row r="2492" spans="1:12" x14ac:dyDescent="0.25">
      <c r="A2492">
        <v>3</v>
      </c>
      <c r="B2492">
        <v>33</v>
      </c>
      <c r="C2492" t="s">
        <v>25</v>
      </c>
      <c r="D2492">
        <v>12</v>
      </c>
      <c r="E2492" t="s">
        <v>21</v>
      </c>
      <c r="F2492">
        <v>2021</v>
      </c>
      <c r="G2492" t="s">
        <v>13</v>
      </c>
      <c r="H2492">
        <f>VLOOKUP(Table1[[#This Row],[end_use_level2]],Table2[#All],3,0)</f>
        <v>1</v>
      </c>
      <c r="I2492" t="str">
        <f>VLOOKUP(Table1[[#This Row],[id_end_use]],Table3[#All],2,0)</f>
        <v>appliance</v>
      </c>
      <c r="J2492">
        <f>VLOOKUP(Table1[[#This Row],[end_use_level2]],Table2[#All],2,0)</f>
        <v>3</v>
      </c>
      <c r="K2492" t="s">
        <v>7</v>
      </c>
      <c r="L2492">
        <v>0</v>
      </c>
    </row>
    <row r="2493" spans="1:12" x14ac:dyDescent="0.25">
      <c r="A2493">
        <v>3</v>
      </c>
      <c r="B2493">
        <v>33</v>
      </c>
      <c r="C2493" t="s">
        <v>25</v>
      </c>
      <c r="D2493">
        <v>12</v>
      </c>
      <c r="E2493" t="s">
        <v>21</v>
      </c>
      <c r="F2493">
        <v>2021</v>
      </c>
      <c r="G2493" t="s">
        <v>13</v>
      </c>
      <c r="H2493">
        <f>VLOOKUP(Table1[[#This Row],[end_use_level2]],Table2[#All],3,0)</f>
        <v>4</v>
      </c>
      <c r="I2493" t="str">
        <f>VLOOKUP(Table1[[#This Row],[id_end_use]],Table3[#All],2,0)</f>
        <v>domestic hot water</v>
      </c>
      <c r="J2493">
        <f>VLOOKUP(Table1[[#This Row],[end_use_level2]],Table2[#All],2,0)</f>
        <v>4</v>
      </c>
      <c r="K2493" t="s">
        <v>8</v>
      </c>
      <c r="L2493">
        <v>54795081.837196156</v>
      </c>
    </row>
    <row r="2494" spans="1:12" x14ac:dyDescent="0.25">
      <c r="A2494">
        <v>3</v>
      </c>
      <c r="B2494">
        <v>33</v>
      </c>
      <c r="C2494" t="s">
        <v>25</v>
      </c>
      <c r="D2494">
        <v>12</v>
      </c>
      <c r="E2494" t="s">
        <v>21</v>
      </c>
      <c r="F2494">
        <v>2021</v>
      </c>
      <c r="G2494" t="s">
        <v>13</v>
      </c>
      <c r="H2494">
        <f>VLOOKUP(Table1[[#This Row],[end_use_level2]],Table2[#All],3,0)</f>
        <v>1</v>
      </c>
      <c r="I2494" t="str">
        <f>VLOOKUP(Table1[[#This Row],[id_end_use]],Table3[#All],2,0)</f>
        <v>appliance</v>
      </c>
      <c r="J2494">
        <f>VLOOKUP(Table1[[#This Row],[end_use_level2]],Table2[#All],2,0)</f>
        <v>5</v>
      </c>
      <c r="K2494" t="s">
        <v>9</v>
      </c>
      <c r="L2494">
        <v>0</v>
      </c>
    </row>
    <row r="2495" spans="1:12" x14ac:dyDescent="0.25">
      <c r="A2495">
        <v>3</v>
      </c>
      <c r="B2495">
        <v>33</v>
      </c>
      <c r="C2495" t="s">
        <v>25</v>
      </c>
      <c r="D2495">
        <v>12</v>
      </c>
      <c r="E2495" t="s">
        <v>21</v>
      </c>
      <c r="F2495">
        <v>2021</v>
      </c>
      <c r="G2495" t="s">
        <v>13</v>
      </c>
      <c r="H2495">
        <f>VLOOKUP(Table1[[#This Row],[end_use_level2]],Table2[#All],3,0)</f>
        <v>3</v>
      </c>
      <c r="I2495" t="str">
        <f>VLOOKUP(Table1[[#This Row],[id_end_use]],Table3[#All],2,0)</f>
        <v>space heating</v>
      </c>
      <c r="J2495">
        <f>VLOOKUP(Table1[[#This Row],[end_use_level2]],Table2[#All],2,0)</f>
        <v>6</v>
      </c>
      <c r="K2495" t="s">
        <v>10</v>
      </c>
      <c r="L2495">
        <v>2780687192.427268</v>
      </c>
    </row>
    <row r="2496" spans="1:12" x14ac:dyDescent="0.25">
      <c r="A2496">
        <v>3</v>
      </c>
      <c r="B2496">
        <v>33</v>
      </c>
      <c r="C2496" t="s">
        <v>25</v>
      </c>
      <c r="D2496">
        <v>12</v>
      </c>
      <c r="E2496" t="s">
        <v>21</v>
      </c>
      <c r="F2496">
        <v>2021</v>
      </c>
      <c r="G2496" t="s">
        <v>13</v>
      </c>
      <c r="H2496">
        <f>VLOOKUP(Table1[[#This Row],[end_use_level2]],Table2[#All],3,0)</f>
        <v>1</v>
      </c>
      <c r="I2496" t="str">
        <f>VLOOKUP(Table1[[#This Row],[id_end_use]],Table3[#All],2,0)</f>
        <v>appliance</v>
      </c>
      <c r="J2496">
        <f>VLOOKUP(Table1[[#This Row],[end_use_level2]],Table2[#All],2,0)</f>
        <v>7</v>
      </c>
      <c r="K2496" t="s">
        <v>11</v>
      </c>
      <c r="L2496">
        <v>0</v>
      </c>
    </row>
    <row r="2497" spans="1:12" x14ac:dyDescent="0.25">
      <c r="A2497">
        <v>3</v>
      </c>
      <c r="B2497">
        <v>33</v>
      </c>
      <c r="C2497" t="s">
        <v>25</v>
      </c>
      <c r="D2497">
        <v>12</v>
      </c>
      <c r="E2497" t="s">
        <v>21</v>
      </c>
      <c r="F2497">
        <v>2021</v>
      </c>
      <c r="G2497" t="s">
        <v>13</v>
      </c>
      <c r="H2497">
        <f>VLOOKUP(Table1[[#This Row],[end_use_level2]],Table2[#All],3,0)</f>
        <v>2</v>
      </c>
      <c r="I2497" t="str">
        <f>VLOOKUP(Table1[[#This Row],[id_end_use]],Table3[#All],2,0)</f>
        <v>space cooling</v>
      </c>
      <c r="J2497">
        <f>VLOOKUP(Table1[[#This Row],[end_use_level2]],Table2[#All],2,0)</f>
        <v>8</v>
      </c>
      <c r="K2497" t="s">
        <v>12</v>
      </c>
      <c r="L2497">
        <v>0</v>
      </c>
    </row>
    <row r="2498" spans="1:12" x14ac:dyDescent="0.25">
      <c r="A2498">
        <v>3</v>
      </c>
      <c r="B2498">
        <v>33</v>
      </c>
      <c r="C2498" t="s">
        <v>25</v>
      </c>
      <c r="D2498">
        <v>14</v>
      </c>
      <c r="E2498" t="s">
        <v>23</v>
      </c>
      <c r="F2498">
        <v>2021</v>
      </c>
      <c r="G2498" t="s">
        <v>13</v>
      </c>
      <c r="H2498">
        <f>VLOOKUP(Table1[[#This Row],[end_use_level2]],Table2[#All],3,0)</f>
        <v>1</v>
      </c>
      <c r="I2498" t="str">
        <f>VLOOKUP(Table1[[#This Row],[id_end_use]],Table3[#All],2,0)</f>
        <v>appliance</v>
      </c>
      <c r="J2498">
        <f>VLOOKUP(Table1[[#This Row],[end_use_level2]],Table2[#All],2,0)</f>
        <v>1</v>
      </c>
      <c r="K2498" t="s">
        <v>5</v>
      </c>
      <c r="L2498">
        <v>0</v>
      </c>
    </row>
    <row r="2499" spans="1:12" x14ac:dyDescent="0.25">
      <c r="A2499">
        <v>3</v>
      </c>
      <c r="B2499">
        <v>33</v>
      </c>
      <c r="C2499" t="s">
        <v>25</v>
      </c>
      <c r="D2499">
        <v>14</v>
      </c>
      <c r="E2499" t="s">
        <v>23</v>
      </c>
      <c r="F2499">
        <v>2021</v>
      </c>
      <c r="G2499" t="s">
        <v>13</v>
      </c>
      <c r="H2499">
        <f>VLOOKUP(Table1[[#This Row],[end_use_level2]],Table2[#All],3,0)</f>
        <v>1</v>
      </c>
      <c r="I2499" t="str">
        <f>VLOOKUP(Table1[[#This Row],[id_end_use]],Table3[#All],2,0)</f>
        <v>appliance</v>
      </c>
      <c r="J2499">
        <f>VLOOKUP(Table1[[#This Row],[end_use_level2]],Table2[#All],2,0)</f>
        <v>2</v>
      </c>
      <c r="K2499" t="s">
        <v>6</v>
      </c>
      <c r="L2499">
        <v>0</v>
      </c>
    </row>
    <row r="2500" spans="1:12" x14ac:dyDescent="0.25">
      <c r="A2500">
        <v>3</v>
      </c>
      <c r="B2500">
        <v>33</v>
      </c>
      <c r="C2500" t="s">
        <v>25</v>
      </c>
      <c r="D2500">
        <v>14</v>
      </c>
      <c r="E2500" t="s">
        <v>23</v>
      </c>
      <c r="F2500">
        <v>2021</v>
      </c>
      <c r="G2500" t="s">
        <v>13</v>
      </c>
      <c r="H2500">
        <f>VLOOKUP(Table1[[#This Row],[end_use_level2]],Table2[#All],3,0)</f>
        <v>1</v>
      </c>
      <c r="I2500" t="str">
        <f>VLOOKUP(Table1[[#This Row],[id_end_use]],Table3[#All],2,0)</f>
        <v>appliance</v>
      </c>
      <c r="J2500">
        <f>VLOOKUP(Table1[[#This Row],[end_use_level2]],Table2[#All],2,0)</f>
        <v>3</v>
      </c>
      <c r="K2500" t="s">
        <v>7</v>
      </c>
      <c r="L2500">
        <v>0</v>
      </c>
    </row>
    <row r="2501" spans="1:12" x14ac:dyDescent="0.25">
      <c r="A2501">
        <v>3</v>
      </c>
      <c r="B2501">
        <v>33</v>
      </c>
      <c r="C2501" t="s">
        <v>25</v>
      </c>
      <c r="D2501">
        <v>14</v>
      </c>
      <c r="E2501" t="s">
        <v>23</v>
      </c>
      <c r="F2501">
        <v>2021</v>
      </c>
      <c r="G2501" t="s">
        <v>13</v>
      </c>
      <c r="H2501">
        <f>VLOOKUP(Table1[[#This Row],[end_use_level2]],Table2[#All],3,0)</f>
        <v>4</v>
      </c>
      <c r="I2501" t="str">
        <f>VLOOKUP(Table1[[#This Row],[id_end_use]],Table3[#All],2,0)</f>
        <v>domestic hot water</v>
      </c>
      <c r="J2501">
        <f>VLOOKUP(Table1[[#This Row],[end_use_level2]],Table2[#All],2,0)</f>
        <v>4</v>
      </c>
      <c r="K2501" t="s">
        <v>8</v>
      </c>
      <c r="L2501">
        <v>89141713.54937005</v>
      </c>
    </row>
    <row r="2502" spans="1:12" x14ac:dyDescent="0.25">
      <c r="A2502">
        <v>3</v>
      </c>
      <c r="B2502">
        <v>33</v>
      </c>
      <c r="C2502" t="s">
        <v>25</v>
      </c>
      <c r="D2502">
        <v>14</v>
      </c>
      <c r="E2502" t="s">
        <v>23</v>
      </c>
      <c r="F2502">
        <v>2021</v>
      </c>
      <c r="G2502" t="s">
        <v>13</v>
      </c>
      <c r="H2502">
        <f>VLOOKUP(Table1[[#This Row],[end_use_level2]],Table2[#All],3,0)</f>
        <v>1</v>
      </c>
      <c r="I2502" t="str">
        <f>VLOOKUP(Table1[[#This Row],[id_end_use]],Table3[#All],2,0)</f>
        <v>appliance</v>
      </c>
      <c r="J2502">
        <f>VLOOKUP(Table1[[#This Row],[end_use_level2]],Table2[#All],2,0)</f>
        <v>5</v>
      </c>
      <c r="K2502" t="s">
        <v>9</v>
      </c>
      <c r="L2502">
        <v>2923233.2403571717</v>
      </c>
    </row>
    <row r="2503" spans="1:12" x14ac:dyDescent="0.25">
      <c r="A2503">
        <v>3</v>
      </c>
      <c r="B2503">
        <v>33</v>
      </c>
      <c r="C2503" t="s">
        <v>25</v>
      </c>
      <c r="D2503">
        <v>14</v>
      </c>
      <c r="E2503" t="s">
        <v>23</v>
      </c>
      <c r="F2503">
        <v>2021</v>
      </c>
      <c r="G2503" t="s">
        <v>13</v>
      </c>
      <c r="H2503">
        <f>VLOOKUP(Table1[[#This Row],[end_use_level2]],Table2[#All],3,0)</f>
        <v>3</v>
      </c>
      <c r="I2503" t="str">
        <f>VLOOKUP(Table1[[#This Row],[id_end_use]],Table3[#All],2,0)</f>
        <v>space heating</v>
      </c>
      <c r="J2503">
        <f>VLOOKUP(Table1[[#This Row],[end_use_level2]],Table2[#All],2,0)</f>
        <v>6</v>
      </c>
      <c r="K2503" t="s">
        <v>10</v>
      </c>
      <c r="L2503">
        <v>1380545422.7023988</v>
      </c>
    </row>
    <row r="2504" spans="1:12" x14ac:dyDescent="0.25">
      <c r="A2504">
        <v>3</v>
      </c>
      <c r="B2504">
        <v>33</v>
      </c>
      <c r="C2504" t="s">
        <v>25</v>
      </c>
      <c r="D2504">
        <v>14</v>
      </c>
      <c r="E2504" t="s">
        <v>23</v>
      </c>
      <c r="F2504">
        <v>2021</v>
      </c>
      <c r="G2504" t="s">
        <v>13</v>
      </c>
      <c r="H2504">
        <f>VLOOKUP(Table1[[#This Row],[end_use_level2]],Table2[#All],3,0)</f>
        <v>1</v>
      </c>
      <c r="I2504" t="str">
        <f>VLOOKUP(Table1[[#This Row],[id_end_use]],Table3[#All],2,0)</f>
        <v>appliance</v>
      </c>
      <c r="J2504">
        <f>VLOOKUP(Table1[[#This Row],[end_use_level2]],Table2[#All],2,0)</f>
        <v>7</v>
      </c>
      <c r="K2504" t="s">
        <v>11</v>
      </c>
      <c r="L2504">
        <v>0</v>
      </c>
    </row>
    <row r="2505" spans="1:12" x14ac:dyDescent="0.25">
      <c r="A2505">
        <v>3</v>
      </c>
      <c r="B2505">
        <v>33</v>
      </c>
      <c r="C2505" t="s">
        <v>25</v>
      </c>
      <c r="D2505">
        <v>14</v>
      </c>
      <c r="E2505" t="s">
        <v>23</v>
      </c>
      <c r="F2505">
        <v>2021</v>
      </c>
      <c r="G2505" t="s">
        <v>13</v>
      </c>
      <c r="H2505">
        <f>VLOOKUP(Table1[[#This Row],[end_use_level2]],Table2[#All],3,0)</f>
        <v>2</v>
      </c>
      <c r="I2505" t="str">
        <f>VLOOKUP(Table1[[#This Row],[id_end_use]],Table3[#All],2,0)</f>
        <v>space cooling</v>
      </c>
      <c r="J2505">
        <f>VLOOKUP(Table1[[#This Row],[end_use_level2]],Table2[#All],2,0)</f>
        <v>8</v>
      </c>
      <c r="K2505" t="s">
        <v>12</v>
      </c>
      <c r="L2505">
        <v>0</v>
      </c>
    </row>
    <row r="2506" spans="1:12" x14ac:dyDescent="0.25">
      <c r="A2506">
        <v>3</v>
      </c>
      <c r="B2506">
        <v>33</v>
      </c>
      <c r="C2506" t="s">
        <v>25</v>
      </c>
      <c r="D2506">
        <v>13</v>
      </c>
      <c r="E2506" t="s">
        <v>22</v>
      </c>
      <c r="F2506">
        <v>2021</v>
      </c>
      <c r="G2506" t="s">
        <v>13</v>
      </c>
      <c r="H2506">
        <f>VLOOKUP(Table1[[#This Row],[end_use_level2]],Table2[#All],3,0)</f>
        <v>1</v>
      </c>
      <c r="I2506" t="str">
        <f>VLOOKUP(Table1[[#This Row],[id_end_use]],Table3[#All],2,0)</f>
        <v>appliance</v>
      </c>
      <c r="J2506">
        <f>VLOOKUP(Table1[[#This Row],[end_use_level2]],Table2[#All],2,0)</f>
        <v>1</v>
      </c>
      <c r="K2506" t="s">
        <v>5</v>
      </c>
      <c r="L2506">
        <v>0</v>
      </c>
    </row>
    <row r="2507" spans="1:12" x14ac:dyDescent="0.25">
      <c r="A2507">
        <v>3</v>
      </c>
      <c r="B2507">
        <v>33</v>
      </c>
      <c r="C2507" t="s">
        <v>25</v>
      </c>
      <c r="D2507">
        <v>13</v>
      </c>
      <c r="E2507" t="s">
        <v>22</v>
      </c>
      <c r="F2507">
        <v>2021</v>
      </c>
      <c r="G2507" t="s">
        <v>13</v>
      </c>
      <c r="H2507">
        <f>VLOOKUP(Table1[[#This Row],[end_use_level2]],Table2[#All],3,0)</f>
        <v>1</v>
      </c>
      <c r="I2507" t="str">
        <f>VLOOKUP(Table1[[#This Row],[id_end_use]],Table3[#All],2,0)</f>
        <v>appliance</v>
      </c>
      <c r="J2507">
        <f>VLOOKUP(Table1[[#This Row],[end_use_level2]],Table2[#All],2,0)</f>
        <v>2</v>
      </c>
      <c r="K2507" t="s">
        <v>6</v>
      </c>
      <c r="L2507">
        <v>0</v>
      </c>
    </row>
    <row r="2508" spans="1:12" x14ac:dyDescent="0.25">
      <c r="A2508">
        <v>3</v>
      </c>
      <c r="B2508">
        <v>33</v>
      </c>
      <c r="C2508" t="s">
        <v>25</v>
      </c>
      <c r="D2508">
        <v>13</v>
      </c>
      <c r="E2508" t="s">
        <v>22</v>
      </c>
      <c r="F2508">
        <v>2021</v>
      </c>
      <c r="G2508" t="s">
        <v>13</v>
      </c>
      <c r="H2508">
        <f>VLOOKUP(Table1[[#This Row],[end_use_level2]],Table2[#All],3,0)</f>
        <v>1</v>
      </c>
      <c r="I2508" t="str">
        <f>VLOOKUP(Table1[[#This Row],[id_end_use]],Table3[#All],2,0)</f>
        <v>appliance</v>
      </c>
      <c r="J2508">
        <f>VLOOKUP(Table1[[#This Row],[end_use_level2]],Table2[#All],2,0)</f>
        <v>3</v>
      </c>
      <c r="K2508" t="s">
        <v>7</v>
      </c>
      <c r="L2508">
        <v>0</v>
      </c>
    </row>
    <row r="2509" spans="1:12" x14ac:dyDescent="0.25">
      <c r="A2509">
        <v>3</v>
      </c>
      <c r="B2509">
        <v>33</v>
      </c>
      <c r="C2509" t="s">
        <v>25</v>
      </c>
      <c r="D2509">
        <v>13</v>
      </c>
      <c r="E2509" t="s">
        <v>22</v>
      </c>
      <c r="F2509">
        <v>2021</v>
      </c>
      <c r="G2509" t="s">
        <v>13</v>
      </c>
      <c r="H2509">
        <f>VLOOKUP(Table1[[#This Row],[end_use_level2]],Table2[#All],3,0)</f>
        <v>4</v>
      </c>
      <c r="I2509" t="str">
        <f>VLOOKUP(Table1[[#This Row],[id_end_use]],Table3[#All],2,0)</f>
        <v>domestic hot water</v>
      </c>
      <c r="J2509">
        <f>VLOOKUP(Table1[[#This Row],[end_use_level2]],Table2[#All],2,0)</f>
        <v>4</v>
      </c>
      <c r="K2509" t="s">
        <v>8</v>
      </c>
      <c r="L2509">
        <v>10168734.619175538</v>
      </c>
    </row>
    <row r="2510" spans="1:12" x14ac:dyDescent="0.25">
      <c r="A2510">
        <v>3</v>
      </c>
      <c r="B2510">
        <v>33</v>
      </c>
      <c r="C2510" t="s">
        <v>25</v>
      </c>
      <c r="D2510">
        <v>13</v>
      </c>
      <c r="E2510" t="s">
        <v>22</v>
      </c>
      <c r="F2510">
        <v>2021</v>
      </c>
      <c r="G2510" t="s">
        <v>13</v>
      </c>
      <c r="H2510">
        <f>VLOOKUP(Table1[[#This Row],[end_use_level2]],Table2[#All],3,0)</f>
        <v>1</v>
      </c>
      <c r="I2510" t="str">
        <f>VLOOKUP(Table1[[#This Row],[id_end_use]],Table3[#All],2,0)</f>
        <v>appliance</v>
      </c>
      <c r="J2510">
        <f>VLOOKUP(Table1[[#This Row],[end_use_level2]],Table2[#All],2,0)</f>
        <v>5</v>
      </c>
      <c r="K2510" t="s">
        <v>9</v>
      </c>
      <c r="L2510">
        <v>0</v>
      </c>
    </row>
    <row r="2511" spans="1:12" x14ac:dyDescent="0.25">
      <c r="A2511">
        <v>3</v>
      </c>
      <c r="B2511">
        <v>33</v>
      </c>
      <c r="C2511" t="s">
        <v>25</v>
      </c>
      <c r="D2511">
        <v>13</v>
      </c>
      <c r="E2511" t="s">
        <v>22</v>
      </c>
      <c r="F2511">
        <v>2021</v>
      </c>
      <c r="G2511" t="s">
        <v>13</v>
      </c>
      <c r="H2511">
        <f>VLOOKUP(Table1[[#This Row],[end_use_level2]],Table2[#All],3,0)</f>
        <v>3</v>
      </c>
      <c r="I2511" t="str">
        <f>VLOOKUP(Table1[[#This Row],[id_end_use]],Table3[#All],2,0)</f>
        <v>space heating</v>
      </c>
      <c r="J2511">
        <f>VLOOKUP(Table1[[#This Row],[end_use_level2]],Table2[#All],2,0)</f>
        <v>6</v>
      </c>
      <c r="K2511" t="s">
        <v>10</v>
      </c>
      <c r="L2511">
        <v>28456723.49046611</v>
      </c>
    </row>
    <row r="2512" spans="1:12" x14ac:dyDescent="0.25">
      <c r="A2512">
        <v>3</v>
      </c>
      <c r="B2512">
        <v>33</v>
      </c>
      <c r="C2512" t="s">
        <v>25</v>
      </c>
      <c r="D2512">
        <v>13</v>
      </c>
      <c r="E2512" t="s">
        <v>22</v>
      </c>
      <c r="F2512">
        <v>2021</v>
      </c>
      <c r="G2512" t="s">
        <v>13</v>
      </c>
      <c r="H2512">
        <f>VLOOKUP(Table1[[#This Row],[end_use_level2]],Table2[#All],3,0)</f>
        <v>1</v>
      </c>
      <c r="I2512" t="str">
        <f>VLOOKUP(Table1[[#This Row],[id_end_use]],Table3[#All],2,0)</f>
        <v>appliance</v>
      </c>
      <c r="J2512">
        <f>VLOOKUP(Table1[[#This Row],[end_use_level2]],Table2[#All],2,0)</f>
        <v>7</v>
      </c>
      <c r="K2512" t="s">
        <v>11</v>
      </c>
      <c r="L2512">
        <v>0</v>
      </c>
    </row>
    <row r="2513" spans="1:12" x14ac:dyDescent="0.25">
      <c r="A2513">
        <v>3</v>
      </c>
      <c r="B2513">
        <v>33</v>
      </c>
      <c r="C2513" t="s">
        <v>25</v>
      </c>
      <c r="D2513">
        <v>13</v>
      </c>
      <c r="E2513" t="s">
        <v>22</v>
      </c>
      <c r="F2513">
        <v>2021</v>
      </c>
      <c r="G2513" t="s">
        <v>13</v>
      </c>
      <c r="H2513">
        <f>VLOOKUP(Table1[[#This Row],[end_use_level2]],Table2[#All],3,0)</f>
        <v>2</v>
      </c>
      <c r="I2513" t="str">
        <f>VLOOKUP(Table1[[#This Row],[id_end_use]],Table3[#All],2,0)</f>
        <v>space cooling</v>
      </c>
      <c r="J2513">
        <f>VLOOKUP(Table1[[#This Row],[end_use_level2]],Table2[#All],2,0)</f>
        <v>8</v>
      </c>
      <c r="K2513" t="s">
        <v>12</v>
      </c>
      <c r="L2513">
        <v>0</v>
      </c>
    </row>
    <row r="2514" spans="1:12" x14ac:dyDescent="0.25">
      <c r="A2514">
        <v>3</v>
      </c>
      <c r="B2514">
        <v>33</v>
      </c>
      <c r="C2514" t="s">
        <v>25</v>
      </c>
      <c r="D2514">
        <v>1</v>
      </c>
      <c r="E2514" t="s">
        <v>15</v>
      </c>
      <c r="F2514">
        <v>2021</v>
      </c>
      <c r="G2514" t="s">
        <v>13</v>
      </c>
      <c r="H2514">
        <f>VLOOKUP(Table1[[#This Row],[end_use_level2]],Table2[#All],3,0)</f>
        <v>1</v>
      </c>
      <c r="I2514" t="str">
        <f>VLOOKUP(Table1[[#This Row],[id_end_use]],Table3[#All],2,0)</f>
        <v>appliance</v>
      </c>
      <c r="J2514">
        <f>VLOOKUP(Table1[[#This Row],[end_use_level2]],Table2[#All],2,0)</f>
        <v>1</v>
      </c>
      <c r="K2514" t="s">
        <v>5</v>
      </c>
      <c r="L2514">
        <v>3176266482.8559546</v>
      </c>
    </row>
    <row r="2515" spans="1:12" x14ac:dyDescent="0.25">
      <c r="A2515">
        <v>3</v>
      </c>
      <c r="B2515">
        <v>33</v>
      </c>
      <c r="C2515" t="s">
        <v>25</v>
      </c>
      <c r="D2515">
        <v>1</v>
      </c>
      <c r="E2515" t="s">
        <v>15</v>
      </c>
      <c r="F2515">
        <v>2021</v>
      </c>
      <c r="G2515" t="s">
        <v>13</v>
      </c>
      <c r="H2515">
        <f>VLOOKUP(Table1[[#This Row],[end_use_level2]],Table2[#All],3,0)</f>
        <v>1</v>
      </c>
      <c r="I2515" t="str">
        <f>VLOOKUP(Table1[[#This Row],[id_end_use]],Table3[#All],2,0)</f>
        <v>appliance</v>
      </c>
      <c r="J2515">
        <f>VLOOKUP(Table1[[#This Row],[end_use_level2]],Table2[#All],2,0)</f>
        <v>2</v>
      </c>
      <c r="K2515" t="s">
        <v>6</v>
      </c>
      <c r="L2515">
        <v>986900232.28601396</v>
      </c>
    </row>
    <row r="2516" spans="1:12" x14ac:dyDescent="0.25">
      <c r="A2516">
        <v>3</v>
      </c>
      <c r="B2516">
        <v>33</v>
      </c>
      <c r="C2516" t="s">
        <v>25</v>
      </c>
      <c r="D2516">
        <v>1</v>
      </c>
      <c r="E2516" t="s">
        <v>15</v>
      </c>
      <c r="F2516">
        <v>2021</v>
      </c>
      <c r="G2516" t="s">
        <v>13</v>
      </c>
      <c r="H2516">
        <f>VLOOKUP(Table1[[#This Row],[end_use_level2]],Table2[#All],3,0)</f>
        <v>1</v>
      </c>
      <c r="I2516" t="str">
        <f>VLOOKUP(Table1[[#This Row],[id_end_use]],Table3[#All],2,0)</f>
        <v>appliance</v>
      </c>
      <c r="J2516">
        <f>VLOOKUP(Table1[[#This Row],[end_use_level2]],Table2[#All],2,0)</f>
        <v>3</v>
      </c>
      <c r="K2516" t="s">
        <v>7</v>
      </c>
      <c r="L2516">
        <v>392607624.61915976</v>
      </c>
    </row>
    <row r="2517" spans="1:12" x14ac:dyDescent="0.25">
      <c r="A2517">
        <v>3</v>
      </c>
      <c r="B2517">
        <v>33</v>
      </c>
      <c r="C2517" t="s">
        <v>25</v>
      </c>
      <c r="D2517">
        <v>1</v>
      </c>
      <c r="E2517" t="s">
        <v>15</v>
      </c>
      <c r="F2517">
        <v>2021</v>
      </c>
      <c r="G2517" t="s">
        <v>13</v>
      </c>
      <c r="H2517">
        <f>VLOOKUP(Table1[[#This Row],[end_use_level2]],Table2[#All],3,0)</f>
        <v>4</v>
      </c>
      <c r="I2517" t="str">
        <f>VLOOKUP(Table1[[#This Row],[id_end_use]],Table3[#All],2,0)</f>
        <v>domestic hot water</v>
      </c>
      <c r="J2517">
        <f>VLOOKUP(Table1[[#This Row],[end_use_level2]],Table2[#All],2,0)</f>
        <v>4</v>
      </c>
      <c r="K2517" t="s">
        <v>8</v>
      </c>
      <c r="L2517">
        <v>15177376.273859652</v>
      </c>
    </row>
    <row r="2518" spans="1:12" x14ac:dyDescent="0.25">
      <c r="A2518">
        <v>3</v>
      </c>
      <c r="B2518">
        <v>33</v>
      </c>
      <c r="C2518" t="s">
        <v>25</v>
      </c>
      <c r="D2518">
        <v>1</v>
      </c>
      <c r="E2518" t="s">
        <v>15</v>
      </c>
      <c r="F2518">
        <v>2021</v>
      </c>
      <c r="G2518" t="s">
        <v>13</v>
      </c>
      <c r="H2518">
        <f>VLOOKUP(Table1[[#This Row],[end_use_level2]],Table2[#All],3,0)</f>
        <v>1</v>
      </c>
      <c r="I2518" t="str">
        <f>VLOOKUP(Table1[[#This Row],[id_end_use]],Table3[#All],2,0)</f>
        <v>appliance</v>
      </c>
      <c r="J2518">
        <f>VLOOKUP(Table1[[#This Row],[end_use_level2]],Table2[#All],2,0)</f>
        <v>5</v>
      </c>
      <c r="K2518" t="s">
        <v>9</v>
      </c>
      <c r="L2518">
        <v>22704366.044146992</v>
      </c>
    </row>
    <row r="2519" spans="1:12" x14ac:dyDescent="0.25">
      <c r="A2519">
        <v>3</v>
      </c>
      <c r="B2519">
        <v>33</v>
      </c>
      <c r="C2519" t="s">
        <v>25</v>
      </c>
      <c r="D2519">
        <v>1</v>
      </c>
      <c r="E2519" t="s">
        <v>15</v>
      </c>
      <c r="F2519">
        <v>2021</v>
      </c>
      <c r="G2519" t="s">
        <v>13</v>
      </c>
      <c r="H2519">
        <f>VLOOKUP(Table1[[#This Row],[end_use_level2]],Table2[#All],3,0)</f>
        <v>3</v>
      </c>
      <c r="I2519" t="str">
        <f>VLOOKUP(Table1[[#This Row],[id_end_use]],Table3[#All],2,0)</f>
        <v>space heating</v>
      </c>
      <c r="J2519">
        <f>VLOOKUP(Table1[[#This Row],[end_use_level2]],Table2[#All],2,0)</f>
        <v>6</v>
      </c>
      <c r="K2519" t="s">
        <v>10</v>
      </c>
      <c r="L2519">
        <v>105208751.10143135</v>
      </c>
    </row>
    <row r="2520" spans="1:12" x14ac:dyDescent="0.25">
      <c r="A2520">
        <v>3</v>
      </c>
      <c r="B2520">
        <v>33</v>
      </c>
      <c r="C2520" t="s">
        <v>25</v>
      </c>
      <c r="D2520">
        <v>1</v>
      </c>
      <c r="E2520" t="s">
        <v>15</v>
      </c>
      <c r="F2520">
        <v>2021</v>
      </c>
      <c r="G2520" t="s">
        <v>13</v>
      </c>
      <c r="H2520">
        <f>VLOOKUP(Table1[[#This Row],[end_use_level2]],Table2[#All],3,0)</f>
        <v>1</v>
      </c>
      <c r="I2520" t="str">
        <f>VLOOKUP(Table1[[#This Row],[id_end_use]],Table3[#All],2,0)</f>
        <v>appliance</v>
      </c>
      <c r="J2520">
        <f>VLOOKUP(Table1[[#This Row],[end_use_level2]],Table2[#All],2,0)</f>
        <v>7</v>
      </c>
      <c r="K2520" t="s">
        <v>11</v>
      </c>
      <c r="L2520">
        <v>54229011.447128847</v>
      </c>
    </row>
    <row r="2521" spans="1:12" x14ac:dyDescent="0.25">
      <c r="A2521">
        <v>3</v>
      </c>
      <c r="B2521">
        <v>33</v>
      </c>
      <c r="C2521" t="s">
        <v>25</v>
      </c>
      <c r="D2521">
        <v>1</v>
      </c>
      <c r="E2521" t="s">
        <v>15</v>
      </c>
      <c r="F2521">
        <v>2021</v>
      </c>
      <c r="G2521" t="s">
        <v>13</v>
      </c>
      <c r="H2521">
        <f>VLOOKUP(Table1[[#This Row],[end_use_level2]],Table2[#All],3,0)</f>
        <v>2</v>
      </c>
      <c r="I2521" t="str">
        <f>VLOOKUP(Table1[[#This Row],[id_end_use]],Table3[#All],2,0)</f>
        <v>space cooling</v>
      </c>
      <c r="J2521">
        <f>VLOOKUP(Table1[[#This Row],[end_use_level2]],Table2[#All],2,0)</f>
        <v>8</v>
      </c>
      <c r="K2521" t="s">
        <v>12</v>
      </c>
      <c r="L2521">
        <v>98112848.588043973</v>
      </c>
    </row>
    <row r="2522" spans="1:12" x14ac:dyDescent="0.25">
      <c r="A2522">
        <v>3</v>
      </c>
      <c r="B2522">
        <v>34</v>
      </c>
      <c r="C2522" t="s">
        <v>26</v>
      </c>
      <c r="D2522">
        <v>3</v>
      </c>
      <c r="E2522" t="s">
        <v>17</v>
      </c>
      <c r="F2522">
        <v>2021</v>
      </c>
      <c r="G2522" t="s">
        <v>13</v>
      </c>
      <c r="H2522">
        <f>VLOOKUP(Table1[[#This Row],[end_use_level2]],Table2[#All],3,0)</f>
        <v>1</v>
      </c>
      <c r="I2522" t="str">
        <f>VLOOKUP(Table1[[#This Row],[id_end_use]],Table3[#All],2,0)</f>
        <v>appliance</v>
      </c>
      <c r="J2522">
        <f>VLOOKUP(Table1[[#This Row],[end_use_level2]],Table2[#All],2,0)</f>
        <v>1</v>
      </c>
      <c r="K2522" t="s">
        <v>5</v>
      </c>
      <c r="L2522">
        <v>0</v>
      </c>
    </row>
    <row r="2523" spans="1:12" x14ac:dyDescent="0.25">
      <c r="A2523">
        <v>3</v>
      </c>
      <c r="B2523">
        <v>34</v>
      </c>
      <c r="C2523" t="s">
        <v>26</v>
      </c>
      <c r="D2523">
        <v>3</v>
      </c>
      <c r="E2523" t="s">
        <v>17</v>
      </c>
      <c r="F2523">
        <v>2021</v>
      </c>
      <c r="G2523" t="s">
        <v>13</v>
      </c>
      <c r="H2523">
        <f>VLOOKUP(Table1[[#This Row],[end_use_level2]],Table2[#All],3,0)</f>
        <v>1</v>
      </c>
      <c r="I2523" t="str">
        <f>VLOOKUP(Table1[[#This Row],[id_end_use]],Table3[#All],2,0)</f>
        <v>appliance</v>
      </c>
      <c r="J2523">
        <f>VLOOKUP(Table1[[#This Row],[end_use_level2]],Table2[#All],2,0)</f>
        <v>2</v>
      </c>
      <c r="K2523" t="s">
        <v>6</v>
      </c>
      <c r="L2523">
        <v>0</v>
      </c>
    </row>
    <row r="2524" spans="1:12" x14ac:dyDescent="0.25">
      <c r="A2524">
        <v>3</v>
      </c>
      <c r="B2524">
        <v>34</v>
      </c>
      <c r="C2524" t="s">
        <v>26</v>
      </c>
      <c r="D2524">
        <v>3</v>
      </c>
      <c r="E2524" t="s">
        <v>17</v>
      </c>
      <c r="F2524">
        <v>2021</v>
      </c>
      <c r="G2524" t="s">
        <v>13</v>
      </c>
      <c r="H2524">
        <f>VLOOKUP(Table1[[#This Row],[end_use_level2]],Table2[#All],3,0)</f>
        <v>1</v>
      </c>
      <c r="I2524" t="str">
        <f>VLOOKUP(Table1[[#This Row],[id_end_use]],Table3[#All],2,0)</f>
        <v>appliance</v>
      </c>
      <c r="J2524">
        <f>VLOOKUP(Table1[[#This Row],[end_use_level2]],Table2[#All],2,0)</f>
        <v>3</v>
      </c>
      <c r="K2524" t="s">
        <v>7</v>
      </c>
      <c r="L2524">
        <v>0</v>
      </c>
    </row>
    <row r="2525" spans="1:12" x14ac:dyDescent="0.25">
      <c r="A2525">
        <v>3</v>
      </c>
      <c r="B2525">
        <v>34</v>
      </c>
      <c r="C2525" t="s">
        <v>26</v>
      </c>
      <c r="D2525">
        <v>3</v>
      </c>
      <c r="E2525" t="s">
        <v>17</v>
      </c>
      <c r="F2525">
        <v>2021</v>
      </c>
      <c r="G2525" t="s">
        <v>13</v>
      </c>
      <c r="H2525">
        <f>VLOOKUP(Table1[[#This Row],[end_use_level2]],Table2[#All],3,0)</f>
        <v>4</v>
      </c>
      <c r="I2525" t="str">
        <f>VLOOKUP(Table1[[#This Row],[id_end_use]],Table3[#All],2,0)</f>
        <v>domestic hot water</v>
      </c>
      <c r="J2525">
        <f>VLOOKUP(Table1[[#This Row],[end_use_level2]],Table2[#All],2,0)</f>
        <v>4</v>
      </c>
      <c r="K2525" t="s">
        <v>8</v>
      </c>
      <c r="L2525">
        <v>0</v>
      </c>
    </row>
    <row r="2526" spans="1:12" x14ac:dyDescent="0.25">
      <c r="A2526">
        <v>3</v>
      </c>
      <c r="B2526">
        <v>34</v>
      </c>
      <c r="C2526" t="s">
        <v>26</v>
      </c>
      <c r="D2526">
        <v>3</v>
      </c>
      <c r="E2526" t="s">
        <v>17</v>
      </c>
      <c r="F2526">
        <v>2021</v>
      </c>
      <c r="G2526" t="s">
        <v>13</v>
      </c>
      <c r="H2526">
        <f>VLOOKUP(Table1[[#This Row],[end_use_level2]],Table2[#All],3,0)</f>
        <v>1</v>
      </c>
      <c r="I2526" t="str">
        <f>VLOOKUP(Table1[[#This Row],[id_end_use]],Table3[#All],2,0)</f>
        <v>appliance</v>
      </c>
      <c r="J2526">
        <f>VLOOKUP(Table1[[#This Row],[end_use_level2]],Table2[#All],2,0)</f>
        <v>5</v>
      </c>
      <c r="K2526" t="s">
        <v>9</v>
      </c>
      <c r="L2526">
        <v>0</v>
      </c>
    </row>
    <row r="2527" spans="1:12" x14ac:dyDescent="0.25">
      <c r="A2527">
        <v>3</v>
      </c>
      <c r="B2527">
        <v>34</v>
      </c>
      <c r="C2527" t="s">
        <v>26</v>
      </c>
      <c r="D2527">
        <v>3</v>
      </c>
      <c r="E2527" t="s">
        <v>17</v>
      </c>
      <c r="F2527">
        <v>2021</v>
      </c>
      <c r="G2527" t="s">
        <v>13</v>
      </c>
      <c r="H2527">
        <f>VLOOKUP(Table1[[#This Row],[end_use_level2]],Table2[#All],3,0)</f>
        <v>3</v>
      </c>
      <c r="I2527" t="str">
        <f>VLOOKUP(Table1[[#This Row],[id_end_use]],Table3[#All],2,0)</f>
        <v>space heating</v>
      </c>
      <c r="J2527">
        <f>VLOOKUP(Table1[[#This Row],[end_use_level2]],Table2[#All],2,0)</f>
        <v>6</v>
      </c>
      <c r="K2527" t="s">
        <v>10</v>
      </c>
      <c r="L2527">
        <v>0</v>
      </c>
    </row>
    <row r="2528" spans="1:12" x14ac:dyDescent="0.25">
      <c r="A2528">
        <v>3</v>
      </c>
      <c r="B2528">
        <v>34</v>
      </c>
      <c r="C2528" t="s">
        <v>26</v>
      </c>
      <c r="D2528">
        <v>3</v>
      </c>
      <c r="E2528" t="s">
        <v>17</v>
      </c>
      <c r="F2528">
        <v>2021</v>
      </c>
      <c r="G2528" t="s">
        <v>13</v>
      </c>
      <c r="H2528">
        <f>VLOOKUP(Table1[[#This Row],[end_use_level2]],Table2[#All],3,0)</f>
        <v>1</v>
      </c>
      <c r="I2528" t="str">
        <f>VLOOKUP(Table1[[#This Row],[id_end_use]],Table3[#All],2,0)</f>
        <v>appliance</v>
      </c>
      <c r="J2528">
        <f>VLOOKUP(Table1[[#This Row],[end_use_level2]],Table2[#All],2,0)</f>
        <v>7</v>
      </c>
      <c r="K2528" t="s">
        <v>11</v>
      </c>
      <c r="L2528">
        <v>0</v>
      </c>
    </row>
    <row r="2529" spans="1:12" x14ac:dyDescent="0.25">
      <c r="A2529">
        <v>3</v>
      </c>
      <c r="B2529">
        <v>34</v>
      </c>
      <c r="C2529" t="s">
        <v>26</v>
      </c>
      <c r="D2529">
        <v>3</v>
      </c>
      <c r="E2529" t="s">
        <v>17</v>
      </c>
      <c r="F2529">
        <v>2021</v>
      </c>
      <c r="G2529" t="s">
        <v>13</v>
      </c>
      <c r="H2529">
        <f>VLOOKUP(Table1[[#This Row],[end_use_level2]],Table2[#All],3,0)</f>
        <v>2</v>
      </c>
      <c r="I2529" t="str">
        <f>VLOOKUP(Table1[[#This Row],[id_end_use]],Table3[#All],2,0)</f>
        <v>space cooling</v>
      </c>
      <c r="J2529">
        <f>VLOOKUP(Table1[[#This Row],[end_use_level2]],Table2[#All],2,0)</f>
        <v>8</v>
      </c>
      <c r="K2529" t="s">
        <v>12</v>
      </c>
      <c r="L2529">
        <v>0</v>
      </c>
    </row>
    <row r="2530" spans="1:12" x14ac:dyDescent="0.25">
      <c r="A2530">
        <v>3</v>
      </c>
      <c r="B2530">
        <v>34</v>
      </c>
      <c r="C2530" t="s">
        <v>26</v>
      </c>
      <c r="D2530">
        <v>2</v>
      </c>
      <c r="E2530" t="s">
        <v>16</v>
      </c>
      <c r="F2530">
        <v>2021</v>
      </c>
      <c r="G2530" t="s">
        <v>13</v>
      </c>
      <c r="H2530">
        <f>VLOOKUP(Table1[[#This Row],[end_use_level2]],Table2[#All],3,0)</f>
        <v>1</v>
      </c>
      <c r="I2530" t="str">
        <f>VLOOKUP(Table1[[#This Row],[id_end_use]],Table3[#All],2,0)</f>
        <v>appliance</v>
      </c>
      <c r="J2530">
        <f>VLOOKUP(Table1[[#This Row],[end_use_level2]],Table2[#All],2,0)</f>
        <v>1</v>
      </c>
      <c r="K2530" t="s">
        <v>5</v>
      </c>
      <c r="L2530">
        <v>0</v>
      </c>
    </row>
    <row r="2531" spans="1:12" x14ac:dyDescent="0.25">
      <c r="A2531">
        <v>3</v>
      </c>
      <c r="B2531">
        <v>34</v>
      </c>
      <c r="C2531" t="s">
        <v>26</v>
      </c>
      <c r="D2531">
        <v>2</v>
      </c>
      <c r="E2531" t="s">
        <v>16</v>
      </c>
      <c r="F2531">
        <v>2021</v>
      </c>
      <c r="G2531" t="s">
        <v>13</v>
      </c>
      <c r="H2531">
        <f>VLOOKUP(Table1[[#This Row],[end_use_level2]],Table2[#All],3,0)</f>
        <v>1</v>
      </c>
      <c r="I2531" t="str">
        <f>VLOOKUP(Table1[[#This Row],[id_end_use]],Table3[#All],2,0)</f>
        <v>appliance</v>
      </c>
      <c r="J2531">
        <f>VLOOKUP(Table1[[#This Row],[end_use_level2]],Table2[#All],2,0)</f>
        <v>2</v>
      </c>
      <c r="K2531" t="s">
        <v>6</v>
      </c>
      <c r="L2531">
        <v>0</v>
      </c>
    </row>
    <row r="2532" spans="1:12" x14ac:dyDescent="0.25">
      <c r="A2532">
        <v>3</v>
      </c>
      <c r="B2532">
        <v>34</v>
      </c>
      <c r="C2532" t="s">
        <v>26</v>
      </c>
      <c r="D2532">
        <v>2</v>
      </c>
      <c r="E2532" t="s">
        <v>16</v>
      </c>
      <c r="F2532">
        <v>2021</v>
      </c>
      <c r="G2532" t="s">
        <v>13</v>
      </c>
      <c r="H2532">
        <f>VLOOKUP(Table1[[#This Row],[end_use_level2]],Table2[#All],3,0)</f>
        <v>1</v>
      </c>
      <c r="I2532" t="str">
        <f>VLOOKUP(Table1[[#This Row],[id_end_use]],Table3[#All],2,0)</f>
        <v>appliance</v>
      </c>
      <c r="J2532">
        <f>VLOOKUP(Table1[[#This Row],[end_use_level2]],Table2[#All],2,0)</f>
        <v>3</v>
      </c>
      <c r="K2532" t="s">
        <v>7</v>
      </c>
      <c r="L2532">
        <v>0</v>
      </c>
    </row>
    <row r="2533" spans="1:12" x14ac:dyDescent="0.25">
      <c r="A2533">
        <v>3</v>
      </c>
      <c r="B2533">
        <v>34</v>
      </c>
      <c r="C2533" t="s">
        <v>26</v>
      </c>
      <c r="D2533">
        <v>2</v>
      </c>
      <c r="E2533" t="s">
        <v>16</v>
      </c>
      <c r="F2533">
        <v>2021</v>
      </c>
      <c r="G2533" t="s">
        <v>13</v>
      </c>
      <c r="H2533">
        <f>VLOOKUP(Table1[[#This Row],[end_use_level2]],Table2[#All],3,0)</f>
        <v>4</v>
      </c>
      <c r="I2533" t="str">
        <f>VLOOKUP(Table1[[#This Row],[id_end_use]],Table3[#All],2,0)</f>
        <v>domestic hot water</v>
      </c>
      <c r="J2533">
        <f>VLOOKUP(Table1[[#This Row],[end_use_level2]],Table2[#All],2,0)</f>
        <v>4</v>
      </c>
      <c r="K2533" t="s">
        <v>8</v>
      </c>
      <c r="L2533">
        <v>0</v>
      </c>
    </row>
    <row r="2534" spans="1:12" x14ac:dyDescent="0.25">
      <c r="A2534">
        <v>3</v>
      </c>
      <c r="B2534">
        <v>34</v>
      </c>
      <c r="C2534" t="s">
        <v>26</v>
      </c>
      <c r="D2534">
        <v>2</v>
      </c>
      <c r="E2534" t="s">
        <v>16</v>
      </c>
      <c r="F2534">
        <v>2021</v>
      </c>
      <c r="G2534" t="s">
        <v>13</v>
      </c>
      <c r="H2534">
        <f>VLOOKUP(Table1[[#This Row],[end_use_level2]],Table2[#All],3,0)</f>
        <v>1</v>
      </c>
      <c r="I2534" t="str">
        <f>VLOOKUP(Table1[[#This Row],[id_end_use]],Table3[#All],2,0)</f>
        <v>appliance</v>
      </c>
      <c r="J2534">
        <f>VLOOKUP(Table1[[#This Row],[end_use_level2]],Table2[#All],2,0)</f>
        <v>5</v>
      </c>
      <c r="K2534" t="s">
        <v>9</v>
      </c>
      <c r="L2534">
        <v>0</v>
      </c>
    </row>
    <row r="2535" spans="1:12" x14ac:dyDescent="0.25">
      <c r="A2535">
        <v>3</v>
      </c>
      <c r="B2535">
        <v>34</v>
      </c>
      <c r="C2535" t="s">
        <v>26</v>
      </c>
      <c r="D2535">
        <v>2</v>
      </c>
      <c r="E2535" t="s">
        <v>16</v>
      </c>
      <c r="F2535">
        <v>2021</v>
      </c>
      <c r="G2535" t="s">
        <v>13</v>
      </c>
      <c r="H2535">
        <f>VLOOKUP(Table1[[#This Row],[end_use_level2]],Table2[#All],3,0)</f>
        <v>3</v>
      </c>
      <c r="I2535" t="str">
        <f>VLOOKUP(Table1[[#This Row],[id_end_use]],Table3[#All],2,0)</f>
        <v>space heating</v>
      </c>
      <c r="J2535">
        <f>VLOOKUP(Table1[[#This Row],[end_use_level2]],Table2[#All],2,0)</f>
        <v>6</v>
      </c>
      <c r="K2535" t="s">
        <v>10</v>
      </c>
      <c r="L2535">
        <v>0</v>
      </c>
    </row>
    <row r="2536" spans="1:12" x14ac:dyDescent="0.25">
      <c r="A2536">
        <v>3</v>
      </c>
      <c r="B2536">
        <v>34</v>
      </c>
      <c r="C2536" t="s">
        <v>26</v>
      </c>
      <c r="D2536">
        <v>2</v>
      </c>
      <c r="E2536" t="s">
        <v>16</v>
      </c>
      <c r="F2536">
        <v>2021</v>
      </c>
      <c r="G2536" t="s">
        <v>13</v>
      </c>
      <c r="H2536">
        <f>VLOOKUP(Table1[[#This Row],[end_use_level2]],Table2[#All],3,0)</f>
        <v>1</v>
      </c>
      <c r="I2536" t="str">
        <f>VLOOKUP(Table1[[#This Row],[id_end_use]],Table3[#All],2,0)</f>
        <v>appliance</v>
      </c>
      <c r="J2536">
        <f>VLOOKUP(Table1[[#This Row],[end_use_level2]],Table2[#All],2,0)</f>
        <v>7</v>
      </c>
      <c r="K2536" t="s">
        <v>11</v>
      </c>
      <c r="L2536">
        <v>0</v>
      </c>
    </row>
    <row r="2537" spans="1:12" x14ac:dyDescent="0.25">
      <c r="A2537">
        <v>3</v>
      </c>
      <c r="B2537">
        <v>34</v>
      </c>
      <c r="C2537" t="s">
        <v>26</v>
      </c>
      <c r="D2537">
        <v>2</v>
      </c>
      <c r="E2537" t="s">
        <v>16</v>
      </c>
      <c r="F2537">
        <v>2021</v>
      </c>
      <c r="G2537" t="s">
        <v>13</v>
      </c>
      <c r="H2537">
        <f>VLOOKUP(Table1[[#This Row],[end_use_level2]],Table2[#All],3,0)</f>
        <v>2</v>
      </c>
      <c r="I2537" t="str">
        <f>VLOOKUP(Table1[[#This Row],[id_end_use]],Table3[#All],2,0)</f>
        <v>space cooling</v>
      </c>
      <c r="J2537">
        <f>VLOOKUP(Table1[[#This Row],[end_use_level2]],Table2[#All],2,0)</f>
        <v>8</v>
      </c>
      <c r="K2537" t="s">
        <v>12</v>
      </c>
      <c r="L2537">
        <v>0</v>
      </c>
    </row>
    <row r="2538" spans="1:12" x14ac:dyDescent="0.25">
      <c r="A2538">
        <v>3</v>
      </c>
      <c r="B2538">
        <v>34</v>
      </c>
      <c r="C2538" t="s">
        <v>26</v>
      </c>
      <c r="D2538">
        <v>8</v>
      </c>
      <c r="E2538" t="s">
        <v>19</v>
      </c>
      <c r="F2538">
        <v>2021</v>
      </c>
      <c r="G2538" t="s">
        <v>13</v>
      </c>
      <c r="H2538">
        <f>VLOOKUP(Table1[[#This Row],[end_use_level2]],Table2[#All],3,0)</f>
        <v>1</v>
      </c>
      <c r="I2538" t="str">
        <f>VLOOKUP(Table1[[#This Row],[id_end_use]],Table3[#All],2,0)</f>
        <v>appliance</v>
      </c>
      <c r="J2538">
        <f>VLOOKUP(Table1[[#This Row],[end_use_level2]],Table2[#All],2,0)</f>
        <v>1</v>
      </c>
      <c r="K2538" t="s">
        <v>5</v>
      </c>
      <c r="L2538">
        <v>0</v>
      </c>
    </row>
    <row r="2539" spans="1:12" x14ac:dyDescent="0.25">
      <c r="A2539">
        <v>3</v>
      </c>
      <c r="B2539">
        <v>34</v>
      </c>
      <c r="C2539" t="s">
        <v>26</v>
      </c>
      <c r="D2539">
        <v>8</v>
      </c>
      <c r="E2539" t="s">
        <v>19</v>
      </c>
      <c r="F2539">
        <v>2021</v>
      </c>
      <c r="G2539" t="s">
        <v>13</v>
      </c>
      <c r="H2539">
        <f>VLOOKUP(Table1[[#This Row],[end_use_level2]],Table2[#All],3,0)</f>
        <v>1</v>
      </c>
      <c r="I2539" t="str">
        <f>VLOOKUP(Table1[[#This Row],[id_end_use]],Table3[#All],2,0)</f>
        <v>appliance</v>
      </c>
      <c r="J2539">
        <f>VLOOKUP(Table1[[#This Row],[end_use_level2]],Table2[#All],2,0)</f>
        <v>2</v>
      </c>
      <c r="K2539" t="s">
        <v>6</v>
      </c>
      <c r="L2539">
        <v>0</v>
      </c>
    </row>
    <row r="2540" spans="1:12" x14ac:dyDescent="0.25">
      <c r="A2540">
        <v>3</v>
      </c>
      <c r="B2540">
        <v>34</v>
      </c>
      <c r="C2540" t="s">
        <v>26</v>
      </c>
      <c r="D2540">
        <v>8</v>
      </c>
      <c r="E2540" t="s">
        <v>19</v>
      </c>
      <c r="F2540">
        <v>2021</v>
      </c>
      <c r="G2540" t="s">
        <v>13</v>
      </c>
      <c r="H2540">
        <f>VLOOKUP(Table1[[#This Row],[end_use_level2]],Table2[#All],3,0)</f>
        <v>1</v>
      </c>
      <c r="I2540" t="str">
        <f>VLOOKUP(Table1[[#This Row],[id_end_use]],Table3[#All],2,0)</f>
        <v>appliance</v>
      </c>
      <c r="J2540">
        <f>VLOOKUP(Table1[[#This Row],[end_use_level2]],Table2[#All],2,0)</f>
        <v>3</v>
      </c>
      <c r="K2540" t="s">
        <v>7</v>
      </c>
      <c r="L2540">
        <v>0</v>
      </c>
    </row>
    <row r="2541" spans="1:12" x14ac:dyDescent="0.25">
      <c r="A2541">
        <v>3</v>
      </c>
      <c r="B2541">
        <v>34</v>
      </c>
      <c r="C2541" t="s">
        <v>26</v>
      </c>
      <c r="D2541">
        <v>8</v>
      </c>
      <c r="E2541" t="s">
        <v>19</v>
      </c>
      <c r="F2541">
        <v>2021</v>
      </c>
      <c r="G2541" t="s">
        <v>13</v>
      </c>
      <c r="H2541">
        <f>VLOOKUP(Table1[[#This Row],[end_use_level2]],Table2[#All],3,0)</f>
        <v>4</v>
      </c>
      <c r="I2541" t="str">
        <f>VLOOKUP(Table1[[#This Row],[id_end_use]],Table3[#All],2,0)</f>
        <v>domestic hot water</v>
      </c>
      <c r="J2541">
        <f>VLOOKUP(Table1[[#This Row],[end_use_level2]],Table2[#All],2,0)</f>
        <v>4</v>
      </c>
      <c r="K2541" t="s">
        <v>8</v>
      </c>
      <c r="L2541">
        <v>28272389.126205988</v>
      </c>
    </row>
    <row r="2542" spans="1:12" x14ac:dyDescent="0.25">
      <c r="A2542">
        <v>3</v>
      </c>
      <c r="B2542">
        <v>34</v>
      </c>
      <c r="C2542" t="s">
        <v>26</v>
      </c>
      <c r="D2542">
        <v>8</v>
      </c>
      <c r="E2542" t="s">
        <v>19</v>
      </c>
      <c r="F2542">
        <v>2021</v>
      </c>
      <c r="G2542" t="s">
        <v>13</v>
      </c>
      <c r="H2542">
        <f>VLOOKUP(Table1[[#This Row],[end_use_level2]],Table2[#All],3,0)</f>
        <v>1</v>
      </c>
      <c r="I2542" t="str">
        <f>VLOOKUP(Table1[[#This Row],[id_end_use]],Table3[#All],2,0)</f>
        <v>appliance</v>
      </c>
      <c r="J2542">
        <f>VLOOKUP(Table1[[#This Row],[end_use_level2]],Table2[#All],2,0)</f>
        <v>5</v>
      </c>
      <c r="K2542" t="s">
        <v>9</v>
      </c>
      <c r="L2542">
        <v>0</v>
      </c>
    </row>
    <row r="2543" spans="1:12" x14ac:dyDescent="0.25">
      <c r="A2543">
        <v>3</v>
      </c>
      <c r="B2543">
        <v>34</v>
      </c>
      <c r="C2543" t="s">
        <v>26</v>
      </c>
      <c r="D2543">
        <v>8</v>
      </c>
      <c r="E2543" t="s">
        <v>19</v>
      </c>
      <c r="F2543">
        <v>2021</v>
      </c>
      <c r="G2543" t="s">
        <v>13</v>
      </c>
      <c r="H2543">
        <f>VLOOKUP(Table1[[#This Row],[end_use_level2]],Table2[#All],3,0)</f>
        <v>3</v>
      </c>
      <c r="I2543" t="str">
        <f>VLOOKUP(Table1[[#This Row],[id_end_use]],Table3[#All],2,0)</f>
        <v>space heating</v>
      </c>
      <c r="J2543">
        <f>VLOOKUP(Table1[[#This Row],[end_use_level2]],Table2[#All],2,0)</f>
        <v>6</v>
      </c>
      <c r="K2543" t="s">
        <v>10</v>
      </c>
      <c r="L2543">
        <v>6543158935.1524887</v>
      </c>
    </row>
    <row r="2544" spans="1:12" x14ac:dyDescent="0.25">
      <c r="A2544">
        <v>3</v>
      </c>
      <c r="B2544">
        <v>34</v>
      </c>
      <c r="C2544" t="s">
        <v>26</v>
      </c>
      <c r="D2544">
        <v>8</v>
      </c>
      <c r="E2544" t="s">
        <v>19</v>
      </c>
      <c r="F2544">
        <v>2021</v>
      </c>
      <c r="G2544" t="s">
        <v>13</v>
      </c>
      <c r="H2544">
        <f>VLOOKUP(Table1[[#This Row],[end_use_level2]],Table2[#All],3,0)</f>
        <v>1</v>
      </c>
      <c r="I2544" t="str">
        <f>VLOOKUP(Table1[[#This Row],[id_end_use]],Table3[#All],2,0)</f>
        <v>appliance</v>
      </c>
      <c r="J2544">
        <f>VLOOKUP(Table1[[#This Row],[end_use_level2]],Table2[#All],2,0)</f>
        <v>7</v>
      </c>
      <c r="K2544" t="s">
        <v>11</v>
      </c>
      <c r="L2544">
        <v>0</v>
      </c>
    </row>
    <row r="2545" spans="1:12" x14ac:dyDescent="0.25">
      <c r="A2545">
        <v>3</v>
      </c>
      <c r="B2545">
        <v>34</v>
      </c>
      <c r="C2545" t="s">
        <v>26</v>
      </c>
      <c r="D2545">
        <v>8</v>
      </c>
      <c r="E2545" t="s">
        <v>19</v>
      </c>
      <c r="F2545">
        <v>2021</v>
      </c>
      <c r="G2545" t="s">
        <v>13</v>
      </c>
      <c r="H2545">
        <f>VLOOKUP(Table1[[#This Row],[end_use_level2]],Table2[#All],3,0)</f>
        <v>2</v>
      </c>
      <c r="I2545" t="str">
        <f>VLOOKUP(Table1[[#This Row],[id_end_use]],Table3[#All],2,0)</f>
        <v>space cooling</v>
      </c>
      <c r="J2545">
        <f>VLOOKUP(Table1[[#This Row],[end_use_level2]],Table2[#All],2,0)</f>
        <v>8</v>
      </c>
      <c r="K2545" t="s">
        <v>12</v>
      </c>
      <c r="L2545">
        <v>0</v>
      </c>
    </row>
    <row r="2546" spans="1:12" x14ac:dyDescent="0.25">
      <c r="A2546">
        <v>3</v>
      </c>
      <c r="B2546">
        <v>34</v>
      </c>
      <c r="C2546" t="s">
        <v>26</v>
      </c>
      <c r="D2546">
        <v>9</v>
      </c>
      <c r="E2546" t="s">
        <v>20</v>
      </c>
      <c r="F2546">
        <v>2021</v>
      </c>
      <c r="G2546" t="s">
        <v>13</v>
      </c>
      <c r="H2546">
        <f>VLOOKUP(Table1[[#This Row],[end_use_level2]],Table2[#All],3,0)</f>
        <v>1</v>
      </c>
      <c r="I2546" t="str">
        <f>VLOOKUP(Table1[[#This Row],[id_end_use]],Table3[#All],2,0)</f>
        <v>appliance</v>
      </c>
      <c r="J2546">
        <f>VLOOKUP(Table1[[#This Row],[end_use_level2]],Table2[#All],2,0)</f>
        <v>1</v>
      </c>
      <c r="K2546" t="s">
        <v>5</v>
      </c>
      <c r="L2546">
        <v>0</v>
      </c>
    </row>
    <row r="2547" spans="1:12" x14ac:dyDescent="0.25">
      <c r="A2547">
        <v>3</v>
      </c>
      <c r="B2547">
        <v>34</v>
      </c>
      <c r="C2547" t="s">
        <v>26</v>
      </c>
      <c r="D2547">
        <v>9</v>
      </c>
      <c r="E2547" t="s">
        <v>20</v>
      </c>
      <c r="F2547">
        <v>2021</v>
      </c>
      <c r="G2547" t="s">
        <v>13</v>
      </c>
      <c r="H2547">
        <f>VLOOKUP(Table1[[#This Row],[end_use_level2]],Table2[#All],3,0)</f>
        <v>1</v>
      </c>
      <c r="I2547" t="str">
        <f>VLOOKUP(Table1[[#This Row],[id_end_use]],Table3[#All],2,0)</f>
        <v>appliance</v>
      </c>
      <c r="J2547">
        <f>VLOOKUP(Table1[[#This Row],[end_use_level2]],Table2[#All],2,0)</f>
        <v>2</v>
      </c>
      <c r="K2547" t="s">
        <v>6</v>
      </c>
      <c r="L2547">
        <v>0</v>
      </c>
    </row>
    <row r="2548" spans="1:12" x14ac:dyDescent="0.25">
      <c r="A2548">
        <v>3</v>
      </c>
      <c r="B2548">
        <v>34</v>
      </c>
      <c r="C2548" t="s">
        <v>26</v>
      </c>
      <c r="D2548">
        <v>9</v>
      </c>
      <c r="E2548" t="s">
        <v>20</v>
      </c>
      <c r="F2548">
        <v>2021</v>
      </c>
      <c r="G2548" t="s">
        <v>13</v>
      </c>
      <c r="H2548">
        <f>VLOOKUP(Table1[[#This Row],[end_use_level2]],Table2[#All],3,0)</f>
        <v>1</v>
      </c>
      <c r="I2548" t="str">
        <f>VLOOKUP(Table1[[#This Row],[id_end_use]],Table3[#All],2,0)</f>
        <v>appliance</v>
      </c>
      <c r="J2548">
        <f>VLOOKUP(Table1[[#This Row],[end_use_level2]],Table2[#All],2,0)</f>
        <v>3</v>
      </c>
      <c r="K2548" t="s">
        <v>7</v>
      </c>
      <c r="L2548">
        <v>0</v>
      </c>
    </row>
    <row r="2549" spans="1:12" x14ac:dyDescent="0.25">
      <c r="A2549">
        <v>3</v>
      </c>
      <c r="B2549">
        <v>34</v>
      </c>
      <c r="C2549" t="s">
        <v>26</v>
      </c>
      <c r="D2549">
        <v>9</v>
      </c>
      <c r="E2549" t="s">
        <v>20</v>
      </c>
      <c r="F2549">
        <v>2021</v>
      </c>
      <c r="G2549" t="s">
        <v>13</v>
      </c>
      <c r="H2549">
        <f>VLOOKUP(Table1[[#This Row],[end_use_level2]],Table2[#All],3,0)</f>
        <v>4</v>
      </c>
      <c r="I2549" t="str">
        <f>VLOOKUP(Table1[[#This Row],[id_end_use]],Table3[#All],2,0)</f>
        <v>domestic hot water</v>
      </c>
      <c r="J2549">
        <f>VLOOKUP(Table1[[#This Row],[end_use_level2]],Table2[#All],2,0)</f>
        <v>4</v>
      </c>
      <c r="K2549" t="s">
        <v>8</v>
      </c>
      <c r="L2549">
        <v>0</v>
      </c>
    </row>
    <row r="2550" spans="1:12" x14ac:dyDescent="0.25">
      <c r="A2550">
        <v>3</v>
      </c>
      <c r="B2550">
        <v>34</v>
      </c>
      <c r="C2550" t="s">
        <v>26</v>
      </c>
      <c r="D2550">
        <v>9</v>
      </c>
      <c r="E2550" t="s">
        <v>20</v>
      </c>
      <c r="F2550">
        <v>2021</v>
      </c>
      <c r="G2550" t="s">
        <v>13</v>
      </c>
      <c r="H2550">
        <f>VLOOKUP(Table1[[#This Row],[end_use_level2]],Table2[#All],3,0)</f>
        <v>1</v>
      </c>
      <c r="I2550" t="str">
        <f>VLOOKUP(Table1[[#This Row],[id_end_use]],Table3[#All],2,0)</f>
        <v>appliance</v>
      </c>
      <c r="J2550">
        <f>VLOOKUP(Table1[[#This Row],[end_use_level2]],Table2[#All],2,0)</f>
        <v>5</v>
      </c>
      <c r="K2550" t="s">
        <v>9</v>
      </c>
      <c r="L2550">
        <v>0</v>
      </c>
    </row>
    <row r="2551" spans="1:12" x14ac:dyDescent="0.25">
      <c r="A2551">
        <v>3</v>
      </c>
      <c r="B2551">
        <v>34</v>
      </c>
      <c r="C2551" t="s">
        <v>26</v>
      </c>
      <c r="D2551">
        <v>9</v>
      </c>
      <c r="E2551" t="s">
        <v>20</v>
      </c>
      <c r="F2551">
        <v>2021</v>
      </c>
      <c r="G2551" t="s">
        <v>13</v>
      </c>
      <c r="H2551">
        <f>VLOOKUP(Table1[[#This Row],[end_use_level2]],Table2[#All],3,0)</f>
        <v>3</v>
      </c>
      <c r="I2551" t="str">
        <f>VLOOKUP(Table1[[#This Row],[id_end_use]],Table3[#All],2,0)</f>
        <v>space heating</v>
      </c>
      <c r="J2551">
        <f>VLOOKUP(Table1[[#This Row],[end_use_level2]],Table2[#All],2,0)</f>
        <v>6</v>
      </c>
      <c r="K2551" t="s">
        <v>10</v>
      </c>
      <c r="L2551">
        <v>3227824549.0018315</v>
      </c>
    </row>
    <row r="2552" spans="1:12" x14ac:dyDescent="0.25">
      <c r="A2552">
        <v>3</v>
      </c>
      <c r="B2552">
        <v>34</v>
      </c>
      <c r="C2552" t="s">
        <v>26</v>
      </c>
      <c r="D2552">
        <v>9</v>
      </c>
      <c r="E2552" t="s">
        <v>20</v>
      </c>
      <c r="F2552">
        <v>2021</v>
      </c>
      <c r="G2552" t="s">
        <v>13</v>
      </c>
      <c r="H2552">
        <f>VLOOKUP(Table1[[#This Row],[end_use_level2]],Table2[#All],3,0)</f>
        <v>1</v>
      </c>
      <c r="I2552" t="str">
        <f>VLOOKUP(Table1[[#This Row],[id_end_use]],Table3[#All],2,0)</f>
        <v>appliance</v>
      </c>
      <c r="J2552">
        <f>VLOOKUP(Table1[[#This Row],[end_use_level2]],Table2[#All],2,0)</f>
        <v>7</v>
      </c>
      <c r="K2552" t="s">
        <v>11</v>
      </c>
      <c r="L2552">
        <v>0</v>
      </c>
    </row>
    <row r="2553" spans="1:12" x14ac:dyDescent="0.25">
      <c r="A2553">
        <v>3</v>
      </c>
      <c r="B2553">
        <v>34</v>
      </c>
      <c r="C2553" t="s">
        <v>26</v>
      </c>
      <c r="D2553">
        <v>9</v>
      </c>
      <c r="E2553" t="s">
        <v>20</v>
      </c>
      <c r="F2553">
        <v>2021</v>
      </c>
      <c r="G2553" t="s">
        <v>13</v>
      </c>
      <c r="H2553">
        <f>VLOOKUP(Table1[[#This Row],[end_use_level2]],Table2[#All],3,0)</f>
        <v>2</v>
      </c>
      <c r="I2553" t="str">
        <f>VLOOKUP(Table1[[#This Row],[id_end_use]],Table3[#All],2,0)</f>
        <v>space cooling</v>
      </c>
      <c r="J2553">
        <f>VLOOKUP(Table1[[#This Row],[end_use_level2]],Table2[#All],2,0)</f>
        <v>8</v>
      </c>
      <c r="K2553" t="s">
        <v>12</v>
      </c>
      <c r="L2553">
        <v>0</v>
      </c>
    </row>
    <row r="2554" spans="1:12" x14ac:dyDescent="0.25">
      <c r="A2554">
        <v>3</v>
      </c>
      <c r="B2554">
        <v>34</v>
      </c>
      <c r="C2554" t="s">
        <v>26</v>
      </c>
      <c r="D2554">
        <v>6</v>
      </c>
      <c r="E2554" t="s">
        <v>18</v>
      </c>
      <c r="F2554">
        <v>2021</v>
      </c>
      <c r="G2554" t="s">
        <v>13</v>
      </c>
      <c r="H2554">
        <f>VLOOKUP(Table1[[#This Row],[end_use_level2]],Table2[#All],3,0)</f>
        <v>1</v>
      </c>
      <c r="I2554" t="str">
        <f>VLOOKUP(Table1[[#This Row],[id_end_use]],Table3[#All],2,0)</f>
        <v>appliance</v>
      </c>
      <c r="J2554">
        <f>VLOOKUP(Table1[[#This Row],[end_use_level2]],Table2[#All],2,0)</f>
        <v>1</v>
      </c>
      <c r="K2554" t="s">
        <v>5</v>
      </c>
      <c r="L2554">
        <v>0</v>
      </c>
    </row>
    <row r="2555" spans="1:12" x14ac:dyDescent="0.25">
      <c r="A2555">
        <v>3</v>
      </c>
      <c r="B2555">
        <v>34</v>
      </c>
      <c r="C2555" t="s">
        <v>26</v>
      </c>
      <c r="D2555">
        <v>6</v>
      </c>
      <c r="E2555" t="s">
        <v>18</v>
      </c>
      <c r="F2555">
        <v>2021</v>
      </c>
      <c r="G2555" t="s">
        <v>13</v>
      </c>
      <c r="H2555">
        <f>VLOOKUP(Table1[[#This Row],[end_use_level2]],Table2[#All],3,0)</f>
        <v>1</v>
      </c>
      <c r="I2555" t="str">
        <f>VLOOKUP(Table1[[#This Row],[id_end_use]],Table3[#All],2,0)</f>
        <v>appliance</v>
      </c>
      <c r="J2555">
        <f>VLOOKUP(Table1[[#This Row],[end_use_level2]],Table2[#All],2,0)</f>
        <v>2</v>
      </c>
      <c r="K2555" t="s">
        <v>6</v>
      </c>
      <c r="L2555">
        <v>0</v>
      </c>
    </row>
    <row r="2556" spans="1:12" x14ac:dyDescent="0.25">
      <c r="A2556">
        <v>3</v>
      </c>
      <c r="B2556">
        <v>34</v>
      </c>
      <c r="C2556" t="s">
        <v>26</v>
      </c>
      <c r="D2556">
        <v>6</v>
      </c>
      <c r="E2556" t="s">
        <v>18</v>
      </c>
      <c r="F2556">
        <v>2021</v>
      </c>
      <c r="G2556" t="s">
        <v>13</v>
      </c>
      <c r="H2556">
        <f>VLOOKUP(Table1[[#This Row],[end_use_level2]],Table2[#All],3,0)</f>
        <v>1</v>
      </c>
      <c r="I2556" t="str">
        <f>VLOOKUP(Table1[[#This Row],[id_end_use]],Table3[#All],2,0)</f>
        <v>appliance</v>
      </c>
      <c r="J2556">
        <f>VLOOKUP(Table1[[#This Row],[end_use_level2]],Table2[#All],2,0)</f>
        <v>3</v>
      </c>
      <c r="K2556" t="s">
        <v>7</v>
      </c>
      <c r="L2556">
        <v>0</v>
      </c>
    </row>
    <row r="2557" spans="1:12" x14ac:dyDescent="0.25">
      <c r="A2557">
        <v>3</v>
      </c>
      <c r="B2557">
        <v>34</v>
      </c>
      <c r="C2557" t="s">
        <v>26</v>
      </c>
      <c r="D2557">
        <v>6</v>
      </c>
      <c r="E2557" t="s">
        <v>18</v>
      </c>
      <c r="F2557">
        <v>2021</v>
      </c>
      <c r="G2557" t="s">
        <v>13</v>
      </c>
      <c r="H2557">
        <f>VLOOKUP(Table1[[#This Row],[end_use_level2]],Table2[#All],3,0)</f>
        <v>4</v>
      </c>
      <c r="I2557" t="str">
        <f>VLOOKUP(Table1[[#This Row],[id_end_use]],Table3[#All],2,0)</f>
        <v>domestic hot water</v>
      </c>
      <c r="J2557">
        <f>VLOOKUP(Table1[[#This Row],[end_use_level2]],Table2[#All],2,0)</f>
        <v>4</v>
      </c>
      <c r="K2557" t="s">
        <v>8</v>
      </c>
      <c r="L2557">
        <v>681037443.90756607</v>
      </c>
    </row>
    <row r="2558" spans="1:12" x14ac:dyDescent="0.25">
      <c r="A2558">
        <v>3</v>
      </c>
      <c r="B2558">
        <v>34</v>
      </c>
      <c r="C2558" t="s">
        <v>26</v>
      </c>
      <c r="D2558">
        <v>6</v>
      </c>
      <c r="E2558" t="s">
        <v>18</v>
      </c>
      <c r="F2558">
        <v>2021</v>
      </c>
      <c r="G2558" t="s">
        <v>13</v>
      </c>
      <c r="H2558">
        <f>VLOOKUP(Table1[[#This Row],[end_use_level2]],Table2[#All],3,0)</f>
        <v>1</v>
      </c>
      <c r="I2558" t="str">
        <f>VLOOKUP(Table1[[#This Row],[id_end_use]],Table3[#All],2,0)</f>
        <v>appliance</v>
      </c>
      <c r="J2558">
        <f>VLOOKUP(Table1[[#This Row],[end_use_level2]],Table2[#All],2,0)</f>
        <v>5</v>
      </c>
      <c r="K2558" t="s">
        <v>9</v>
      </c>
      <c r="L2558">
        <v>15644188.53454333</v>
      </c>
    </row>
    <row r="2559" spans="1:12" x14ac:dyDescent="0.25">
      <c r="A2559">
        <v>3</v>
      </c>
      <c r="B2559">
        <v>34</v>
      </c>
      <c r="C2559" t="s">
        <v>26</v>
      </c>
      <c r="D2559">
        <v>6</v>
      </c>
      <c r="E2559" t="s">
        <v>18</v>
      </c>
      <c r="F2559">
        <v>2021</v>
      </c>
      <c r="G2559" t="s">
        <v>13</v>
      </c>
      <c r="H2559">
        <f>VLOOKUP(Table1[[#This Row],[end_use_level2]],Table2[#All],3,0)</f>
        <v>3</v>
      </c>
      <c r="I2559" t="str">
        <f>VLOOKUP(Table1[[#This Row],[id_end_use]],Table3[#All],2,0)</f>
        <v>space heating</v>
      </c>
      <c r="J2559">
        <f>VLOOKUP(Table1[[#This Row],[end_use_level2]],Table2[#All],2,0)</f>
        <v>6</v>
      </c>
      <c r="K2559" t="s">
        <v>10</v>
      </c>
      <c r="L2559">
        <v>16188704996.177128</v>
      </c>
    </row>
    <row r="2560" spans="1:12" x14ac:dyDescent="0.25">
      <c r="A2560">
        <v>3</v>
      </c>
      <c r="B2560">
        <v>34</v>
      </c>
      <c r="C2560" t="s">
        <v>26</v>
      </c>
      <c r="D2560">
        <v>6</v>
      </c>
      <c r="E2560" t="s">
        <v>18</v>
      </c>
      <c r="F2560">
        <v>2021</v>
      </c>
      <c r="G2560" t="s">
        <v>13</v>
      </c>
      <c r="H2560">
        <f>VLOOKUP(Table1[[#This Row],[end_use_level2]],Table2[#All],3,0)</f>
        <v>1</v>
      </c>
      <c r="I2560" t="str">
        <f>VLOOKUP(Table1[[#This Row],[id_end_use]],Table3[#All],2,0)</f>
        <v>appliance</v>
      </c>
      <c r="J2560">
        <f>VLOOKUP(Table1[[#This Row],[end_use_level2]],Table2[#All],2,0)</f>
        <v>7</v>
      </c>
      <c r="K2560" t="s">
        <v>11</v>
      </c>
      <c r="L2560">
        <v>0</v>
      </c>
    </row>
    <row r="2561" spans="1:12" x14ac:dyDescent="0.25">
      <c r="A2561">
        <v>3</v>
      </c>
      <c r="B2561">
        <v>34</v>
      </c>
      <c r="C2561" t="s">
        <v>26</v>
      </c>
      <c r="D2561">
        <v>6</v>
      </c>
      <c r="E2561" t="s">
        <v>18</v>
      </c>
      <c r="F2561">
        <v>2021</v>
      </c>
      <c r="G2561" t="s">
        <v>13</v>
      </c>
      <c r="H2561">
        <f>VLOOKUP(Table1[[#This Row],[end_use_level2]],Table2[#All],3,0)</f>
        <v>2</v>
      </c>
      <c r="I2561" t="str">
        <f>VLOOKUP(Table1[[#This Row],[id_end_use]],Table3[#All],2,0)</f>
        <v>space cooling</v>
      </c>
      <c r="J2561">
        <f>VLOOKUP(Table1[[#This Row],[end_use_level2]],Table2[#All],2,0)</f>
        <v>8</v>
      </c>
      <c r="K2561" t="s">
        <v>12</v>
      </c>
      <c r="L2561">
        <v>0</v>
      </c>
    </row>
    <row r="2562" spans="1:12" x14ac:dyDescent="0.25">
      <c r="A2562">
        <v>3</v>
      </c>
      <c r="B2562">
        <v>34</v>
      </c>
      <c r="C2562" t="s">
        <v>26</v>
      </c>
      <c r="D2562">
        <v>12</v>
      </c>
      <c r="E2562" t="s">
        <v>21</v>
      </c>
      <c r="F2562">
        <v>2021</v>
      </c>
      <c r="G2562" t="s">
        <v>13</v>
      </c>
      <c r="H2562">
        <f>VLOOKUP(Table1[[#This Row],[end_use_level2]],Table2[#All],3,0)</f>
        <v>1</v>
      </c>
      <c r="I2562" t="str">
        <f>VLOOKUP(Table1[[#This Row],[id_end_use]],Table3[#All],2,0)</f>
        <v>appliance</v>
      </c>
      <c r="J2562">
        <f>VLOOKUP(Table1[[#This Row],[end_use_level2]],Table2[#All],2,0)</f>
        <v>1</v>
      </c>
      <c r="K2562" t="s">
        <v>5</v>
      </c>
      <c r="L2562">
        <v>0</v>
      </c>
    </row>
    <row r="2563" spans="1:12" x14ac:dyDescent="0.25">
      <c r="A2563">
        <v>3</v>
      </c>
      <c r="B2563">
        <v>34</v>
      </c>
      <c r="C2563" t="s">
        <v>26</v>
      </c>
      <c r="D2563">
        <v>12</v>
      </c>
      <c r="E2563" t="s">
        <v>21</v>
      </c>
      <c r="F2563">
        <v>2021</v>
      </c>
      <c r="G2563" t="s">
        <v>13</v>
      </c>
      <c r="H2563">
        <f>VLOOKUP(Table1[[#This Row],[end_use_level2]],Table2[#All],3,0)</f>
        <v>1</v>
      </c>
      <c r="I2563" t="str">
        <f>VLOOKUP(Table1[[#This Row],[id_end_use]],Table3[#All],2,0)</f>
        <v>appliance</v>
      </c>
      <c r="J2563">
        <f>VLOOKUP(Table1[[#This Row],[end_use_level2]],Table2[#All],2,0)</f>
        <v>2</v>
      </c>
      <c r="K2563" t="s">
        <v>6</v>
      </c>
      <c r="L2563">
        <v>0</v>
      </c>
    </row>
    <row r="2564" spans="1:12" x14ac:dyDescent="0.25">
      <c r="A2564">
        <v>3</v>
      </c>
      <c r="B2564">
        <v>34</v>
      </c>
      <c r="C2564" t="s">
        <v>26</v>
      </c>
      <c r="D2564">
        <v>12</v>
      </c>
      <c r="E2564" t="s">
        <v>21</v>
      </c>
      <c r="F2564">
        <v>2021</v>
      </c>
      <c r="G2564" t="s">
        <v>13</v>
      </c>
      <c r="H2564">
        <f>VLOOKUP(Table1[[#This Row],[end_use_level2]],Table2[#All],3,0)</f>
        <v>1</v>
      </c>
      <c r="I2564" t="str">
        <f>VLOOKUP(Table1[[#This Row],[id_end_use]],Table3[#All],2,0)</f>
        <v>appliance</v>
      </c>
      <c r="J2564">
        <f>VLOOKUP(Table1[[#This Row],[end_use_level2]],Table2[#All],2,0)</f>
        <v>3</v>
      </c>
      <c r="K2564" t="s">
        <v>7</v>
      </c>
      <c r="L2564">
        <v>0</v>
      </c>
    </row>
    <row r="2565" spans="1:12" x14ac:dyDescent="0.25">
      <c r="A2565">
        <v>3</v>
      </c>
      <c r="B2565">
        <v>34</v>
      </c>
      <c r="C2565" t="s">
        <v>26</v>
      </c>
      <c r="D2565">
        <v>12</v>
      </c>
      <c r="E2565" t="s">
        <v>21</v>
      </c>
      <c r="F2565">
        <v>2021</v>
      </c>
      <c r="G2565" t="s">
        <v>13</v>
      </c>
      <c r="H2565">
        <f>VLOOKUP(Table1[[#This Row],[end_use_level2]],Table2[#All],3,0)</f>
        <v>4</v>
      </c>
      <c r="I2565" t="str">
        <f>VLOOKUP(Table1[[#This Row],[id_end_use]],Table3[#All],2,0)</f>
        <v>domestic hot water</v>
      </c>
      <c r="J2565">
        <f>VLOOKUP(Table1[[#This Row],[end_use_level2]],Table2[#All],2,0)</f>
        <v>4</v>
      </c>
      <c r="K2565" t="s">
        <v>8</v>
      </c>
      <c r="L2565">
        <v>15381783.112807207</v>
      </c>
    </row>
    <row r="2566" spans="1:12" x14ac:dyDescent="0.25">
      <c r="A2566">
        <v>3</v>
      </c>
      <c r="B2566">
        <v>34</v>
      </c>
      <c r="C2566" t="s">
        <v>26</v>
      </c>
      <c r="D2566">
        <v>12</v>
      </c>
      <c r="E2566" t="s">
        <v>21</v>
      </c>
      <c r="F2566">
        <v>2021</v>
      </c>
      <c r="G2566" t="s">
        <v>13</v>
      </c>
      <c r="H2566">
        <f>VLOOKUP(Table1[[#This Row],[end_use_level2]],Table2[#All],3,0)</f>
        <v>1</v>
      </c>
      <c r="I2566" t="str">
        <f>VLOOKUP(Table1[[#This Row],[id_end_use]],Table3[#All],2,0)</f>
        <v>appliance</v>
      </c>
      <c r="J2566">
        <f>VLOOKUP(Table1[[#This Row],[end_use_level2]],Table2[#All],2,0)</f>
        <v>5</v>
      </c>
      <c r="K2566" t="s">
        <v>9</v>
      </c>
      <c r="L2566">
        <v>0</v>
      </c>
    </row>
    <row r="2567" spans="1:12" x14ac:dyDescent="0.25">
      <c r="A2567">
        <v>3</v>
      </c>
      <c r="B2567">
        <v>34</v>
      </c>
      <c r="C2567" t="s">
        <v>26</v>
      </c>
      <c r="D2567">
        <v>12</v>
      </c>
      <c r="E2567" t="s">
        <v>21</v>
      </c>
      <c r="F2567">
        <v>2021</v>
      </c>
      <c r="G2567" t="s">
        <v>13</v>
      </c>
      <c r="H2567">
        <f>VLOOKUP(Table1[[#This Row],[end_use_level2]],Table2[#All],3,0)</f>
        <v>3</v>
      </c>
      <c r="I2567" t="str">
        <f>VLOOKUP(Table1[[#This Row],[id_end_use]],Table3[#All],2,0)</f>
        <v>space heating</v>
      </c>
      <c r="J2567">
        <f>VLOOKUP(Table1[[#This Row],[end_use_level2]],Table2[#All],2,0)</f>
        <v>6</v>
      </c>
      <c r="K2567" t="s">
        <v>10</v>
      </c>
      <c r="L2567">
        <v>68708820.413123399</v>
      </c>
    </row>
    <row r="2568" spans="1:12" x14ac:dyDescent="0.25">
      <c r="A2568">
        <v>3</v>
      </c>
      <c r="B2568">
        <v>34</v>
      </c>
      <c r="C2568" t="s">
        <v>26</v>
      </c>
      <c r="D2568">
        <v>12</v>
      </c>
      <c r="E2568" t="s">
        <v>21</v>
      </c>
      <c r="F2568">
        <v>2021</v>
      </c>
      <c r="G2568" t="s">
        <v>13</v>
      </c>
      <c r="H2568">
        <f>VLOOKUP(Table1[[#This Row],[end_use_level2]],Table2[#All],3,0)</f>
        <v>1</v>
      </c>
      <c r="I2568" t="str">
        <f>VLOOKUP(Table1[[#This Row],[id_end_use]],Table3[#All],2,0)</f>
        <v>appliance</v>
      </c>
      <c r="J2568">
        <f>VLOOKUP(Table1[[#This Row],[end_use_level2]],Table2[#All],2,0)</f>
        <v>7</v>
      </c>
      <c r="K2568" t="s">
        <v>11</v>
      </c>
      <c r="L2568">
        <v>0</v>
      </c>
    </row>
    <row r="2569" spans="1:12" x14ac:dyDescent="0.25">
      <c r="A2569">
        <v>3</v>
      </c>
      <c r="B2569">
        <v>34</v>
      </c>
      <c r="C2569" t="s">
        <v>26</v>
      </c>
      <c r="D2569">
        <v>12</v>
      </c>
      <c r="E2569" t="s">
        <v>21</v>
      </c>
      <c r="F2569">
        <v>2021</v>
      </c>
      <c r="G2569" t="s">
        <v>13</v>
      </c>
      <c r="H2569">
        <f>VLOOKUP(Table1[[#This Row],[end_use_level2]],Table2[#All],3,0)</f>
        <v>2</v>
      </c>
      <c r="I2569" t="str">
        <f>VLOOKUP(Table1[[#This Row],[id_end_use]],Table3[#All],2,0)</f>
        <v>space cooling</v>
      </c>
      <c r="J2569">
        <f>VLOOKUP(Table1[[#This Row],[end_use_level2]],Table2[#All],2,0)</f>
        <v>8</v>
      </c>
      <c r="K2569" t="s">
        <v>12</v>
      </c>
      <c r="L2569">
        <v>0</v>
      </c>
    </row>
    <row r="2570" spans="1:12" x14ac:dyDescent="0.25">
      <c r="A2570">
        <v>3</v>
      </c>
      <c r="B2570">
        <v>34</v>
      </c>
      <c r="C2570" t="s">
        <v>26</v>
      </c>
      <c r="D2570">
        <v>14</v>
      </c>
      <c r="E2570" t="s">
        <v>23</v>
      </c>
      <c r="F2570">
        <v>2021</v>
      </c>
      <c r="G2570" t="s">
        <v>13</v>
      </c>
      <c r="H2570">
        <f>VLOOKUP(Table1[[#This Row],[end_use_level2]],Table2[#All],3,0)</f>
        <v>1</v>
      </c>
      <c r="I2570" t="str">
        <f>VLOOKUP(Table1[[#This Row],[id_end_use]],Table3[#All],2,0)</f>
        <v>appliance</v>
      </c>
      <c r="J2570">
        <f>VLOOKUP(Table1[[#This Row],[end_use_level2]],Table2[#All],2,0)</f>
        <v>1</v>
      </c>
      <c r="K2570" t="s">
        <v>5</v>
      </c>
      <c r="L2570">
        <v>0</v>
      </c>
    </row>
    <row r="2571" spans="1:12" x14ac:dyDescent="0.25">
      <c r="A2571">
        <v>3</v>
      </c>
      <c r="B2571">
        <v>34</v>
      </c>
      <c r="C2571" t="s">
        <v>26</v>
      </c>
      <c r="D2571">
        <v>14</v>
      </c>
      <c r="E2571" t="s">
        <v>23</v>
      </c>
      <c r="F2571">
        <v>2021</v>
      </c>
      <c r="G2571" t="s">
        <v>13</v>
      </c>
      <c r="H2571">
        <f>VLOOKUP(Table1[[#This Row],[end_use_level2]],Table2[#All],3,0)</f>
        <v>1</v>
      </c>
      <c r="I2571" t="str">
        <f>VLOOKUP(Table1[[#This Row],[id_end_use]],Table3[#All],2,0)</f>
        <v>appliance</v>
      </c>
      <c r="J2571">
        <f>VLOOKUP(Table1[[#This Row],[end_use_level2]],Table2[#All],2,0)</f>
        <v>2</v>
      </c>
      <c r="K2571" t="s">
        <v>6</v>
      </c>
      <c r="L2571">
        <v>0</v>
      </c>
    </row>
    <row r="2572" spans="1:12" x14ac:dyDescent="0.25">
      <c r="A2572">
        <v>3</v>
      </c>
      <c r="B2572">
        <v>34</v>
      </c>
      <c r="C2572" t="s">
        <v>26</v>
      </c>
      <c r="D2572">
        <v>14</v>
      </c>
      <c r="E2572" t="s">
        <v>23</v>
      </c>
      <c r="F2572">
        <v>2021</v>
      </c>
      <c r="G2572" t="s">
        <v>13</v>
      </c>
      <c r="H2572">
        <f>VLOOKUP(Table1[[#This Row],[end_use_level2]],Table2[#All],3,0)</f>
        <v>1</v>
      </c>
      <c r="I2572" t="str">
        <f>VLOOKUP(Table1[[#This Row],[id_end_use]],Table3[#All],2,0)</f>
        <v>appliance</v>
      </c>
      <c r="J2572">
        <f>VLOOKUP(Table1[[#This Row],[end_use_level2]],Table2[#All],2,0)</f>
        <v>3</v>
      </c>
      <c r="K2572" t="s">
        <v>7</v>
      </c>
      <c r="L2572">
        <v>0</v>
      </c>
    </row>
    <row r="2573" spans="1:12" x14ac:dyDescent="0.25">
      <c r="A2573">
        <v>3</v>
      </c>
      <c r="B2573">
        <v>34</v>
      </c>
      <c r="C2573" t="s">
        <v>26</v>
      </c>
      <c r="D2573">
        <v>14</v>
      </c>
      <c r="E2573" t="s">
        <v>23</v>
      </c>
      <c r="F2573">
        <v>2021</v>
      </c>
      <c r="G2573" t="s">
        <v>13</v>
      </c>
      <c r="H2573">
        <f>VLOOKUP(Table1[[#This Row],[end_use_level2]],Table2[#All],3,0)</f>
        <v>4</v>
      </c>
      <c r="I2573" t="str">
        <f>VLOOKUP(Table1[[#This Row],[id_end_use]],Table3[#All],2,0)</f>
        <v>domestic hot water</v>
      </c>
      <c r="J2573">
        <f>VLOOKUP(Table1[[#This Row],[end_use_level2]],Table2[#All],2,0)</f>
        <v>4</v>
      </c>
      <c r="K2573" t="s">
        <v>8</v>
      </c>
      <c r="L2573">
        <v>15910526.527242716</v>
      </c>
    </row>
    <row r="2574" spans="1:12" x14ac:dyDescent="0.25">
      <c r="A2574">
        <v>3</v>
      </c>
      <c r="B2574">
        <v>34</v>
      </c>
      <c r="C2574" t="s">
        <v>26</v>
      </c>
      <c r="D2574">
        <v>14</v>
      </c>
      <c r="E2574" t="s">
        <v>23</v>
      </c>
      <c r="F2574">
        <v>2021</v>
      </c>
      <c r="G2574" t="s">
        <v>13</v>
      </c>
      <c r="H2574">
        <f>VLOOKUP(Table1[[#This Row],[end_use_level2]],Table2[#All],3,0)</f>
        <v>1</v>
      </c>
      <c r="I2574" t="str">
        <f>VLOOKUP(Table1[[#This Row],[id_end_use]],Table3[#All],2,0)</f>
        <v>appliance</v>
      </c>
      <c r="J2574">
        <f>VLOOKUP(Table1[[#This Row],[end_use_level2]],Table2[#All],2,0)</f>
        <v>5</v>
      </c>
      <c r="K2574" t="s">
        <v>9</v>
      </c>
      <c r="L2574">
        <v>11804229.281958967</v>
      </c>
    </row>
    <row r="2575" spans="1:12" x14ac:dyDescent="0.25">
      <c r="A2575">
        <v>3</v>
      </c>
      <c r="B2575">
        <v>34</v>
      </c>
      <c r="C2575" t="s">
        <v>26</v>
      </c>
      <c r="D2575">
        <v>14</v>
      </c>
      <c r="E2575" t="s">
        <v>23</v>
      </c>
      <c r="F2575">
        <v>2021</v>
      </c>
      <c r="G2575" t="s">
        <v>13</v>
      </c>
      <c r="H2575">
        <f>VLOOKUP(Table1[[#This Row],[end_use_level2]],Table2[#All],3,0)</f>
        <v>3</v>
      </c>
      <c r="I2575" t="str">
        <f>VLOOKUP(Table1[[#This Row],[id_end_use]],Table3[#All],2,0)</f>
        <v>space heating</v>
      </c>
      <c r="J2575">
        <f>VLOOKUP(Table1[[#This Row],[end_use_level2]],Table2[#All],2,0)</f>
        <v>6</v>
      </c>
      <c r="K2575" t="s">
        <v>10</v>
      </c>
      <c r="L2575">
        <v>231776249.62677535</v>
      </c>
    </row>
    <row r="2576" spans="1:12" x14ac:dyDescent="0.25">
      <c r="A2576">
        <v>3</v>
      </c>
      <c r="B2576">
        <v>34</v>
      </c>
      <c r="C2576" t="s">
        <v>26</v>
      </c>
      <c r="D2576">
        <v>14</v>
      </c>
      <c r="E2576" t="s">
        <v>23</v>
      </c>
      <c r="F2576">
        <v>2021</v>
      </c>
      <c r="G2576" t="s">
        <v>13</v>
      </c>
      <c r="H2576">
        <f>VLOOKUP(Table1[[#This Row],[end_use_level2]],Table2[#All],3,0)</f>
        <v>1</v>
      </c>
      <c r="I2576" t="str">
        <f>VLOOKUP(Table1[[#This Row],[id_end_use]],Table3[#All],2,0)</f>
        <v>appliance</v>
      </c>
      <c r="J2576">
        <f>VLOOKUP(Table1[[#This Row],[end_use_level2]],Table2[#All],2,0)</f>
        <v>7</v>
      </c>
      <c r="K2576" t="s">
        <v>11</v>
      </c>
      <c r="L2576">
        <v>0</v>
      </c>
    </row>
    <row r="2577" spans="1:12" x14ac:dyDescent="0.25">
      <c r="A2577">
        <v>3</v>
      </c>
      <c r="B2577">
        <v>34</v>
      </c>
      <c r="C2577" t="s">
        <v>26</v>
      </c>
      <c r="D2577">
        <v>14</v>
      </c>
      <c r="E2577" t="s">
        <v>23</v>
      </c>
      <c r="F2577">
        <v>2021</v>
      </c>
      <c r="G2577" t="s">
        <v>13</v>
      </c>
      <c r="H2577">
        <f>VLOOKUP(Table1[[#This Row],[end_use_level2]],Table2[#All],3,0)</f>
        <v>2</v>
      </c>
      <c r="I2577" t="str">
        <f>VLOOKUP(Table1[[#This Row],[id_end_use]],Table3[#All],2,0)</f>
        <v>space cooling</v>
      </c>
      <c r="J2577">
        <f>VLOOKUP(Table1[[#This Row],[end_use_level2]],Table2[#All],2,0)</f>
        <v>8</v>
      </c>
      <c r="K2577" t="s">
        <v>12</v>
      </c>
      <c r="L2577">
        <v>0</v>
      </c>
    </row>
    <row r="2578" spans="1:12" x14ac:dyDescent="0.25">
      <c r="A2578">
        <v>3</v>
      </c>
      <c r="B2578">
        <v>34</v>
      </c>
      <c r="C2578" t="s">
        <v>26</v>
      </c>
      <c r="D2578">
        <v>13</v>
      </c>
      <c r="E2578" t="s">
        <v>22</v>
      </c>
      <c r="F2578">
        <v>2021</v>
      </c>
      <c r="G2578" t="s">
        <v>13</v>
      </c>
      <c r="H2578">
        <f>VLOOKUP(Table1[[#This Row],[end_use_level2]],Table2[#All],3,0)</f>
        <v>1</v>
      </c>
      <c r="I2578" t="str">
        <f>VLOOKUP(Table1[[#This Row],[id_end_use]],Table3[#All],2,0)</f>
        <v>appliance</v>
      </c>
      <c r="J2578">
        <f>VLOOKUP(Table1[[#This Row],[end_use_level2]],Table2[#All],2,0)</f>
        <v>1</v>
      </c>
      <c r="K2578" t="s">
        <v>5</v>
      </c>
      <c r="L2578">
        <v>0</v>
      </c>
    </row>
    <row r="2579" spans="1:12" x14ac:dyDescent="0.25">
      <c r="A2579">
        <v>3</v>
      </c>
      <c r="B2579">
        <v>34</v>
      </c>
      <c r="C2579" t="s">
        <v>26</v>
      </c>
      <c r="D2579">
        <v>13</v>
      </c>
      <c r="E2579" t="s">
        <v>22</v>
      </c>
      <c r="F2579">
        <v>2021</v>
      </c>
      <c r="G2579" t="s">
        <v>13</v>
      </c>
      <c r="H2579">
        <f>VLOOKUP(Table1[[#This Row],[end_use_level2]],Table2[#All],3,0)</f>
        <v>1</v>
      </c>
      <c r="I2579" t="str">
        <f>VLOOKUP(Table1[[#This Row],[id_end_use]],Table3[#All],2,0)</f>
        <v>appliance</v>
      </c>
      <c r="J2579">
        <f>VLOOKUP(Table1[[#This Row],[end_use_level2]],Table2[#All],2,0)</f>
        <v>2</v>
      </c>
      <c r="K2579" t="s">
        <v>6</v>
      </c>
      <c r="L2579">
        <v>0</v>
      </c>
    </row>
    <row r="2580" spans="1:12" x14ac:dyDescent="0.25">
      <c r="A2580">
        <v>3</v>
      </c>
      <c r="B2580">
        <v>34</v>
      </c>
      <c r="C2580" t="s">
        <v>26</v>
      </c>
      <c r="D2580">
        <v>13</v>
      </c>
      <c r="E2580" t="s">
        <v>22</v>
      </c>
      <c r="F2580">
        <v>2021</v>
      </c>
      <c r="G2580" t="s">
        <v>13</v>
      </c>
      <c r="H2580">
        <f>VLOOKUP(Table1[[#This Row],[end_use_level2]],Table2[#All],3,0)</f>
        <v>1</v>
      </c>
      <c r="I2580" t="str">
        <f>VLOOKUP(Table1[[#This Row],[id_end_use]],Table3[#All],2,0)</f>
        <v>appliance</v>
      </c>
      <c r="J2580">
        <f>VLOOKUP(Table1[[#This Row],[end_use_level2]],Table2[#All],2,0)</f>
        <v>3</v>
      </c>
      <c r="K2580" t="s">
        <v>7</v>
      </c>
      <c r="L2580">
        <v>0</v>
      </c>
    </row>
    <row r="2581" spans="1:12" x14ac:dyDescent="0.25">
      <c r="A2581">
        <v>3</v>
      </c>
      <c r="B2581">
        <v>34</v>
      </c>
      <c r="C2581" t="s">
        <v>26</v>
      </c>
      <c r="D2581">
        <v>13</v>
      </c>
      <c r="E2581" t="s">
        <v>22</v>
      </c>
      <c r="F2581">
        <v>2021</v>
      </c>
      <c r="G2581" t="s">
        <v>13</v>
      </c>
      <c r="H2581">
        <f>VLOOKUP(Table1[[#This Row],[end_use_level2]],Table2[#All],3,0)</f>
        <v>4</v>
      </c>
      <c r="I2581" t="str">
        <f>VLOOKUP(Table1[[#This Row],[id_end_use]],Table3[#All],2,0)</f>
        <v>domestic hot water</v>
      </c>
      <c r="J2581">
        <f>VLOOKUP(Table1[[#This Row],[end_use_level2]],Table2[#All],2,0)</f>
        <v>4</v>
      </c>
      <c r="K2581" t="s">
        <v>8</v>
      </c>
      <c r="L2581">
        <v>68793680.467284501</v>
      </c>
    </row>
    <row r="2582" spans="1:12" x14ac:dyDescent="0.25">
      <c r="A2582">
        <v>3</v>
      </c>
      <c r="B2582">
        <v>34</v>
      </c>
      <c r="C2582" t="s">
        <v>26</v>
      </c>
      <c r="D2582">
        <v>13</v>
      </c>
      <c r="E2582" t="s">
        <v>22</v>
      </c>
      <c r="F2582">
        <v>2021</v>
      </c>
      <c r="G2582" t="s">
        <v>13</v>
      </c>
      <c r="H2582">
        <f>VLOOKUP(Table1[[#This Row],[end_use_level2]],Table2[#All],3,0)</f>
        <v>1</v>
      </c>
      <c r="I2582" t="str">
        <f>VLOOKUP(Table1[[#This Row],[id_end_use]],Table3[#All],2,0)</f>
        <v>appliance</v>
      </c>
      <c r="J2582">
        <f>VLOOKUP(Table1[[#This Row],[end_use_level2]],Table2[#All],2,0)</f>
        <v>5</v>
      </c>
      <c r="K2582" t="s">
        <v>9</v>
      </c>
      <c r="L2582">
        <v>0</v>
      </c>
    </row>
    <row r="2583" spans="1:12" x14ac:dyDescent="0.25">
      <c r="A2583">
        <v>3</v>
      </c>
      <c r="B2583">
        <v>34</v>
      </c>
      <c r="C2583" t="s">
        <v>26</v>
      </c>
      <c r="D2583">
        <v>13</v>
      </c>
      <c r="E2583" t="s">
        <v>22</v>
      </c>
      <c r="F2583">
        <v>2021</v>
      </c>
      <c r="G2583" t="s">
        <v>13</v>
      </c>
      <c r="H2583">
        <f>VLOOKUP(Table1[[#This Row],[end_use_level2]],Table2[#All],3,0)</f>
        <v>3</v>
      </c>
      <c r="I2583" t="str">
        <f>VLOOKUP(Table1[[#This Row],[id_end_use]],Table3[#All],2,0)</f>
        <v>space heating</v>
      </c>
      <c r="J2583">
        <f>VLOOKUP(Table1[[#This Row],[end_use_level2]],Table2[#All],2,0)</f>
        <v>6</v>
      </c>
      <c r="K2583" t="s">
        <v>10</v>
      </c>
      <c r="L2583">
        <v>1442248733.5419242</v>
      </c>
    </row>
    <row r="2584" spans="1:12" x14ac:dyDescent="0.25">
      <c r="A2584">
        <v>3</v>
      </c>
      <c r="B2584">
        <v>34</v>
      </c>
      <c r="C2584" t="s">
        <v>26</v>
      </c>
      <c r="D2584">
        <v>13</v>
      </c>
      <c r="E2584" t="s">
        <v>22</v>
      </c>
      <c r="F2584">
        <v>2021</v>
      </c>
      <c r="G2584" t="s">
        <v>13</v>
      </c>
      <c r="H2584">
        <f>VLOOKUP(Table1[[#This Row],[end_use_level2]],Table2[#All],3,0)</f>
        <v>1</v>
      </c>
      <c r="I2584" t="str">
        <f>VLOOKUP(Table1[[#This Row],[id_end_use]],Table3[#All],2,0)</f>
        <v>appliance</v>
      </c>
      <c r="J2584">
        <f>VLOOKUP(Table1[[#This Row],[end_use_level2]],Table2[#All],2,0)</f>
        <v>7</v>
      </c>
      <c r="K2584" t="s">
        <v>11</v>
      </c>
      <c r="L2584">
        <v>0</v>
      </c>
    </row>
    <row r="2585" spans="1:12" x14ac:dyDescent="0.25">
      <c r="A2585">
        <v>3</v>
      </c>
      <c r="B2585">
        <v>34</v>
      </c>
      <c r="C2585" t="s">
        <v>26</v>
      </c>
      <c r="D2585">
        <v>13</v>
      </c>
      <c r="E2585" t="s">
        <v>22</v>
      </c>
      <c r="F2585">
        <v>2021</v>
      </c>
      <c r="G2585" t="s">
        <v>13</v>
      </c>
      <c r="H2585">
        <f>VLOOKUP(Table1[[#This Row],[end_use_level2]],Table2[#All],3,0)</f>
        <v>2</v>
      </c>
      <c r="I2585" t="str">
        <f>VLOOKUP(Table1[[#This Row],[id_end_use]],Table3[#All],2,0)</f>
        <v>space cooling</v>
      </c>
      <c r="J2585">
        <f>VLOOKUP(Table1[[#This Row],[end_use_level2]],Table2[#All],2,0)</f>
        <v>8</v>
      </c>
      <c r="K2585" t="s">
        <v>12</v>
      </c>
      <c r="L2585">
        <v>0</v>
      </c>
    </row>
    <row r="2586" spans="1:12" x14ac:dyDescent="0.25">
      <c r="A2586">
        <v>3</v>
      </c>
      <c r="B2586">
        <v>34</v>
      </c>
      <c r="C2586" t="s">
        <v>26</v>
      </c>
      <c r="D2586">
        <v>1</v>
      </c>
      <c r="E2586" t="s">
        <v>15</v>
      </c>
      <c r="F2586">
        <v>2021</v>
      </c>
      <c r="G2586" t="s">
        <v>13</v>
      </c>
      <c r="H2586">
        <f>VLOOKUP(Table1[[#This Row],[end_use_level2]],Table2[#All],3,0)</f>
        <v>1</v>
      </c>
      <c r="I2586" t="str">
        <f>VLOOKUP(Table1[[#This Row],[id_end_use]],Table3[#All],2,0)</f>
        <v>appliance</v>
      </c>
      <c r="J2586">
        <f>VLOOKUP(Table1[[#This Row],[end_use_level2]],Table2[#All],2,0)</f>
        <v>1</v>
      </c>
      <c r="K2586" t="s">
        <v>5</v>
      </c>
      <c r="L2586">
        <v>7113847137.3790264</v>
      </c>
    </row>
    <row r="2587" spans="1:12" x14ac:dyDescent="0.25">
      <c r="A2587">
        <v>3</v>
      </c>
      <c r="B2587">
        <v>34</v>
      </c>
      <c r="C2587" t="s">
        <v>26</v>
      </c>
      <c r="D2587">
        <v>1</v>
      </c>
      <c r="E2587" t="s">
        <v>15</v>
      </c>
      <c r="F2587">
        <v>2021</v>
      </c>
      <c r="G2587" t="s">
        <v>13</v>
      </c>
      <c r="H2587">
        <f>VLOOKUP(Table1[[#This Row],[end_use_level2]],Table2[#All],3,0)</f>
        <v>1</v>
      </c>
      <c r="I2587" t="str">
        <f>VLOOKUP(Table1[[#This Row],[id_end_use]],Table3[#All],2,0)</f>
        <v>appliance</v>
      </c>
      <c r="J2587">
        <f>VLOOKUP(Table1[[#This Row],[end_use_level2]],Table2[#All],2,0)</f>
        <v>2</v>
      </c>
      <c r="K2587" t="s">
        <v>6</v>
      </c>
      <c r="L2587">
        <v>6202557273.801568</v>
      </c>
    </row>
    <row r="2588" spans="1:12" x14ac:dyDescent="0.25">
      <c r="A2588">
        <v>3</v>
      </c>
      <c r="B2588">
        <v>34</v>
      </c>
      <c r="C2588" t="s">
        <v>26</v>
      </c>
      <c r="D2588">
        <v>1</v>
      </c>
      <c r="E2588" t="s">
        <v>15</v>
      </c>
      <c r="F2588">
        <v>2021</v>
      </c>
      <c r="G2588" t="s">
        <v>13</v>
      </c>
      <c r="H2588">
        <f>VLOOKUP(Table1[[#This Row],[end_use_level2]],Table2[#All],3,0)</f>
        <v>1</v>
      </c>
      <c r="I2588" t="str">
        <f>VLOOKUP(Table1[[#This Row],[id_end_use]],Table3[#All],2,0)</f>
        <v>appliance</v>
      </c>
      <c r="J2588">
        <f>VLOOKUP(Table1[[#This Row],[end_use_level2]],Table2[#All],2,0)</f>
        <v>3</v>
      </c>
      <c r="K2588" t="s">
        <v>7</v>
      </c>
      <c r="L2588">
        <v>1520460135.8149099</v>
      </c>
    </row>
    <row r="2589" spans="1:12" x14ac:dyDescent="0.25">
      <c r="A2589">
        <v>3</v>
      </c>
      <c r="B2589">
        <v>34</v>
      </c>
      <c r="C2589" t="s">
        <v>26</v>
      </c>
      <c r="D2589">
        <v>1</v>
      </c>
      <c r="E2589" t="s">
        <v>15</v>
      </c>
      <c r="F2589">
        <v>2021</v>
      </c>
      <c r="G2589" t="s">
        <v>13</v>
      </c>
      <c r="H2589">
        <f>VLOOKUP(Table1[[#This Row],[end_use_level2]],Table2[#All],3,0)</f>
        <v>4</v>
      </c>
      <c r="I2589" t="str">
        <f>VLOOKUP(Table1[[#This Row],[id_end_use]],Table3[#All],2,0)</f>
        <v>domestic hot water</v>
      </c>
      <c r="J2589">
        <f>VLOOKUP(Table1[[#This Row],[end_use_level2]],Table2[#All],2,0)</f>
        <v>4</v>
      </c>
      <c r="K2589" t="s">
        <v>8</v>
      </c>
      <c r="L2589">
        <v>208586989.19934475</v>
      </c>
    </row>
    <row r="2590" spans="1:12" x14ac:dyDescent="0.25">
      <c r="A2590">
        <v>3</v>
      </c>
      <c r="B2590">
        <v>34</v>
      </c>
      <c r="C2590" t="s">
        <v>26</v>
      </c>
      <c r="D2590">
        <v>1</v>
      </c>
      <c r="E2590" t="s">
        <v>15</v>
      </c>
      <c r="F2590">
        <v>2021</v>
      </c>
      <c r="G2590" t="s">
        <v>13</v>
      </c>
      <c r="H2590">
        <f>VLOOKUP(Table1[[#This Row],[end_use_level2]],Table2[#All],3,0)</f>
        <v>1</v>
      </c>
      <c r="I2590" t="str">
        <f>VLOOKUP(Table1[[#This Row],[id_end_use]],Table3[#All],2,0)</f>
        <v>appliance</v>
      </c>
      <c r="J2590">
        <f>VLOOKUP(Table1[[#This Row],[end_use_level2]],Table2[#All],2,0)</f>
        <v>5</v>
      </c>
      <c r="K2590" t="s">
        <v>9</v>
      </c>
      <c r="L2590">
        <v>56923955.97914619</v>
      </c>
    </row>
    <row r="2591" spans="1:12" x14ac:dyDescent="0.25">
      <c r="A2591">
        <v>3</v>
      </c>
      <c r="B2591">
        <v>34</v>
      </c>
      <c r="C2591" t="s">
        <v>26</v>
      </c>
      <c r="D2591">
        <v>1</v>
      </c>
      <c r="E2591" t="s">
        <v>15</v>
      </c>
      <c r="F2591">
        <v>2021</v>
      </c>
      <c r="G2591" t="s">
        <v>13</v>
      </c>
      <c r="H2591">
        <f>VLOOKUP(Table1[[#This Row],[end_use_level2]],Table2[#All],3,0)</f>
        <v>3</v>
      </c>
      <c r="I2591" t="str">
        <f>VLOOKUP(Table1[[#This Row],[id_end_use]],Table3[#All],2,0)</f>
        <v>space heating</v>
      </c>
      <c r="J2591">
        <f>VLOOKUP(Table1[[#This Row],[end_use_level2]],Table2[#All],2,0)</f>
        <v>6</v>
      </c>
      <c r="K2591" t="s">
        <v>10</v>
      </c>
      <c r="L2591">
        <v>1853172968.6160908</v>
      </c>
    </row>
    <row r="2592" spans="1:12" x14ac:dyDescent="0.25">
      <c r="A2592">
        <v>3</v>
      </c>
      <c r="B2592">
        <v>34</v>
      </c>
      <c r="C2592" t="s">
        <v>26</v>
      </c>
      <c r="D2592">
        <v>1</v>
      </c>
      <c r="E2592" t="s">
        <v>15</v>
      </c>
      <c r="F2592">
        <v>2021</v>
      </c>
      <c r="G2592" t="s">
        <v>13</v>
      </c>
      <c r="H2592">
        <f>VLOOKUP(Table1[[#This Row],[end_use_level2]],Table2[#All],3,0)</f>
        <v>1</v>
      </c>
      <c r="I2592" t="str">
        <f>VLOOKUP(Table1[[#This Row],[id_end_use]],Table3[#All],2,0)</f>
        <v>appliance</v>
      </c>
      <c r="J2592">
        <f>VLOOKUP(Table1[[#This Row],[end_use_level2]],Table2[#All],2,0)</f>
        <v>7</v>
      </c>
      <c r="K2592" t="s">
        <v>11</v>
      </c>
      <c r="L2592">
        <v>1423820855.0571411</v>
      </c>
    </row>
    <row r="2593" spans="1:12" x14ac:dyDescent="0.25">
      <c r="A2593">
        <v>3</v>
      </c>
      <c r="B2593">
        <v>34</v>
      </c>
      <c r="C2593" t="s">
        <v>26</v>
      </c>
      <c r="D2593">
        <v>1</v>
      </c>
      <c r="E2593" t="s">
        <v>15</v>
      </c>
      <c r="F2593">
        <v>2021</v>
      </c>
      <c r="G2593" t="s">
        <v>13</v>
      </c>
      <c r="H2593">
        <f>VLOOKUP(Table1[[#This Row],[end_use_level2]],Table2[#All],3,0)</f>
        <v>2</v>
      </c>
      <c r="I2593" t="str">
        <f>VLOOKUP(Table1[[#This Row],[id_end_use]],Table3[#All],2,0)</f>
        <v>space cooling</v>
      </c>
      <c r="J2593">
        <f>VLOOKUP(Table1[[#This Row],[end_use_level2]],Table2[#All],2,0)</f>
        <v>8</v>
      </c>
      <c r="K2593" t="s">
        <v>12</v>
      </c>
      <c r="L2593">
        <v>531197106.59914505</v>
      </c>
    </row>
    <row r="2594" spans="1:12" x14ac:dyDescent="0.25">
      <c r="A2594">
        <v>3</v>
      </c>
      <c r="B2594">
        <v>35</v>
      </c>
      <c r="C2594" t="s">
        <v>27</v>
      </c>
      <c r="D2594">
        <v>3</v>
      </c>
      <c r="E2594" t="s">
        <v>17</v>
      </c>
      <c r="F2594">
        <v>2021</v>
      </c>
      <c r="G2594" t="s">
        <v>13</v>
      </c>
      <c r="H2594">
        <f>VLOOKUP(Table1[[#This Row],[end_use_level2]],Table2[#All],3,0)</f>
        <v>1</v>
      </c>
      <c r="I2594" t="str">
        <f>VLOOKUP(Table1[[#This Row],[id_end_use]],Table3[#All],2,0)</f>
        <v>appliance</v>
      </c>
      <c r="J2594">
        <f>VLOOKUP(Table1[[#This Row],[end_use_level2]],Table2[#All],2,0)</f>
        <v>1</v>
      </c>
      <c r="K2594" t="s">
        <v>5</v>
      </c>
      <c r="L2594">
        <v>0</v>
      </c>
    </row>
    <row r="2595" spans="1:12" x14ac:dyDescent="0.25">
      <c r="A2595">
        <v>3</v>
      </c>
      <c r="B2595">
        <v>35</v>
      </c>
      <c r="C2595" t="s">
        <v>27</v>
      </c>
      <c r="D2595">
        <v>3</v>
      </c>
      <c r="E2595" t="s">
        <v>17</v>
      </c>
      <c r="F2595">
        <v>2021</v>
      </c>
      <c r="G2595" t="s">
        <v>13</v>
      </c>
      <c r="H2595">
        <f>VLOOKUP(Table1[[#This Row],[end_use_level2]],Table2[#All],3,0)</f>
        <v>1</v>
      </c>
      <c r="I2595" t="str">
        <f>VLOOKUP(Table1[[#This Row],[id_end_use]],Table3[#All],2,0)</f>
        <v>appliance</v>
      </c>
      <c r="J2595">
        <f>VLOOKUP(Table1[[#This Row],[end_use_level2]],Table2[#All],2,0)</f>
        <v>2</v>
      </c>
      <c r="K2595" t="s">
        <v>6</v>
      </c>
      <c r="L2595">
        <v>0</v>
      </c>
    </row>
    <row r="2596" spans="1:12" x14ac:dyDescent="0.25">
      <c r="A2596">
        <v>3</v>
      </c>
      <c r="B2596">
        <v>35</v>
      </c>
      <c r="C2596" t="s">
        <v>27</v>
      </c>
      <c r="D2596">
        <v>3</v>
      </c>
      <c r="E2596" t="s">
        <v>17</v>
      </c>
      <c r="F2596">
        <v>2021</v>
      </c>
      <c r="G2596" t="s">
        <v>13</v>
      </c>
      <c r="H2596">
        <f>VLOOKUP(Table1[[#This Row],[end_use_level2]],Table2[#All],3,0)</f>
        <v>1</v>
      </c>
      <c r="I2596" t="str">
        <f>VLOOKUP(Table1[[#This Row],[id_end_use]],Table3[#All],2,0)</f>
        <v>appliance</v>
      </c>
      <c r="J2596">
        <f>VLOOKUP(Table1[[#This Row],[end_use_level2]],Table2[#All],2,0)</f>
        <v>3</v>
      </c>
      <c r="K2596" t="s">
        <v>7</v>
      </c>
      <c r="L2596">
        <v>0</v>
      </c>
    </row>
    <row r="2597" spans="1:12" x14ac:dyDescent="0.25">
      <c r="A2597">
        <v>3</v>
      </c>
      <c r="B2597">
        <v>35</v>
      </c>
      <c r="C2597" t="s">
        <v>27</v>
      </c>
      <c r="D2597">
        <v>3</v>
      </c>
      <c r="E2597" t="s">
        <v>17</v>
      </c>
      <c r="F2597">
        <v>2021</v>
      </c>
      <c r="G2597" t="s">
        <v>13</v>
      </c>
      <c r="H2597">
        <f>VLOOKUP(Table1[[#This Row],[end_use_level2]],Table2[#All],3,0)</f>
        <v>4</v>
      </c>
      <c r="I2597" t="str">
        <f>VLOOKUP(Table1[[#This Row],[id_end_use]],Table3[#All],2,0)</f>
        <v>domestic hot water</v>
      </c>
      <c r="J2597">
        <f>VLOOKUP(Table1[[#This Row],[end_use_level2]],Table2[#All],2,0)</f>
        <v>4</v>
      </c>
      <c r="K2597" t="s">
        <v>8</v>
      </c>
      <c r="L2597">
        <v>0</v>
      </c>
    </row>
    <row r="2598" spans="1:12" x14ac:dyDescent="0.25">
      <c r="A2598">
        <v>3</v>
      </c>
      <c r="B2598">
        <v>35</v>
      </c>
      <c r="C2598" t="s">
        <v>27</v>
      </c>
      <c r="D2598">
        <v>3</v>
      </c>
      <c r="E2598" t="s">
        <v>17</v>
      </c>
      <c r="F2598">
        <v>2021</v>
      </c>
      <c r="G2598" t="s">
        <v>13</v>
      </c>
      <c r="H2598">
        <f>VLOOKUP(Table1[[#This Row],[end_use_level2]],Table2[#All],3,0)</f>
        <v>1</v>
      </c>
      <c r="I2598" t="str">
        <f>VLOOKUP(Table1[[#This Row],[id_end_use]],Table3[#All],2,0)</f>
        <v>appliance</v>
      </c>
      <c r="J2598">
        <f>VLOOKUP(Table1[[#This Row],[end_use_level2]],Table2[#All],2,0)</f>
        <v>5</v>
      </c>
      <c r="K2598" t="s">
        <v>9</v>
      </c>
      <c r="L2598">
        <v>0</v>
      </c>
    </row>
    <row r="2599" spans="1:12" x14ac:dyDescent="0.25">
      <c r="A2599">
        <v>3</v>
      </c>
      <c r="B2599">
        <v>35</v>
      </c>
      <c r="C2599" t="s">
        <v>27</v>
      </c>
      <c r="D2599">
        <v>3</v>
      </c>
      <c r="E2599" t="s">
        <v>17</v>
      </c>
      <c r="F2599">
        <v>2021</v>
      </c>
      <c r="G2599" t="s">
        <v>13</v>
      </c>
      <c r="H2599">
        <f>VLOOKUP(Table1[[#This Row],[end_use_level2]],Table2[#All],3,0)</f>
        <v>3</v>
      </c>
      <c r="I2599" t="str">
        <f>VLOOKUP(Table1[[#This Row],[id_end_use]],Table3[#All],2,0)</f>
        <v>space heating</v>
      </c>
      <c r="J2599">
        <f>VLOOKUP(Table1[[#This Row],[end_use_level2]],Table2[#All],2,0)</f>
        <v>6</v>
      </c>
      <c r="K2599" t="s">
        <v>10</v>
      </c>
      <c r="L2599">
        <v>0</v>
      </c>
    </row>
    <row r="2600" spans="1:12" x14ac:dyDescent="0.25">
      <c r="A2600">
        <v>3</v>
      </c>
      <c r="B2600">
        <v>35</v>
      </c>
      <c r="C2600" t="s">
        <v>27</v>
      </c>
      <c r="D2600">
        <v>3</v>
      </c>
      <c r="E2600" t="s">
        <v>17</v>
      </c>
      <c r="F2600">
        <v>2021</v>
      </c>
      <c r="G2600" t="s">
        <v>13</v>
      </c>
      <c r="H2600">
        <f>VLOOKUP(Table1[[#This Row],[end_use_level2]],Table2[#All],3,0)</f>
        <v>1</v>
      </c>
      <c r="I2600" t="str">
        <f>VLOOKUP(Table1[[#This Row],[id_end_use]],Table3[#All],2,0)</f>
        <v>appliance</v>
      </c>
      <c r="J2600">
        <f>VLOOKUP(Table1[[#This Row],[end_use_level2]],Table2[#All],2,0)</f>
        <v>7</v>
      </c>
      <c r="K2600" t="s">
        <v>11</v>
      </c>
      <c r="L2600">
        <v>0</v>
      </c>
    </row>
    <row r="2601" spans="1:12" x14ac:dyDescent="0.25">
      <c r="A2601">
        <v>3</v>
      </c>
      <c r="B2601">
        <v>35</v>
      </c>
      <c r="C2601" t="s">
        <v>27</v>
      </c>
      <c r="D2601">
        <v>3</v>
      </c>
      <c r="E2601" t="s">
        <v>17</v>
      </c>
      <c r="F2601">
        <v>2021</v>
      </c>
      <c r="G2601" t="s">
        <v>13</v>
      </c>
      <c r="H2601">
        <f>VLOOKUP(Table1[[#This Row],[end_use_level2]],Table2[#All],3,0)</f>
        <v>2</v>
      </c>
      <c r="I2601" t="str">
        <f>VLOOKUP(Table1[[#This Row],[id_end_use]],Table3[#All],2,0)</f>
        <v>space cooling</v>
      </c>
      <c r="J2601">
        <f>VLOOKUP(Table1[[#This Row],[end_use_level2]],Table2[#All],2,0)</f>
        <v>8</v>
      </c>
      <c r="K2601" t="s">
        <v>12</v>
      </c>
      <c r="L2601">
        <v>0</v>
      </c>
    </row>
    <row r="2602" spans="1:12" x14ac:dyDescent="0.25">
      <c r="A2602">
        <v>3</v>
      </c>
      <c r="B2602">
        <v>35</v>
      </c>
      <c r="C2602" t="s">
        <v>27</v>
      </c>
      <c r="D2602">
        <v>2</v>
      </c>
      <c r="E2602" t="s">
        <v>16</v>
      </c>
      <c r="F2602">
        <v>2021</v>
      </c>
      <c r="G2602" t="s">
        <v>13</v>
      </c>
      <c r="H2602">
        <f>VLOOKUP(Table1[[#This Row],[end_use_level2]],Table2[#All],3,0)</f>
        <v>1</v>
      </c>
      <c r="I2602" t="str">
        <f>VLOOKUP(Table1[[#This Row],[id_end_use]],Table3[#All],2,0)</f>
        <v>appliance</v>
      </c>
      <c r="J2602">
        <f>VLOOKUP(Table1[[#This Row],[end_use_level2]],Table2[#All],2,0)</f>
        <v>1</v>
      </c>
      <c r="K2602" t="s">
        <v>5</v>
      </c>
      <c r="L2602">
        <v>0</v>
      </c>
    </row>
    <row r="2603" spans="1:12" x14ac:dyDescent="0.25">
      <c r="A2603">
        <v>3</v>
      </c>
      <c r="B2603">
        <v>35</v>
      </c>
      <c r="C2603" t="s">
        <v>27</v>
      </c>
      <c r="D2603">
        <v>2</v>
      </c>
      <c r="E2603" t="s">
        <v>16</v>
      </c>
      <c r="F2603">
        <v>2021</v>
      </c>
      <c r="G2603" t="s">
        <v>13</v>
      </c>
      <c r="H2603">
        <f>VLOOKUP(Table1[[#This Row],[end_use_level2]],Table2[#All],3,0)</f>
        <v>1</v>
      </c>
      <c r="I2603" t="str">
        <f>VLOOKUP(Table1[[#This Row],[id_end_use]],Table3[#All],2,0)</f>
        <v>appliance</v>
      </c>
      <c r="J2603">
        <f>VLOOKUP(Table1[[#This Row],[end_use_level2]],Table2[#All],2,0)</f>
        <v>2</v>
      </c>
      <c r="K2603" t="s">
        <v>6</v>
      </c>
      <c r="L2603">
        <v>0</v>
      </c>
    </row>
    <row r="2604" spans="1:12" x14ac:dyDescent="0.25">
      <c r="A2604">
        <v>3</v>
      </c>
      <c r="B2604">
        <v>35</v>
      </c>
      <c r="C2604" t="s">
        <v>27</v>
      </c>
      <c r="D2604">
        <v>2</v>
      </c>
      <c r="E2604" t="s">
        <v>16</v>
      </c>
      <c r="F2604">
        <v>2021</v>
      </c>
      <c r="G2604" t="s">
        <v>13</v>
      </c>
      <c r="H2604">
        <f>VLOOKUP(Table1[[#This Row],[end_use_level2]],Table2[#All],3,0)</f>
        <v>1</v>
      </c>
      <c r="I2604" t="str">
        <f>VLOOKUP(Table1[[#This Row],[id_end_use]],Table3[#All],2,0)</f>
        <v>appliance</v>
      </c>
      <c r="J2604">
        <f>VLOOKUP(Table1[[#This Row],[end_use_level2]],Table2[#All],2,0)</f>
        <v>3</v>
      </c>
      <c r="K2604" t="s">
        <v>7</v>
      </c>
      <c r="L2604">
        <v>1553759191.7059493</v>
      </c>
    </row>
    <row r="2605" spans="1:12" x14ac:dyDescent="0.25">
      <c r="A2605">
        <v>3</v>
      </c>
      <c r="B2605">
        <v>35</v>
      </c>
      <c r="C2605" t="s">
        <v>27</v>
      </c>
      <c r="D2605">
        <v>2</v>
      </c>
      <c r="E2605" t="s">
        <v>16</v>
      </c>
      <c r="F2605">
        <v>2021</v>
      </c>
      <c r="G2605" t="s">
        <v>13</v>
      </c>
      <c r="H2605">
        <f>VLOOKUP(Table1[[#This Row],[end_use_level2]],Table2[#All],3,0)</f>
        <v>4</v>
      </c>
      <c r="I2605" t="str">
        <f>VLOOKUP(Table1[[#This Row],[id_end_use]],Table3[#All],2,0)</f>
        <v>domestic hot water</v>
      </c>
      <c r="J2605">
        <f>VLOOKUP(Table1[[#This Row],[end_use_level2]],Table2[#All],2,0)</f>
        <v>4</v>
      </c>
      <c r="K2605" t="s">
        <v>8</v>
      </c>
      <c r="L2605">
        <v>0</v>
      </c>
    </row>
    <row r="2606" spans="1:12" x14ac:dyDescent="0.25">
      <c r="A2606">
        <v>3</v>
      </c>
      <c r="B2606">
        <v>35</v>
      </c>
      <c r="C2606" t="s">
        <v>27</v>
      </c>
      <c r="D2606">
        <v>2</v>
      </c>
      <c r="E2606" t="s">
        <v>16</v>
      </c>
      <c r="F2606">
        <v>2021</v>
      </c>
      <c r="G2606" t="s">
        <v>13</v>
      </c>
      <c r="H2606">
        <f>VLOOKUP(Table1[[#This Row],[end_use_level2]],Table2[#All],3,0)</f>
        <v>1</v>
      </c>
      <c r="I2606" t="str">
        <f>VLOOKUP(Table1[[#This Row],[id_end_use]],Table3[#All],2,0)</f>
        <v>appliance</v>
      </c>
      <c r="J2606">
        <f>VLOOKUP(Table1[[#This Row],[end_use_level2]],Table2[#All],2,0)</f>
        <v>5</v>
      </c>
      <c r="K2606" t="s">
        <v>9</v>
      </c>
      <c r="L2606">
        <v>0</v>
      </c>
    </row>
    <row r="2607" spans="1:12" x14ac:dyDescent="0.25">
      <c r="A2607">
        <v>3</v>
      </c>
      <c r="B2607">
        <v>35</v>
      </c>
      <c r="C2607" t="s">
        <v>27</v>
      </c>
      <c r="D2607">
        <v>2</v>
      </c>
      <c r="E2607" t="s">
        <v>16</v>
      </c>
      <c r="F2607">
        <v>2021</v>
      </c>
      <c r="G2607" t="s">
        <v>13</v>
      </c>
      <c r="H2607">
        <f>VLOOKUP(Table1[[#This Row],[end_use_level2]],Table2[#All],3,0)</f>
        <v>3</v>
      </c>
      <c r="I2607" t="str">
        <f>VLOOKUP(Table1[[#This Row],[id_end_use]],Table3[#All],2,0)</f>
        <v>space heating</v>
      </c>
      <c r="J2607">
        <f>VLOOKUP(Table1[[#This Row],[end_use_level2]],Table2[#All],2,0)</f>
        <v>6</v>
      </c>
      <c r="K2607" t="s">
        <v>10</v>
      </c>
      <c r="L2607">
        <v>0</v>
      </c>
    </row>
    <row r="2608" spans="1:12" x14ac:dyDescent="0.25">
      <c r="A2608">
        <v>3</v>
      </c>
      <c r="B2608">
        <v>35</v>
      </c>
      <c r="C2608" t="s">
        <v>27</v>
      </c>
      <c r="D2608">
        <v>2</v>
      </c>
      <c r="E2608" t="s">
        <v>16</v>
      </c>
      <c r="F2608">
        <v>2021</v>
      </c>
      <c r="G2608" t="s">
        <v>13</v>
      </c>
      <c r="H2608">
        <f>VLOOKUP(Table1[[#This Row],[end_use_level2]],Table2[#All],3,0)</f>
        <v>1</v>
      </c>
      <c r="I2608" t="str">
        <f>VLOOKUP(Table1[[#This Row],[id_end_use]],Table3[#All],2,0)</f>
        <v>appliance</v>
      </c>
      <c r="J2608">
        <f>VLOOKUP(Table1[[#This Row],[end_use_level2]],Table2[#All],2,0)</f>
        <v>7</v>
      </c>
      <c r="K2608" t="s">
        <v>11</v>
      </c>
      <c r="L2608">
        <v>0</v>
      </c>
    </row>
    <row r="2609" spans="1:12" x14ac:dyDescent="0.25">
      <c r="A2609">
        <v>3</v>
      </c>
      <c r="B2609">
        <v>35</v>
      </c>
      <c r="C2609" t="s">
        <v>27</v>
      </c>
      <c r="D2609">
        <v>2</v>
      </c>
      <c r="E2609" t="s">
        <v>16</v>
      </c>
      <c r="F2609">
        <v>2021</v>
      </c>
      <c r="G2609" t="s">
        <v>13</v>
      </c>
      <c r="H2609">
        <f>VLOOKUP(Table1[[#This Row],[end_use_level2]],Table2[#All],3,0)</f>
        <v>2</v>
      </c>
      <c r="I2609" t="str">
        <f>VLOOKUP(Table1[[#This Row],[id_end_use]],Table3[#All],2,0)</f>
        <v>space cooling</v>
      </c>
      <c r="J2609">
        <f>VLOOKUP(Table1[[#This Row],[end_use_level2]],Table2[#All],2,0)</f>
        <v>8</v>
      </c>
      <c r="K2609" t="s">
        <v>12</v>
      </c>
      <c r="L2609">
        <v>0</v>
      </c>
    </row>
    <row r="2610" spans="1:12" x14ac:dyDescent="0.25">
      <c r="A2610">
        <v>3</v>
      </c>
      <c r="B2610">
        <v>35</v>
      </c>
      <c r="C2610" t="s">
        <v>27</v>
      </c>
      <c r="D2610">
        <v>8</v>
      </c>
      <c r="E2610" t="s">
        <v>19</v>
      </c>
      <c r="F2610">
        <v>2021</v>
      </c>
      <c r="G2610" t="s">
        <v>13</v>
      </c>
      <c r="H2610">
        <f>VLOOKUP(Table1[[#This Row],[end_use_level2]],Table2[#All],3,0)</f>
        <v>1</v>
      </c>
      <c r="I2610" t="str">
        <f>VLOOKUP(Table1[[#This Row],[id_end_use]],Table3[#All],2,0)</f>
        <v>appliance</v>
      </c>
      <c r="J2610">
        <f>VLOOKUP(Table1[[#This Row],[end_use_level2]],Table2[#All],2,0)</f>
        <v>1</v>
      </c>
      <c r="K2610" t="s">
        <v>5</v>
      </c>
      <c r="L2610">
        <v>0</v>
      </c>
    </row>
    <row r="2611" spans="1:12" x14ac:dyDescent="0.25">
      <c r="A2611">
        <v>3</v>
      </c>
      <c r="B2611">
        <v>35</v>
      </c>
      <c r="C2611" t="s">
        <v>27</v>
      </c>
      <c r="D2611">
        <v>8</v>
      </c>
      <c r="E2611" t="s">
        <v>19</v>
      </c>
      <c r="F2611">
        <v>2021</v>
      </c>
      <c r="G2611" t="s">
        <v>13</v>
      </c>
      <c r="H2611">
        <f>VLOOKUP(Table1[[#This Row],[end_use_level2]],Table2[#All],3,0)</f>
        <v>1</v>
      </c>
      <c r="I2611" t="str">
        <f>VLOOKUP(Table1[[#This Row],[id_end_use]],Table3[#All],2,0)</f>
        <v>appliance</v>
      </c>
      <c r="J2611">
        <f>VLOOKUP(Table1[[#This Row],[end_use_level2]],Table2[#All],2,0)</f>
        <v>2</v>
      </c>
      <c r="K2611" t="s">
        <v>6</v>
      </c>
      <c r="L2611">
        <v>0</v>
      </c>
    </row>
    <row r="2612" spans="1:12" x14ac:dyDescent="0.25">
      <c r="A2612">
        <v>3</v>
      </c>
      <c r="B2612">
        <v>35</v>
      </c>
      <c r="C2612" t="s">
        <v>27</v>
      </c>
      <c r="D2612">
        <v>8</v>
      </c>
      <c r="E2612" t="s">
        <v>19</v>
      </c>
      <c r="F2612">
        <v>2021</v>
      </c>
      <c r="G2612" t="s">
        <v>13</v>
      </c>
      <c r="H2612">
        <f>VLOOKUP(Table1[[#This Row],[end_use_level2]],Table2[#All],3,0)</f>
        <v>1</v>
      </c>
      <c r="I2612" t="str">
        <f>VLOOKUP(Table1[[#This Row],[id_end_use]],Table3[#All],2,0)</f>
        <v>appliance</v>
      </c>
      <c r="J2612">
        <f>VLOOKUP(Table1[[#This Row],[end_use_level2]],Table2[#All],2,0)</f>
        <v>3</v>
      </c>
      <c r="K2612" t="s">
        <v>7</v>
      </c>
      <c r="L2612">
        <v>0</v>
      </c>
    </row>
    <row r="2613" spans="1:12" x14ac:dyDescent="0.25">
      <c r="A2613">
        <v>3</v>
      </c>
      <c r="B2613">
        <v>35</v>
      </c>
      <c r="C2613" t="s">
        <v>27</v>
      </c>
      <c r="D2613">
        <v>8</v>
      </c>
      <c r="E2613" t="s">
        <v>19</v>
      </c>
      <c r="F2613">
        <v>2021</v>
      </c>
      <c r="G2613" t="s">
        <v>13</v>
      </c>
      <c r="H2613">
        <f>VLOOKUP(Table1[[#This Row],[end_use_level2]],Table2[#All],3,0)</f>
        <v>4</v>
      </c>
      <c r="I2613" t="str">
        <f>VLOOKUP(Table1[[#This Row],[id_end_use]],Table3[#All],2,0)</f>
        <v>domestic hot water</v>
      </c>
      <c r="J2613">
        <f>VLOOKUP(Table1[[#This Row],[end_use_level2]],Table2[#All],2,0)</f>
        <v>4</v>
      </c>
      <c r="K2613" t="s">
        <v>8</v>
      </c>
      <c r="L2613">
        <v>683115.34527181869</v>
      </c>
    </row>
    <row r="2614" spans="1:12" x14ac:dyDescent="0.25">
      <c r="A2614">
        <v>3</v>
      </c>
      <c r="B2614">
        <v>35</v>
      </c>
      <c r="C2614" t="s">
        <v>27</v>
      </c>
      <c r="D2614">
        <v>8</v>
      </c>
      <c r="E2614" t="s">
        <v>19</v>
      </c>
      <c r="F2614">
        <v>2021</v>
      </c>
      <c r="G2614" t="s">
        <v>13</v>
      </c>
      <c r="H2614">
        <f>VLOOKUP(Table1[[#This Row],[end_use_level2]],Table2[#All],3,0)</f>
        <v>1</v>
      </c>
      <c r="I2614" t="str">
        <f>VLOOKUP(Table1[[#This Row],[id_end_use]],Table3[#All],2,0)</f>
        <v>appliance</v>
      </c>
      <c r="J2614">
        <f>VLOOKUP(Table1[[#This Row],[end_use_level2]],Table2[#All],2,0)</f>
        <v>5</v>
      </c>
      <c r="K2614" t="s">
        <v>9</v>
      </c>
      <c r="L2614">
        <v>0</v>
      </c>
    </row>
    <row r="2615" spans="1:12" x14ac:dyDescent="0.25">
      <c r="A2615">
        <v>3</v>
      </c>
      <c r="B2615">
        <v>35</v>
      </c>
      <c r="C2615" t="s">
        <v>27</v>
      </c>
      <c r="D2615">
        <v>8</v>
      </c>
      <c r="E2615" t="s">
        <v>19</v>
      </c>
      <c r="F2615">
        <v>2021</v>
      </c>
      <c r="G2615" t="s">
        <v>13</v>
      </c>
      <c r="H2615">
        <f>VLOOKUP(Table1[[#This Row],[end_use_level2]],Table2[#All],3,0)</f>
        <v>3</v>
      </c>
      <c r="I2615" t="str">
        <f>VLOOKUP(Table1[[#This Row],[id_end_use]],Table3[#All],2,0)</f>
        <v>space heating</v>
      </c>
      <c r="J2615">
        <f>VLOOKUP(Table1[[#This Row],[end_use_level2]],Table2[#All],2,0)</f>
        <v>6</v>
      </c>
      <c r="K2615" t="s">
        <v>10</v>
      </c>
      <c r="L2615">
        <v>932483718.6700604</v>
      </c>
    </row>
    <row r="2616" spans="1:12" x14ac:dyDescent="0.25">
      <c r="A2616">
        <v>3</v>
      </c>
      <c r="B2616">
        <v>35</v>
      </c>
      <c r="C2616" t="s">
        <v>27</v>
      </c>
      <c r="D2616">
        <v>8</v>
      </c>
      <c r="E2616" t="s">
        <v>19</v>
      </c>
      <c r="F2616">
        <v>2021</v>
      </c>
      <c r="G2616" t="s">
        <v>13</v>
      </c>
      <c r="H2616">
        <f>VLOOKUP(Table1[[#This Row],[end_use_level2]],Table2[#All],3,0)</f>
        <v>1</v>
      </c>
      <c r="I2616" t="str">
        <f>VLOOKUP(Table1[[#This Row],[id_end_use]],Table3[#All],2,0)</f>
        <v>appliance</v>
      </c>
      <c r="J2616">
        <f>VLOOKUP(Table1[[#This Row],[end_use_level2]],Table2[#All],2,0)</f>
        <v>7</v>
      </c>
      <c r="K2616" t="s">
        <v>11</v>
      </c>
      <c r="L2616">
        <v>0</v>
      </c>
    </row>
    <row r="2617" spans="1:12" x14ac:dyDescent="0.25">
      <c r="A2617">
        <v>3</v>
      </c>
      <c r="B2617">
        <v>35</v>
      </c>
      <c r="C2617" t="s">
        <v>27</v>
      </c>
      <c r="D2617">
        <v>8</v>
      </c>
      <c r="E2617" t="s">
        <v>19</v>
      </c>
      <c r="F2617">
        <v>2021</v>
      </c>
      <c r="G2617" t="s">
        <v>13</v>
      </c>
      <c r="H2617">
        <f>VLOOKUP(Table1[[#This Row],[end_use_level2]],Table2[#All],3,0)</f>
        <v>2</v>
      </c>
      <c r="I2617" t="str">
        <f>VLOOKUP(Table1[[#This Row],[id_end_use]],Table3[#All],2,0)</f>
        <v>space cooling</v>
      </c>
      <c r="J2617">
        <f>VLOOKUP(Table1[[#This Row],[end_use_level2]],Table2[#All],2,0)</f>
        <v>8</v>
      </c>
      <c r="K2617" t="s">
        <v>12</v>
      </c>
      <c r="L2617">
        <v>0</v>
      </c>
    </row>
    <row r="2618" spans="1:12" x14ac:dyDescent="0.25">
      <c r="A2618">
        <v>3</v>
      </c>
      <c r="B2618">
        <v>35</v>
      </c>
      <c r="C2618" t="s">
        <v>27</v>
      </c>
      <c r="D2618">
        <v>9</v>
      </c>
      <c r="E2618" t="s">
        <v>20</v>
      </c>
      <c r="F2618">
        <v>2021</v>
      </c>
      <c r="G2618" t="s">
        <v>13</v>
      </c>
      <c r="H2618">
        <f>VLOOKUP(Table1[[#This Row],[end_use_level2]],Table2[#All],3,0)</f>
        <v>1</v>
      </c>
      <c r="I2618" t="str">
        <f>VLOOKUP(Table1[[#This Row],[id_end_use]],Table3[#All],2,0)</f>
        <v>appliance</v>
      </c>
      <c r="J2618">
        <f>VLOOKUP(Table1[[#This Row],[end_use_level2]],Table2[#All],2,0)</f>
        <v>1</v>
      </c>
      <c r="K2618" t="s">
        <v>5</v>
      </c>
      <c r="L2618">
        <v>0</v>
      </c>
    </row>
    <row r="2619" spans="1:12" x14ac:dyDescent="0.25">
      <c r="A2619">
        <v>3</v>
      </c>
      <c r="B2619">
        <v>35</v>
      </c>
      <c r="C2619" t="s">
        <v>27</v>
      </c>
      <c r="D2619">
        <v>9</v>
      </c>
      <c r="E2619" t="s">
        <v>20</v>
      </c>
      <c r="F2619">
        <v>2021</v>
      </c>
      <c r="G2619" t="s">
        <v>13</v>
      </c>
      <c r="H2619">
        <f>VLOOKUP(Table1[[#This Row],[end_use_level2]],Table2[#All],3,0)</f>
        <v>1</v>
      </c>
      <c r="I2619" t="str">
        <f>VLOOKUP(Table1[[#This Row],[id_end_use]],Table3[#All],2,0)</f>
        <v>appliance</v>
      </c>
      <c r="J2619">
        <f>VLOOKUP(Table1[[#This Row],[end_use_level2]],Table2[#All],2,0)</f>
        <v>2</v>
      </c>
      <c r="K2619" t="s">
        <v>6</v>
      </c>
      <c r="L2619">
        <v>0</v>
      </c>
    </row>
    <row r="2620" spans="1:12" x14ac:dyDescent="0.25">
      <c r="A2620">
        <v>3</v>
      </c>
      <c r="B2620">
        <v>35</v>
      </c>
      <c r="C2620" t="s">
        <v>27</v>
      </c>
      <c r="D2620">
        <v>9</v>
      </c>
      <c r="E2620" t="s">
        <v>20</v>
      </c>
      <c r="F2620">
        <v>2021</v>
      </c>
      <c r="G2620" t="s">
        <v>13</v>
      </c>
      <c r="H2620">
        <f>VLOOKUP(Table1[[#This Row],[end_use_level2]],Table2[#All],3,0)</f>
        <v>1</v>
      </c>
      <c r="I2620" t="str">
        <f>VLOOKUP(Table1[[#This Row],[id_end_use]],Table3[#All],2,0)</f>
        <v>appliance</v>
      </c>
      <c r="J2620">
        <f>VLOOKUP(Table1[[#This Row],[end_use_level2]],Table2[#All],2,0)</f>
        <v>3</v>
      </c>
      <c r="K2620" t="s">
        <v>7</v>
      </c>
      <c r="L2620">
        <v>0</v>
      </c>
    </row>
    <row r="2621" spans="1:12" x14ac:dyDescent="0.25">
      <c r="A2621">
        <v>3</v>
      </c>
      <c r="B2621">
        <v>35</v>
      </c>
      <c r="C2621" t="s">
        <v>27</v>
      </c>
      <c r="D2621">
        <v>9</v>
      </c>
      <c r="E2621" t="s">
        <v>20</v>
      </c>
      <c r="F2621">
        <v>2021</v>
      </c>
      <c r="G2621" t="s">
        <v>13</v>
      </c>
      <c r="H2621">
        <f>VLOOKUP(Table1[[#This Row],[end_use_level2]],Table2[#All],3,0)</f>
        <v>4</v>
      </c>
      <c r="I2621" t="str">
        <f>VLOOKUP(Table1[[#This Row],[id_end_use]],Table3[#All],2,0)</f>
        <v>domestic hot water</v>
      </c>
      <c r="J2621">
        <f>VLOOKUP(Table1[[#This Row],[end_use_level2]],Table2[#All],2,0)</f>
        <v>4</v>
      </c>
      <c r="K2621" t="s">
        <v>8</v>
      </c>
      <c r="L2621">
        <v>611.04575922343872</v>
      </c>
    </row>
    <row r="2622" spans="1:12" x14ac:dyDescent="0.25">
      <c r="A2622">
        <v>3</v>
      </c>
      <c r="B2622">
        <v>35</v>
      </c>
      <c r="C2622" t="s">
        <v>27</v>
      </c>
      <c r="D2622">
        <v>9</v>
      </c>
      <c r="E2622" t="s">
        <v>20</v>
      </c>
      <c r="F2622">
        <v>2021</v>
      </c>
      <c r="G2622" t="s">
        <v>13</v>
      </c>
      <c r="H2622">
        <f>VLOOKUP(Table1[[#This Row],[end_use_level2]],Table2[#All],3,0)</f>
        <v>1</v>
      </c>
      <c r="I2622" t="str">
        <f>VLOOKUP(Table1[[#This Row],[id_end_use]],Table3[#All],2,0)</f>
        <v>appliance</v>
      </c>
      <c r="J2622">
        <f>VLOOKUP(Table1[[#This Row],[end_use_level2]],Table2[#All],2,0)</f>
        <v>5</v>
      </c>
      <c r="K2622" t="s">
        <v>9</v>
      </c>
      <c r="L2622">
        <v>0</v>
      </c>
    </row>
    <row r="2623" spans="1:12" x14ac:dyDescent="0.25">
      <c r="A2623">
        <v>3</v>
      </c>
      <c r="B2623">
        <v>35</v>
      </c>
      <c r="C2623" t="s">
        <v>27</v>
      </c>
      <c r="D2623">
        <v>9</v>
      </c>
      <c r="E2623" t="s">
        <v>20</v>
      </c>
      <c r="F2623">
        <v>2021</v>
      </c>
      <c r="G2623" t="s">
        <v>13</v>
      </c>
      <c r="H2623">
        <f>VLOOKUP(Table1[[#This Row],[end_use_level2]],Table2[#All],3,0)</f>
        <v>3</v>
      </c>
      <c r="I2623" t="str">
        <f>VLOOKUP(Table1[[#This Row],[id_end_use]],Table3[#All],2,0)</f>
        <v>space heating</v>
      </c>
      <c r="J2623">
        <f>VLOOKUP(Table1[[#This Row],[end_use_level2]],Table2[#All],2,0)</f>
        <v>6</v>
      </c>
      <c r="K2623" t="s">
        <v>10</v>
      </c>
      <c r="L2623">
        <v>41872.252598716193</v>
      </c>
    </row>
    <row r="2624" spans="1:12" x14ac:dyDescent="0.25">
      <c r="A2624">
        <v>3</v>
      </c>
      <c r="B2624">
        <v>35</v>
      </c>
      <c r="C2624" t="s">
        <v>27</v>
      </c>
      <c r="D2624">
        <v>9</v>
      </c>
      <c r="E2624" t="s">
        <v>20</v>
      </c>
      <c r="F2624">
        <v>2021</v>
      </c>
      <c r="G2624" t="s">
        <v>13</v>
      </c>
      <c r="H2624">
        <f>VLOOKUP(Table1[[#This Row],[end_use_level2]],Table2[#All],3,0)</f>
        <v>1</v>
      </c>
      <c r="I2624" t="str">
        <f>VLOOKUP(Table1[[#This Row],[id_end_use]],Table3[#All],2,0)</f>
        <v>appliance</v>
      </c>
      <c r="J2624">
        <f>VLOOKUP(Table1[[#This Row],[end_use_level2]],Table2[#All],2,0)</f>
        <v>7</v>
      </c>
      <c r="K2624" t="s">
        <v>11</v>
      </c>
      <c r="L2624">
        <v>0</v>
      </c>
    </row>
    <row r="2625" spans="1:12" x14ac:dyDescent="0.25">
      <c r="A2625">
        <v>3</v>
      </c>
      <c r="B2625">
        <v>35</v>
      </c>
      <c r="C2625" t="s">
        <v>27</v>
      </c>
      <c r="D2625">
        <v>9</v>
      </c>
      <c r="E2625" t="s">
        <v>20</v>
      </c>
      <c r="F2625">
        <v>2021</v>
      </c>
      <c r="G2625" t="s">
        <v>13</v>
      </c>
      <c r="H2625">
        <f>VLOOKUP(Table1[[#This Row],[end_use_level2]],Table2[#All],3,0)</f>
        <v>2</v>
      </c>
      <c r="I2625" t="str">
        <f>VLOOKUP(Table1[[#This Row],[id_end_use]],Table3[#All],2,0)</f>
        <v>space cooling</v>
      </c>
      <c r="J2625">
        <f>VLOOKUP(Table1[[#This Row],[end_use_level2]],Table2[#All],2,0)</f>
        <v>8</v>
      </c>
      <c r="K2625" t="s">
        <v>12</v>
      </c>
      <c r="L2625">
        <v>0</v>
      </c>
    </row>
    <row r="2626" spans="1:12" x14ac:dyDescent="0.25">
      <c r="A2626">
        <v>3</v>
      </c>
      <c r="B2626">
        <v>35</v>
      </c>
      <c r="C2626" t="s">
        <v>27</v>
      </c>
      <c r="D2626">
        <v>6</v>
      </c>
      <c r="E2626" t="s">
        <v>18</v>
      </c>
      <c r="F2626">
        <v>2021</v>
      </c>
      <c r="G2626" t="s">
        <v>13</v>
      </c>
      <c r="H2626">
        <f>VLOOKUP(Table1[[#This Row],[end_use_level2]],Table2[#All],3,0)</f>
        <v>1</v>
      </c>
      <c r="I2626" t="str">
        <f>VLOOKUP(Table1[[#This Row],[id_end_use]],Table3[#All],2,0)</f>
        <v>appliance</v>
      </c>
      <c r="J2626">
        <f>VLOOKUP(Table1[[#This Row],[end_use_level2]],Table2[#All],2,0)</f>
        <v>1</v>
      </c>
      <c r="K2626" t="s">
        <v>5</v>
      </c>
      <c r="L2626">
        <v>0</v>
      </c>
    </row>
    <row r="2627" spans="1:12" x14ac:dyDescent="0.25">
      <c r="A2627">
        <v>3</v>
      </c>
      <c r="B2627">
        <v>35</v>
      </c>
      <c r="C2627" t="s">
        <v>27</v>
      </c>
      <c r="D2627">
        <v>6</v>
      </c>
      <c r="E2627" t="s">
        <v>18</v>
      </c>
      <c r="F2627">
        <v>2021</v>
      </c>
      <c r="G2627" t="s">
        <v>13</v>
      </c>
      <c r="H2627">
        <f>VLOOKUP(Table1[[#This Row],[end_use_level2]],Table2[#All],3,0)</f>
        <v>1</v>
      </c>
      <c r="I2627" t="str">
        <f>VLOOKUP(Table1[[#This Row],[id_end_use]],Table3[#All],2,0)</f>
        <v>appliance</v>
      </c>
      <c r="J2627">
        <f>VLOOKUP(Table1[[#This Row],[end_use_level2]],Table2[#All],2,0)</f>
        <v>2</v>
      </c>
      <c r="K2627" t="s">
        <v>6</v>
      </c>
      <c r="L2627">
        <v>0</v>
      </c>
    </row>
    <row r="2628" spans="1:12" x14ac:dyDescent="0.25">
      <c r="A2628">
        <v>3</v>
      </c>
      <c r="B2628">
        <v>35</v>
      </c>
      <c r="C2628" t="s">
        <v>27</v>
      </c>
      <c r="D2628">
        <v>6</v>
      </c>
      <c r="E2628" t="s">
        <v>18</v>
      </c>
      <c r="F2628">
        <v>2021</v>
      </c>
      <c r="G2628" t="s">
        <v>13</v>
      </c>
      <c r="H2628">
        <f>VLOOKUP(Table1[[#This Row],[end_use_level2]],Table2[#All],3,0)</f>
        <v>1</v>
      </c>
      <c r="I2628" t="str">
        <f>VLOOKUP(Table1[[#This Row],[id_end_use]],Table3[#All],2,0)</f>
        <v>appliance</v>
      </c>
      <c r="J2628">
        <f>VLOOKUP(Table1[[#This Row],[end_use_level2]],Table2[#All],2,0)</f>
        <v>3</v>
      </c>
      <c r="K2628" t="s">
        <v>7</v>
      </c>
      <c r="L2628">
        <v>0</v>
      </c>
    </row>
    <row r="2629" spans="1:12" x14ac:dyDescent="0.25">
      <c r="A2629">
        <v>3</v>
      </c>
      <c r="B2629">
        <v>35</v>
      </c>
      <c r="C2629" t="s">
        <v>27</v>
      </c>
      <c r="D2629">
        <v>6</v>
      </c>
      <c r="E2629" t="s">
        <v>18</v>
      </c>
      <c r="F2629">
        <v>2021</v>
      </c>
      <c r="G2629" t="s">
        <v>13</v>
      </c>
      <c r="H2629">
        <f>VLOOKUP(Table1[[#This Row],[end_use_level2]],Table2[#All],3,0)</f>
        <v>4</v>
      </c>
      <c r="I2629" t="str">
        <f>VLOOKUP(Table1[[#This Row],[id_end_use]],Table3[#All],2,0)</f>
        <v>domestic hot water</v>
      </c>
      <c r="J2629">
        <f>VLOOKUP(Table1[[#This Row],[end_use_level2]],Table2[#All],2,0)</f>
        <v>4</v>
      </c>
      <c r="K2629" t="s">
        <v>8</v>
      </c>
      <c r="L2629">
        <v>286537705.4829464</v>
      </c>
    </row>
    <row r="2630" spans="1:12" x14ac:dyDescent="0.25">
      <c r="A2630">
        <v>3</v>
      </c>
      <c r="B2630">
        <v>35</v>
      </c>
      <c r="C2630" t="s">
        <v>27</v>
      </c>
      <c r="D2630">
        <v>6</v>
      </c>
      <c r="E2630" t="s">
        <v>18</v>
      </c>
      <c r="F2630">
        <v>2021</v>
      </c>
      <c r="G2630" t="s">
        <v>13</v>
      </c>
      <c r="H2630">
        <f>VLOOKUP(Table1[[#This Row],[end_use_level2]],Table2[#All],3,0)</f>
        <v>1</v>
      </c>
      <c r="I2630" t="str">
        <f>VLOOKUP(Table1[[#This Row],[id_end_use]],Table3[#All],2,0)</f>
        <v>appliance</v>
      </c>
      <c r="J2630">
        <f>VLOOKUP(Table1[[#This Row],[end_use_level2]],Table2[#All],2,0)</f>
        <v>5</v>
      </c>
      <c r="K2630" t="s">
        <v>9</v>
      </c>
      <c r="L2630">
        <v>6277094.168105457</v>
      </c>
    </row>
    <row r="2631" spans="1:12" x14ac:dyDescent="0.25">
      <c r="A2631">
        <v>3</v>
      </c>
      <c r="B2631">
        <v>35</v>
      </c>
      <c r="C2631" t="s">
        <v>27</v>
      </c>
      <c r="D2631">
        <v>6</v>
      </c>
      <c r="E2631" t="s">
        <v>18</v>
      </c>
      <c r="F2631">
        <v>2021</v>
      </c>
      <c r="G2631" t="s">
        <v>13</v>
      </c>
      <c r="H2631">
        <f>VLOOKUP(Table1[[#This Row],[end_use_level2]],Table2[#All],3,0)</f>
        <v>3</v>
      </c>
      <c r="I2631" t="str">
        <f>VLOOKUP(Table1[[#This Row],[id_end_use]],Table3[#All],2,0)</f>
        <v>space heating</v>
      </c>
      <c r="J2631">
        <f>VLOOKUP(Table1[[#This Row],[end_use_level2]],Table2[#All],2,0)</f>
        <v>6</v>
      </c>
      <c r="K2631" t="s">
        <v>10</v>
      </c>
      <c r="L2631">
        <v>1370791091.3506706</v>
      </c>
    </row>
    <row r="2632" spans="1:12" x14ac:dyDescent="0.25">
      <c r="A2632">
        <v>3</v>
      </c>
      <c r="B2632">
        <v>35</v>
      </c>
      <c r="C2632" t="s">
        <v>27</v>
      </c>
      <c r="D2632">
        <v>6</v>
      </c>
      <c r="E2632" t="s">
        <v>18</v>
      </c>
      <c r="F2632">
        <v>2021</v>
      </c>
      <c r="G2632" t="s">
        <v>13</v>
      </c>
      <c r="H2632">
        <f>VLOOKUP(Table1[[#This Row],[end_use_level2]],Table2[#All],3,0)</f>
        <v>1</v>
      </c>
      <c r="I2632" t="str">
        <f>VLOOKUP(Table1[[#This Row],[id_end_use]],Table3[#All],2,0)</f>
        <v>appliance</v>
      </c>
      <c r="J2632">
        <f>VLOOKUP(Table1[[#This Row],[end_use_level2]],Table2[#All],2,0)</f>
        <v>7</v>
      </c>
      <c r="K2632" t="s">
        <v>11</v>
      </c>
      <c r="L2632">
        <v>0</v>
      </c>
    </row>
    <row r="2633" spans="1:12" x14ac:dyDescent="0.25">
      <c r="A2633">
        <v>3</v>
      </c>
      <c r="B2633">
        <v>35</v>
      </c>
      <c r="C2633" t="s">
        <v>27</v>
      </c>
      <c r="D2633">
        <v>6</v>
      </c>
      <c r="E2633" t="s">
        <v>18</v>
      </c>
      <c r="F2633">
        <v>2021</v>
      </c>
      <c r="G2633" t="s">
        <v>13</v>
      </c>
      <c r="H2633">
        <f>VLOOKUP(Table1[[#This Row],[end_use_level2]],Table2[#All],3,0)</f>
        <v>2</v>
      </c>
      <c r="I2633" t="str">
        <f>VLOOKUP(Table1[[#This Row],[id_end_use]],Table3[#All],2,0)</f>
        <v>space cooling</v>
      </c>
      <c r="J2633">
        <f>VLOOKUP(Table1[[#This Row],[end_use_level2]],Table2[#All],2,0)</f>
        <v>8</v>
      </c>
      <c r="K2633" t="s">
        <v>12</v>
      </c>
      <c r="L2633">
        <v>0</v>
      </c>
    </row>
    <row r="2634" spans="1:12" x14ac:dyDescent="0.25">
      <c r="A2634">
        <v>3</v>
      </c>
      <c r="B2634">
        <v>35</v>
      </c>
      <c r="C2634" t="s">
        <v>27</v>
      </c>
      <c r="D2634">
        <v>12</v>
      </c>
      <c r="E2634" t="s">
        <v>21</v>
      </c>
      <c r="F2634">
        <v>2021</v>
      </c>
      <c r="G2634" t="s">
        <v>13</v>
      </c>
      <c r="H2634">
        <f>VLOOKUP(Table1[[#This Row],[end_use_level2]],Table2[#All],3,0)</f>
        <v>1</v>
      </c>
      <c r="I2634" t="str">
        <f>VLOOKUP(Table1[[#This Row],[id_end_use]],Table3[#All],2,0)</f>
        <v>appliance</v>
      </c>
      <c r="J2634">
        <f>VLOOKUP(Table1[[#This Row],[end_use_level2]],Table2[#All],2,0)</f>
        <v>1</v>
      </c>
      <c r="K2634" t="s">
        <v>5</v>
      </c>
      <c r="L2634">
        <v>0</v>
      </c>
    </row>
    <row r="2635" spans="1:12" x14ac:dyDescent="0.25">
      <c r="A2635">
        <v>3</v>
      </c>
      <c r="B2635">
        <v>35</v>
      </c>
      <c r="C2635" t="s">
        <v>27</v>
      </c>
      <c r="D2635">
        <v>12</v>
      </c>
      <c r="E2635" t="s">
        <v>21</v>
      </c>
      <c r="F2635">
        <v>2021</v>
      </c>
      <c r="G2635" t="s">
        <v>13</v>
      </c>
      <c r="H2635">
        <f>VLOOKUP(Table1[[#This Row],[end_use_level2]],Table2[#All],3,0)</f>
        <v>1</v>
      </c>
      <c r="I2635" t="str">
        <f>VLOOKUP(Table1[[#This Row],[id_end_use]],Table3[#All],2,0)</f>
        <v>appliance</v>
      </c>
      <c r="J2635">
        <f>VLOOKUP(Table1[[#This Row],[end_use_level2]],Table2[#All],2,0)</f>
        <v>2</v>
      </c>
      <c r="K2635" t="s">
        <v>6</v>
      </c>
      <c r="L2635">
        <v>0</v>
      </c>
    </row>
    <row r="2636" spans="1:12" x14ac:dyDescent="0.25">
      <c r="A2636">
        <v>3</v>
      </c>
      <c r="B2636">
        <v>35</v>
      </c>
      <c r="C2636" t="s">
        <v>27</v>
      </c>
      <c r="D2636">
        <v>12</v>
      </c>
      <c r="E2636" t="s">
        <v>21</v>
      </c>
      <c r="F2636">
        <v>2021</v>
      </c>
      <c r="G2636" t="s">
        <v>13</v>
      </c>
      <c r="H2636">
        <f>VLOOKUP(Table1[[#This Row],[end_use_level2]],Table2[#All],3,0)</f>
        <v>1</v>
      </c>
      <c r="I2636" t="str">
        <f>VLOOKUP(Table1[[#This Row],[id_end_use]],Table3[#All],2,0)</f>
        <v>appliance</v>
      </c>
      <c r="J2636">
        <f>VLOOKUP(Table1[[#This Row],[end_use_level2]],Table2[#All],2,0)</f>
        <v>3</v>
      </c>
      <c r="K2636" t="s">
        <v>7</v>
      </c>
      <c r="L2636">
        <v>18105686.404926755</v>
      </c>
    </row>
    <row r="2637" spans="1:12" x14ac:dyDescent="0.25">
      <c r="A2637">
        <v>3</v>
      </c>
      <c r="B2637">
        <v>35</v>
      </c>
      <c r="C2637" t="s">
        <v>27</v>
      </c>
      <c r="D2637">
        <v>12</v>
      </c>
      <c r="E2637" t="s">
        <v>21</v>
      </c>
      <c r="F2637">
        <v>2021</v>
      </c>
      <c r="G2637" t="s">
        <v>13</v>
      </c>
      <c r="H2637">
        <f>VLOOKUP(Table1[[#This Row],[end_use_level2]],Table2[#All],3,0)</f>
        <v>4</v>
      </c>
      <c r="I2637" t="str">
        <f>VLOOKUP(Table1[[#This Row],[id_end_use]],Table3[#All],2,0)</f>
        <v>domestic hot water</v>
      </c>
      <c r="J2637">
        <f>VLOOKUP(Table1[[#This Row],[end_use_level2]],Table2[#All],2,0)</f>
        <v>4</v>
      </c>
      <c r="K2637" t="s">
        <v>8</v>
      </c>
      <c r="L2637">
        <v>864729.75919604721</v>
      </c>
    </row>
    <row r="2638" spans="1:12" x14ac:dyDescent="0.25">
      <c r="A2638">
        <v>3</v>
      </c>
      <c r="B2638">
        <v>35</v>
      </c>
      <c r="C2638" t="s">
        <v>27</v>
      </c>
      <c r="D2638">
        <v>12</v>
      </c>
      <c r="E2638" t="s">
        <v>21</v>
      </c>
      <c r="F2638">
        <v>2021</v>
      </c>
      <c r="G2638" t="s">
        <v>13</v>
      </c>
      <c r="H2638">
        <f>VLOOKUP(Table1[[#This Row],[end_use_level2]],Table2[#All],3,0)</f>
        <v>1</v>
      </c>
      <c r="I2638" t="str">
        <f>VLOOKUP(Table1[[#This Row],[id_end_use]],Table3[#All],2,0)</f>
        <v>appliance</v>
      </c>
      <c r="J2638">
        <f>VLOOKUP(Table1[[#This Row],[end_use_level2]],Table2[#All],2,0)</f>
        <v>5</v>
      </c>
      <c r="K2638" t="s">
        <v>9</v>
      </c>
      <c r="L2638">
        <v>0</v>
      </c>
    </row>
    <row r="2639" spans="1:12" x14ac:dyDescent="0.25">
      <c r="A2639">
        <v>3</v>
      </c>
      <c r="B2639">
        <v>35</v>
      </c>
      <c r="C2639" t="s">
        <v>27</v>
      </c>
      <c r="D2639">
        <v>12</v>
      </c>
      <c r="E2639" t="s">
        <v>21</v>
      </c>
      <c r="F2639">
        <v>2021</v>
      </c>
      <c r="G2639" t="s">
        <v>13</v>
      </c>
      <c r="H2639">
        <f>VLOOKUP(Table1[[#This Row],[end_use_level2]],Table2[#All],3,0)</f>
        <v>3</v>
      </c>
      <c r="I2639" t="str">
        <f>VLOOKUP(Table1[[#This Row],[id_end_use]],Table3[#All],2,0)</f>
        <v>space heating</v>
      </c>
      <c r="J2639">
        <f>VLOOKUP(Table1[[#This Row],[end_use_level2]],Table2[#All],2,0)</f>
        <v>6</v>
      </c>
      <c r="K2639" t="s">
        <v>10</v>
      </c>
      <c r="L2639">
        <v>43120871.265384406</v>
      </c>
    </row>
    <row r="2640" spans="1:12" x14ac:dyDescent="0.25">
      <c r="A2640">
        <v>3</v>
      </c>
      <c r="B2640">
        <v>35</v>
      </c>
      <c r="C2640" t="s">
        <v>27</v>
      </c>
      <c r="D2640">
        <v>12</v>
      </c>
      <c r="E2640" t="s">
        <v>21</v>
      </c>
      <c r="F2640">
        <v>2021</v>
      </c>
      <c r="G2640" t="s">
        <v>13</v>
      </c>
      <c r="H2640">
        <f>VLOOKUP(Table1[[#This Row],[end_use_level2]],Table2[#All],3,0)</f>
        <v>1</v>
      </c>
      <c r="I2640" t="str">
        <f>VLOOKUP(Table1[[#This Row],[id_end_use]],Table3[#All],2,0)</f>
        <v>appliance</v>
      </c>
      <c r="J2640">
        <f>VLOOKUP(Table1[[#This Row],[end_use_level2]],Table2[#All],2,0)</f>
        <v>7</v>
      </c>
      <c r="K2640" t="s">
        <v>11</v>
      </c>
      <c r="L2640">
        <v>0</v>
      </c>
    </row>
    <row r="2641" spans="1:12" x14ac:dyDescent="0.25">
      <c r="A2641">
        <v>3</v>
      </c>
      <c r="B2641">
        <v>35</v>
      </c>
      <c r="C2641" t="s">
        <v>27</v>
      </c>
      <c r="D2641">
        <v>12</v>
      </c>
      <c r="E2641" t="s">
        <v>21</v>
      </c>
      <c r="F2641">
        <v>2021</v>
      </c>
      <c r="G2641" t="s">
        <v>13</v>
      </c>
      <c r="H2641">
        <f>VLOOKUP(Table1[[#This Row],[end_use_level2]],Table2[#All],3,0)</f>
        <v>2</v>
      </c>
      <c r="I2641" t="str">
        <f>VLOOKUP(Table1[[#This Row],[id_end_use]],Table3[#All],2,0)</f>
        <v>space cooling</v>
      </c>
      <c r="J2641">
        <f>VLOOKUP(Table1[[#This Row],[end_use_level2]],Table2[#All],2,0)</f>
        <v>8</v>
      </c>
      <c r="K2641" t="s">
        <v>12</v>
      </c>
      <c r="L2641">
        <v>0</v>
      </c>
    </row>
    <row r="2642" spans="1:12" x14ac:dyDescent="0.25">
      <c r="A2642">
        <v>3</v>
      </c>
      <c r="B2642">
        <v>35</v>
      </c>
      <c r="C2642" t="s">
        <v>27</v>
      </c>
      <c r="D2642">
        <v>14</v>
      </c>
      <c r="E2642" t="s">
        <v>23</v>
      </c>
      <c r="F2642">
        <v>2021</v>
      </c>
      <c r="G2642" t="s">
        <v>13</v>
      </c>
      <c r="H2642">
        <f>VLOOKUP(Table1[[#This Row],[end_use_level2]],Table2[#All],3,0)</f>
        <v>1</v>
      </c>
      <c r="I2642" t="str">
        <f>VLOOKUP(Table1[[#This Row],[id_end_use]],Table3[#All],2,0)</f>
        <v>appliance</v>
      </c>
      <c r="J2642">
        <f>VLOOKUP(Table1[[#This Row],[end_use_level2]],Table2[#All],2,0)</f>
        <v>1</v>
      </c>
      <c r="K2642" t="s">
        <v>5</v>
      </c>
      <c r="L2642">
        <v>0</v>
      </c>
    </row>
    <row r="2643" spans="1:12" x14ac:dyDescent="0.25">
      <c r="A2643">
        <v>3</v>
      </c>
      <c r="B2643">
        <v>35</v>
      </c>
      <c r="C2643" t="s">
        <v>27</v>
      </c>
      <c r="D2643">
        <v>14</v>
      </c>
      <c r="E2643" t="s">
        <v>23</v>
      </c>
      <c r="F2643">
        <v>2021</v>
      </c>
      <c r="G2643" t="s">
        <v>13</v>
      </c>
      <c r="H2643">
        <f>VLOOKUP(Table1[[#This Row],[end_use_level2]],Table2[#All],3,0)</f>
        <v>1</v>
      </c>
      <c r="I2643" t="str">
        <f>VLOOKUP(Table1[[#This Row],[id_end_use]],Table3[#All],2,0)</f>
        <v>appliance</v>
      </c>
      <c r="J2643">
        <f>VLOOKUP(Table1[[#This Row],[end_use_level2]],Table2[#All],2,0)</f>
        <v>2</v>
      </c>
      <c r="K2643" t="s">
        <v>6</v>
      </c>
      <c r="L2643">
        <v>0</v>
      </c>
    </row>
    <row r="2644" spans="1:12" x14ac:dyDescent="0.25">
      <c r="A2644">
        <v>3</v>
      </c>
      <c r="B2644">
        <v>35</v>
      </c>
      <c r="C2644" t="s">
        <v>27</v>
      </c>
      <c r="D2644">
        <v>14</v>
      </c>
      <c r="E2644" t="s">
        <v>23</v>
      </c>
      <c r="F2644">
        <v>2021</v>
      </c>
      <c r="G2644" t="s">
        <v>13</v>
      </c>
      <c r="H2644">
        <f>VLOOKUP(Table1[[#This Row],[end_use_level2]],Table2[#All],3,0)</f>
        <v>1</v>
      </c>
      <c r="I2644" t="str">
        <f>VLOOKUP(Table1[[#This Row],[id_end_use]],Table3[#All],2,0)</f>
        <v>appliance</v>
      </c>
      <c r="J2644">
        <f>VLOOKUP(Table1[[#This Row],[end_use_level2]],Table2[#All],2,0)</f>
        <v>3</v>
      </c>
      <c r="K2644" t="s">
        <v>7</v>
      </c>
      <c r="L2644">
        <v>0</v>
      </c>
    </row>
    <row r="2645" spans="1:12" x14ac:dyDescent="0.25">
      <c r="A2645">
        <v>3</v>
      </c>
      <c r="B2645">
        <v>35</v>
      </c>
      <c r="C2645" t="s">
        <v>27</v>
      </c>
      <c r="D2645">
        <v>14</v>
      </c>
      <c r="E2645" t="s">
        <v>23</v>
      </c>
      <c r="F2645">
        <v>2021</v>
      </c>
      <c r="G2645" t="s">
        <v>13</v>
      </c>
      <c r="H2645">
        <f>VLOOKUP(Table1[[#This Row],[end_use_level2]],Table2[#All],3,0)</f>
        <v>4</v>
      </c>
      <c r="I2645" t="str">
        <f>VLOOKUP(Table1[[#This Row],[id_end_use]],Table3[#All],2,0)</f>
        <v>domestic hot water</v>
      </c>
      <c r="J2645">
        <f>VLOOKUP(Table1[[#This Row],[end_use_level2]],Table2[#All],2,0)</f>
        <v>4</v>
      </c>
      <c r="K2645" t="s">
        <v>8</v>
      </c>
      <c r="L2645">
        <v>16186647.793592094</v>
      </c>
    </row>
    <row r="2646" spans="1:12" x14ac:dyDescent="0.25">
      <c r="A2646">
        <v>3</v>
      </c>
      <c r="B2646">
        <v>35</v>
      </c>
      <c r="C2646" t="s">
        <v>27</v>
      </c>
      <c r="D2646">
        <v>14</v>
      </c>
      <c r="E2646" t="s">
        <v>23</v>
      </c>
      <c r="F2646">
        <v>2021</v>
      </c>
      <c r="G2646" t="s">
        <v>13</v>
      </c>
      <c r="H2646">
        <f>VLOOKUP(Table1[[#This Row],[end_use_level2]],Table2[#All],3,0)</f>
        <v>1</v>
      </c>
      <c r="I2646" t="str">
        <f>VLOOKUP(Table1[[#This Row],[id_end_use]],Table3[#All],2,0)</f>
        <v>appliance</v>
      </c>
      <c r="J2646">
        <f>VLOOKUP(Table1[[#This Row],[end_use_level2]],Table2[#All],2,0)</f>
        <v>5</v>
      </c>
      <c r="K2646" t="s">
        <v>9</v>
      </c>
      <c r="L2646">
        <v>0</v>
      </c>
    </row>
    <row r="2647" spans="1:12" x14ac:dyDescent="0.25">
      <c r="A2647">
        <v>3</v>
      </c>
      <c r="B2647">
        <v>35</v>
      </c>
      <c r="C2647" t="s">
        <v>27</v>
      </c>
      <c r="D2647">
        <v>14</v>
      </c>
      <c r="E2647" t="s">
        <v>23</v>
      </c>
      <c r="F2647">
        <v>2021</v>
      </c>
      <c r="G2647" t="s">
        <v>13</v>
      </c>
      <c r="H2647">
        <f>VLOOKUP(Table1[[#This Row],[end_use_level2]],Table2[#All],3,0)</f>
        <v>3</v>
      </c>
      <c r="I2647" t="str">
        <f>VLOOKUP(Table1[[#This Row],[id_end_use]],Table3[#All],2,0)</f>
        <v>space heating</v>
      </c>
      <c r="J2647">
        <f>VLOOKUP(Table1[[#This Row],[end_use_level2]],Table2[#All],2,0)</f>
        <v>6</v>
      </c>
      <c r="K2647" t="s">
        <v>10</v>
      </c>
      <c r="L2647">
        <v>2733774.3392512701</v>
      </c>
    </row>
    <row r="2648" spans="1:12" x14ac:dyDescent="0.25">
      <c r="A2648">
        <v>3</v>
      </c>
      <c r="B2648">
        <v>35</v>
      </c>
      <c r="C2648" t="s">
        <v>27</v>
      </c>
      <c r="D2648">
        <v>14</v>
      </c>
      <c r="E2648" t="s">
        <v>23</v>
      </c>
      <c r="F2648">
        <v>2021</v>
      </c>
      <c r="G2648" t="s">
        <v>13</v>
      </c>
      <c r="H2648">
        <f>VLOOKUP(Table1[[#This Row],[end_use_level2]],Table2[#All],3,0)</f>
        <v>1</v>
      </c>
      <c r="I2648" t="str">
        <f>VLOOKUP(Table1[[#This Row],[id_end_use]],Table3[#All],2,0)</f>
        <v>appliance</v>
      </c>
      <c r="J2648">
        <f>VLOOKUP(Table1[[#This Row],[end_use_level2]],Table2[#All],2,0)</f>
        <v>7</v>
      </c>
      <c r="K2648" t="s">
        <v>11</v>
      </c>
      <c r="L2648">
        <v>0</v>
      </c>
    </row>
    <row r="2649" spans="1:12" x14ac:dyDescent="0.25">
      <c r="A2649">
        <v>3</v>
      </c>
      <c r="B2649">
        <v>35</v>
      </c>
      <c r="C2649" t="s">
        <v>27</v>
      </c>
      <c r="D2649">
        <v>14</v>
      </c>
      <c r="E2649" t="s">
        <v>23</v>
      </c>
      <c r="F2649">
        <v>2021</v>
      </c>
      <c r="G2649" t="s">
        <v>13</v>
      </c>
      <c r="H2649">
        <f>VLOOKUP(Table1[[#This Row],[end_use_level2]],Table2[#All],3,0)</f>
        <v>2</v>
      </c>
      <c r="I2649" t="str">
        <f>VLOOKUP(Table1[[#This Row],[id_end_use]],Table3[#All],2,0)</f>
        <v>space cooling</v>
      </c>
      <c r="J2649">
        <f>VLOOKUP(Table1[[#This Row],[end_use_level2]],Table2[#All],2,0)</f>
        <v>8</v>
      </c>
      <c r="K2649" t="s">
        <v>12</v>
      </c>
      <c r="L2649">
        <v>0</v>
      </c>
    </row>
    <row r="2650" spans="1:12" x14ac:dyDescent="0.25">
      <c r="A2650">
        <v>3</v>
      </c>
      <c r="B2650">
        <v>35</v>
      </c>
      <c r="C2650" t="s">
        <v>27</v>
      </c>
      <c r="D2650">
        <v>13</v>
      </c>
      <c r="E2650" t="s">
        <v>22</v>
      </c>
      <c r="F2650">
        <v>2021</v>
      </c>
      <c r="G2650" t="s">
        <v>13</v>
      </c>
      <c r="H2650">
        <f>VLOOKUP(Table1[[#This Row],[end_use_level2]],Table2[#All],3,0)</f>
        <v>1</v>
      </c>
      <c r="I2650" t="str">
        <f>VLOOKUP(Table1[[#This Row],[id_end_use]],Table3[#All],2,0)</f>
        <v>appliance</v>
      </c>
      <c r="J2650">
        <f>VLOOKUP(Table1[[#This Row],[end_use_level2]],Table2[#All],2,0)</f>
        <v>1</v>
      </c>
      <c r="K2650" t="s">
        <v>5</v>
      </c>
      <c r="L2650">
        <v>0</v>
      </c>
    </row>
    <row r="2651" spans="1:12" x14ac:dyDescent="0.25">
      <c r="A2651">
        <v>3</v>
      </c>
      <c r="B2651">
        <v>35</v>
      </c>
      <c r="C2651" t="s">
        <v>27</v>
      </c>
      <c r="D2651">
        <v>13</v>
      </c>
      <c r="E2651" t="s">
        <v>22</v>
      </c>
      <c r="F2651">
        <v>2021</v>
      </c>
      <c r="G2651" t="s">
        <v>13</v>
      </c>
      <c r="H2651">
        <f>VLOOKUP(Table1[[#This Row],[end_use_level2]],Table2[#All],3,0)</f>
        <v>1</v>
      </c>
      <c r="I2651" t="str">
        <f>VLOOKUP(Table1[[#This Row],[id_end_use]],Table3[#All],2,0)</f>
        <v>appliance</v>
      </c>
      <c r="J2651">
        <f>VLOOKUP(Table1[[#This Row],[end_use_level2]],Table2[#All],2,0)</f>
        <v>2</v>
      </c>
      <c r="K2651" t="s">
        <v>6</v>
      </c>
      <c r="L2651">
        <v>0</v>
      </c>
    </row>
    <row r="2652" spans="1:12" x14ac:dyDescent="0.25">
      <c r="A2652">
        <v>3</v>
      </c>
      <c r="B2652">
        <v>35</v>
      </c>
      <c r="C2652" t="s">
        <v>27</v>
      </c>
      <c r="D2652">
        <v>13</v>
      </c>
      <c r="E2652" t="s">
        <v>22</v>
      </c>
      <c r="F2652">
        <v>2021</v>
      </c>
      <c r="G2652" t="s">
        <v>13</v>
      </c>
      <c r="H2652">
        <f>VLOOKUP(Table1[[#This Row],[end_use_level2]],Table2[#All],3,0)</f>
        <v>1</v>
      </c>
      <c r="I2652" t="str">
        <f>VLOOKUP(Table1[[#This Row],[id_end_use]],Table3[#All],2,0)</f>
        <v>appliance</v>
      </c>
      <c r="J2652">
        <f>VLOOKUP(Table1[[#This Row],[end_use_level2]],Table2[#All],2,0)</f>
        <v>3</v>
      </c>
      <c r="K2652" t="s">
        <v>7</v>
      </c>
      <c r="L2652">
        <v>0</v>
      </c>
    </row>
    <row r="2653" spans="1:12" x14ac:dyDescent="0.25">
      <c r="A2653">
        <v>3</v>
      </c>
      <c r="B2653">
        <v>35</v>
      </c>
      <c r="C2653" t="s">
        <v>27</v>
      </c>
      <c r="D2653">
        <v>13</v>
      </c>
      <c r="E2653" t="s">
        <v>22</v>
      </c>
      <c r="F2653">
        <v>2021</v>
      </c>
      <c r="G2653" t="s">
        <v>13</v>
      </c>
      <c r="H2653">
        <f>VLOOKUP(Table1[[#This Row],[end_use_level2]],Table2[#All],3,0)</f>
        <v>4</v>
      </c>
      <c r="I2653" t="str">
        <f>VLOOKUP(Table1[[#This Row],[id_end_use]],Table3[#All],2,0)</f>
        <v>domestic hot water</v>
      </c>
      <c r="J2653">
        <f>VLOOKUP(Table1[[#This Row],[end_use_level2]],Table2[#All],2,0)</f>
        <v>4</v>
      </c>
      <c r="K2653" t="s">
        <v>8</v>
      </c>
      <c r="L2653">
        <v>58885308.788510866</v>
      </c>
    </row>
    <row r="2654" spans="1:12" x14ac:dyDescent="0.25">
      <c r="A2654">
        <v>3</v>
      </c>
      <c r="B2654">
        <v>35</v>
      </c>
      <c r="C2654" t="s">
        <v>27</v>
      </c>
      <c r="D2654">
        <v>13</v>
      </c>
      <c r="E2654" t="s">
        <v>22</v>
      </c>
      <c r="F2654">
        <v>2021</v>
      </c>
      <c r="G2654" t="s">
        <v>13</v>
      </c>
      <c r="H2654">
        <f>VLOOKUP(Table1[[#This Row],[end_use_level2]],Table2[#All],3,0)</f>
        <v>1</v>
      </c>
      <c r="I2654" t="str">
        <f>VLOOKUP(Table1[[#This Row],[id_end_use]],Table3[#All],2,0)</f>
        <v>appliance</v>
      </c>
      <c r="J2654">
        <f>VLOOKUP(Table1[[#This Row],[end_use_level2]],Table2[#All],2,0)</f>
        <v>5</v>
      </c>
      <c r="K2654" t="s">
        <v>9</v>
      </c>
      <c r="L2654">
        <v>24560.278387629303</v>
      </c>
    </row>
    <row r="2655" spans="1:12" x14ac:dyDescent="0.25">
      <c r="A2655">
        <v>3</v>
      </c>
      <c r="B2655">
        <v>35</v>
      </c>
      <c r="C2655" t="s">
        <v>27</v>
      </c>
      <c r="D2655">
        <v>13</v>
      </c>
      <c r="E2655" t="s">
        <v>22</v>
      </c>
      <c r="F2655">
        <v>2021</v>
      </c>
      <c r="G2655" t="s">
        <v>13</v>
      </c>
      <c r="H2655">
        <f>VLOOKUP(Table1[[#This Row],[end_use_level2]],Table2[#All],3,0)</f>
        <v>3</v>
      </c>
      <c r="I2655" t="str">
        <f>VLOOKUP(Table1[[#This Row],[id_end_use]],Table3[#All],2,0)</f>
        <v>space heating</v>
      </c>
      <c r="J2655">
        <f>VLOOKUP(Table1[[#This Row],[end_use_level2]],Table2[#All],2,0)</f>
        <v>6</v>
      </c>
      <c r="K2655" t="s">
        <v>10</v>
      </c>
      <c r="L2655">
        <v>562553032.58634186</v>
      </c>
    </row>
    <row r="2656" spans="1:12" x14ac:dyDescent="0.25">
      <c r="A2656">
        <v>3</v>
      </c>
      <c r="B2656">
        <v>35</v>
      </c>
      <c r="C2656" t="s">
        <v>27</v>
      </c>
      <c r="D2656">
        <v>13</v>
      </c>
      <c r="E2656" t="s">
        <v>22</v>
      </c>
      <c r="F2656">
        <v>2021</v>
      </c>
      <c r="G2656" t="s">
        <v>13</v>
      </c>
      <c r="H2656">
        <f>VLOOKUP(Table1[[#This Row],[end_use_level2]],Table2[#All],3,0)</f>
        <v>1</v>
      </c>
      <c r="I2656" t="str">
        <f>VLOOKUP(Table1[[#This Row],[id_end_use]],Table3[#All],2,0)</f>
        <v>appliance</v>
      </c>
      <c r="J2656">
        <f>VLOOKUP(Table1[[#This Row],[end_use_level2]],Table2[#All],2,0)</f>
        <v>7</v>
      </c>
      <c r="K2656" t="s">
        <v>11</v>
      </c>
      <c r="L2656">
        <v>0</v>
      </c>
    </row>
    <row r="2657" spans="1:12" x14ac:dyDescent="0.25">
      <c r="A2657">
        <v>3</v>
      </c>
      <c r="B2657">
        <v>35</v>
      </c>
      <c r="C2657" t="s">
        <v>27</v>
      </c>
      <c r="D2657">
        <v>13</v>
      </c>
      <c r="E2657" t="s">
        <v>22</v>
      </c>
      <c r="F2657">
        <v>2021</v>
      </c>
      <c r="G2657" t="s">
        <v>13</v>
      </c>
      <c r="H2657">
        <f>VLOOKUP(Table1[[#This Row],[end_use_level2]],Table2[#All],3,0)</f>
        <v>2</v>
      </c>
      <c r="I2657" t="str">
        <f>VLOOKUP(Table1[[#This Row],[id_end_use]],Table3[#All],2,0)</f>
        <v>space cooling</v>
      </c>
      <c r="J2657">
        <f>VLOOKUP(Table1[[#This Row],[end_use_level2]],Table2[#All],2,0)</f>
        <v>8</v>
      </c>
      <c r="K2657" t="s">
        <v>12</v>
      </c>
      <c r="L2657">
        <v>0</v>
      </c>
    </row>
    <row r="2658" spans="1:12" x14ac:dyDescent="0.25">
      <c r="A2658">
        <v>3</v>
      </c>
      <c r="B2658">
        <v>35</v>
      </c>
      <c r="C2658" t="s">
        <v>27</v>
      </c>
      <c r="D2658">
        <v>1</v>
      </c>
      <c r="E2658" t="s">
        <v>15</v>
      </c>
      <c r="F2658">
        <v>2021</v>
      </c>
      <c r="G2658" t="s">
        <v>13</v>
      </c>
      <c r="H2658">
        <f>VLOOKUP(Table1[[#This Row],[end_use_level2]],Table2[#All],3,0)</f>
        <v>1</v>
      </c>
      <c r="I2658" t="str">
        <f>VLOOKUP(Table1[[#This Row],[id_end_use]],Table3[#All],2,0)</f>
        <v>appliance</v>
      </c>
      <c r="J2658">
        <f>VLOOKUP(Table1[[#This Row],[end_use_level2]],Table2[#All],2,0)</f>
        <v>1</v>
      </c>
      <c r="K2658" t="s">
        <v>5</v>
      </c>
      <c r="L2658">
        <v>1198327323.9744437</v>
      </c>
    </row>
    <row r="2659" spans="1:12" x14ac:dyDescent="0.25">
      <c r="A2659">
        <v>3</v>
      </c>
      <c r="B2659">
        <v>35</v>
      </c>
      <c r="C2659" t="s">
        <v>27</v>
      </c>
      <c r="D2659">
        <v>1</v>
      </c>
      <c r="E2659" t="s">
        <v>15</v>
      </c>
      <c r="F2659">
        <v>2021</v>
      </c>
      <c r="G2659" t="s">
        <v>13</v>
      </c>
      <c r="H2659">
        <f>VLOOKUP(Table1[[#This Row],[end_use_level2]],Table2[#All],3,0)</f>
        <v>1</v>
      </c>
      <c r="I2659" t="str">
        <f>VLOOKUP(Table1[[#This Row],[id_end_use]],Table3[#All],2,0)</f>
        <v>appliance</v>
      </c>
      <c r="J2659">
        <f>VLOOKUP(Table1[[#This Row],[end_use_level2]],Table2[#All],2,0)</f>
        <v>2</v>
      </c>
      <c r="K2659" t="s">
        <v>6</v>
      </c>
      <c r="L2659">
        <v>1409076493.8720837</v>
      </c>
    </row>
    <row r="2660" spans="1:12" x14ac:dyDescent="0.25">
      <c r="A2660">
        <v>3</v>
      </c>
      <c r="B2660">
        <v>35</v>
      </c>
      <c r="C2660" t="s">
        <v>27</v>
      </c>
      <c r="D2660">
        <v>1</v>
      </c>
      <c r="E2660" t="s">
        <v>15</v>
      </c>
      <c r="F2660">
        <v>2021</v>
      </c>
      <c r="G2660" t="s">
        <v>13</v>
      </c>
      <c r="H2660">
        <f>VLOOKUP(Table1[[#This Row],[end_use_level2]],Table2[#All],3,0)</f>
        <v>1</v>
      </c>
      <c r="I2660" t="str">
        <f>VLOOKUP(Table1[[#This Row],[id_end_use]],Table3[#All],2,0)</f>
        <v>appliance</v>
      </c>
      <c r="J2660">
        <f>VLOOKUP(Table1[[#This Row],[end_use_level2]],Table2[#All],2,0)</f>
        <v>3</v>
      </c>
      <c r="K2660" t="s">
        <v>7</v>
      </c>
      <c r="L2660">
        <v>258274376.23101357</v>
      </c>
    </row>
    <row r="2661" spans="1:12" x14ac:dyDescent="0.25">
      <c r="A2661">
        <v>3</v>
      </c>
      <c r="B2661">
        <v>35</v>
      </c>
      <c r="C2661" t="s">
        <v>27</v>
      </c>
      <c r="D2661">
        <v>1</v>
      </c>
      <c r="E2661" t="s">
        <v>15</v>
      </c>
      <c r="F2661">
        <v>2021</v>
      </c>
      <c r="G2661" t="s">
        <v>13</v>
      </c>
      <c r="H2661">
        <f>VLOOKUP(Table1[[#This Row],[end_use_level2]],Table2[#All],3,0)</f>
        <v>4</v>
      </c>
      <c r="I2661" t="str">
        <f>VLOOKUP(Table1[[#This Row],[id_end_use]],Table3[#All],2,0)</f>
        <v>domestic hot water</v>
      </c>
      <c r="J2661">
        <f>VLOOKUP(Table1[[#This Row],[end_use_level2]],Table2[#All],2,0)</f>
        <v>4</v>
      </c>
      <c r="K2661" t="s">
        <v>8</v>
      </c>
      <c r="L2661">
        <v>8495704.9413490091</v>
      </c>
    </row>
    <row r="2662" spans="1:12" x14ac:dyDescent="0.25">
      <c r="A2662">
        <v>3</v>
      </c>
      <c r="B2662">
        <v>35</v>
      </c>
      <c r="C2662" t="s">
        <v>27</v>
      </c>
      <c r="D2662">
        <v>1</v>
      </c>
      <c r="E2662" t="s">
        <v>15</v>
      </c>
      <c r="F2662">
        <v>2021</v>
      </c>
      <c r="G2662" t="s">
        <v>13</v>
      </c>
      <c r="H2662">
        <f>VLOOKUP(Table1[[#This Row],[end_use_level2]],Table2[#All],3,0)</f>
        <v>1</v>
      </c>
      <c r="I2662" t="str">
        <f>VLOOKUP(Table1[[#This Row],[id_end_use]],Table3[#All],2,0)</f>
        <v>appliance</v>
      </c>
      <c r="J2662">
        <f>VLOOKUP(Table1[[#This Row],[end_use_level2]],Table2[#All],2,0)</f>
        <v>5</v>
      </c>
      <c r="K2662" t="s">
        <v>9</v>
      </c>
      <c r="L2662">
        <v>356094145.71127832</v>
      </c>
    </row>
    <row r="2663" spans="1:12" x14ac:dyDescent="0.25">
      <c r="A2663">
        <v>3</v>
      </c>
      <c r="B2663">
        <v>35</v>
      </c>
      <c r="C2663" t="s">
        <v>27</v>
      </c>
      <c r="D2663">
        <v>1</v>
      </c>
      <c r="E2663" t="s">
        <v>15</v>
      </c>
      <c r="F2663">
        <v>2021</v>
      </c>
      <c r="G2663" t="s">
        <v>13</v>
      </c>
      <c r="H2663">
        <f>VLOOKUP(Table1[[#This Row],[end_use_level2]],Table2[#All],3,0)</f>
        <v>3</v>
      </c>
      <c r="I2663" t="str">
        <f>VLOOKUP(Table1[[#This Row],[id_end_use]],Table3[#All],2,0)</f>
        <v>space heating</v>
      </c>
      <c r="J2663">
        <f>VLOOKUP(Table1[[#This Row],[end_use_level2]],Table2[#All],2,0)</f>
        <v>6</v>
      </c>
      <c r="K2663" t="s">
        <v>10</v>
      </c>
      <c r="L2663">
        <v>226421235.29513818</v>
      </c>
    </row>
    <row r="2664" spans="1:12" x14ac:dyDescent="0.25">
      <c r="A2664">
        <v>3</v>
      </c>
      <c r="B2664">
        <v>35</v>
      </c>
      <c r="C2664" t="s">
        <v>27</v>
      </c>
      <c r="D2664">
        <v>1</v>
      </c>
      <c r="E2664" t="s">
        <v>15</v>
      </c>
      <c r="F2664">
        <v>2021</v>
      </c>
      <c r="G2664" t="s">
        <v>13</v>
      </c>
      <c r="H2664">
        <f>VLOOKUP(Table1[[#This Row],[end_use_level2]],Table2[#All],3,0)</f>
        <v>1</v>
      </c>
      <c r="I2664" t="str">
        <f>VLOOKUP(Table1[[#This Row],[id_end_use]],Table3[#All],2,0)</f>
        <v>appliance</v>
      </c>
      <c r="J2664">
        <f>VLOOKUP(Table1[[#This Row],[end_use_level2]],Table2[#All],2,0)</f>
        <v>7</v>
      </c>
      <c r="K2664" t="s">
        <v>11</v>
      </c>
      <c r="L2664">
        <v>56332058.025160715</v>
      </c>
    </row>
    <row r="2665" spans="1:12" x14ac:dyDescent="0.25">
      <c r="A2665">
        <v>3</v>
      </c>
      <c r="B2665">
        <v>35</v>
      </c>
      <c r="C2665" t="s">
        <v>27</v>
      </c>
      <c r="D2665">
        <v>1</v>
      </c>
      <c r="E2665" t="s">
        <v>15</v>
      </c>
      <c r="F2665">
        <v>2021</v>
      </c>
      <c r="G2665" t="s">
        <v>13</v>
      </c>
      <c r="H2665">
        <f>VLOOKUP(Table1[[#This Row],[end_use_level2]],Table2[#All],3,0)</f>
        <v>2</v>
      </c>
      <c r="I2665" t="str">
        <f>VLOOKUP(Table1[[#This Row],[id_end_use]],Table3[#All],2,0)</f>
        <v>space cooling</v>
      </c>
      <c r="J2665">
        <f>VLOOKUP(Table1[[#This Row],[end_use_level2]],Table2[#All],2,0)</f>
        <v>8</v>
      </c>
      <c r="K2665" t="s">
        <v>12</v>
      </c>
      <c r="L2665">
        <v>68932051.572744548</v>
      </c>
    </row>
    <row r="2666" spans="1:12" x14ac:dyDescent="0.25">
      <c r="A2666">
        <v>3</v>
      </c>
      <c r="B2666">
        <v>36</v>
      </c>
      <c r="C2666" t="s">
        <v>28</v>
      </c>
      <c r="D2666">
        <v>3</v>
      </c>
      <c r="E2666" t="s">
        <v>17</v>
      </c>
      <c r="F2666">
        <v>2021</v>
      </c>
      <c r="G2666" t="s">
        <v>13</v>
      </c>
      <c r="H2666">
        <f>VLOOKUP(Table1[[#This Row],[end_use_level2]],Table2[#All],3,0)</f>
        <v>1</v>
      </c>
      <c r="I2666" t="str">
        <f>VLOOKUP(Table1[[#This Row],[id_end_use]],Table3[#All],2,0)</f>
        <v>appliance</v>
      </c>
      <c r="J2666">
        <f>VLOOKUP(Table1[[#This Row],[end_use_level2]],Table2[#All],2,0)</f>
        <v>1</v>
      </c>
      <c r="K2666" t="s">
        <v>5</v>
      </c>
      <c r="L2666">
        <v>0</v>
      </c>
    </row>
    <row r="2667" spans="1:12" x14ac:dyDescent="0.25">
      <c r="A2667">
        <v>3</v>
      </c>
      <c r="B2667">
        <v>36</v>
      </c>
      <c r="C2667" t="s">
        <v>28</v>
      </c>
      <c r="D2667">
        <v>3</v>
      </c>
      <c r="E2667" t="s">
        <v>17</v>
      </c>
      <c r="F2667">
        <v>2021</v>
      </c>
      <c r="G2667" t="s">
        <v>13</v>
      </c>
      <c r="H2667">
        <f>VLOOKUP(Table1[[#This Row],[end_use_level2]],Table2[#All],3,0)</f>
        <v>1</v>
      </c>
      <c r="I2667" t="str">
        <f>VLOOKUP(Table1[[#This Row],[id_end_use]],Table3[#All],2,0)</f>
        <v>appliance</v>
      </c>
      <c r="J2667">
        <f>VLOOKUP(Table1[[#This Row],[end_use_level2]],Table2[#All],2,0)</f>
        <v>2</v>
      </c>
      <c r="K2667" t="s">
        <v>6</v>
      </c>
      <c r="L2667">
        <v>0</v>
      </c>
    </row>
    <row r="2668" spans="1:12" x14ac:dyDescent="0.25">
      <c r="A2668">
        <v>3</v>
      </c>
      <c r="B2668">
        <v>36</v>
      </c>
      <c r="C2668" t="s">
        <v>28</v>
      </c>
      <c r="D2668">
        <v>3</v>
      </c>
      <c r="E2668" t="s">
        <v>17</v>
      </c>
      <c r="F2668">
        <v>2021</v>
      </c>
      <c r="G2668" t="s">
        <v>13</v>
      </c>
      <c r="H2668">
        <f>VLOOKUP(Table1[[#This Row],[end_use_level2]],Table2[#All],3,0)</f>
        <v>1</v>
      </c>
      <c r="I2668" t="str">
        <f>VLOOKUP(Table1[[#This Row],[id_end_use]],Table3[#All],2,0)</f>
        <v>appliance</v>
      </c>
      <c r="J2668">
        <f>VLOOKUP(Table1[[#This Row],[end_use_level2]],Table2[#All],2,0)</f>
        <v>3</v>
      </c>
      <c r="K2668" t="s">
        <v>7</v>
      </c>
      <c r="L2668">
        <v>0</v>
      </c>
    </row>
    <row r="2669" spans="1:12" x14ac:dyDescent="0.25">
      <c r="A2669">
        <v>3</v>
      </c>
      <c r="B2669">
        <v>36</v>
      </c>
      <c r="C2669" t="s">
        <v>28</v>
      </c>
      <c r="D2669">
        <v>3</v>
      </c>
      <c r="E2669" t="s">
        <v>17</v>
      </c>
      <c r="F2669">
        <v>2021</v>
      </c>
      <c r="G2669" t="s">
        <v>13</v>
      </c>
      <c r="H2669">
        <f>VLOOKUP(Table1[[#This Row],[end_use_level2]],Table2[#All],3,0)</f>
        <v>4</v>
      </c>
      <c r="I2669" t="str">
        <f>VLOOKUP(Table1[[#This Row],[id_end_use]],Table3[#All],2,0)</f>
        <v>domestic hot water</v>
      </c>
      <c r="J2669">
        <f>VLOOKUP(Table1[[#This Row],[end_use_level2]],Table2[#All],2,0)</f>
        <v>4</v>
      </c>
      <c r="K2669" t="s">
        <v>8</v>
      </c>
      <c r="L2669">
        <v>0</v>
      </c>
    </row>
    <row r="2670" spans="1:12" x14ac:dyDescent="0.25">
      <c r="A2670">
        <v>3</v>
      </c>
      <c r="B2670">
        <v>36</v>
      </c>
      <c r="C2670" t="s">
        <v>28</v>
      </c>
      <c r="D2670">
        <v>3</v>
      </c>
      <c r="E2670" t="s">
        <v>17</v>
      </c>
      <c r="F2670">
        <v>2021</v>
      </c>
      <c r="G2670" t="s">
        <v>13</v>
      </c>
      <c r="H2670">
        <f>VLOOKUP(Table1[[#This Row],[end_use_level2]],Table2[#All],3,0)</f>
        <v>1</v>
      </c>
      <c r="I2670" t="str">
        <f>VLOOKUP(Table1[[#This Row],[id_end_use]],Table3[#All],2,0)</f>
        <v>appliance</v>
      </c>
      <c r="J2670">
        <f>VLOOKUP(Table1[[#This Row],[end_use_level2]],Table2[#All],2,0)</f>
        <v>5</v>
      </c>
      <c r="K2670" t="s">
        <v>9</v>
      </c>
      <c r="L2670">
        <v>0</v>
      </c>
    </row>
    <row r="2671" spans="1:12" x14ac:dyDescent="0.25">
      <c r="A2671">
        <v>3</v>
      </c>
      <c r="B2671">
        <v>36</v>
      </c>
      <c r="C2671" t="s">
        <v>28</v>
      </c>
      <c r="D2671">
        <v>3</v>
      </c>
      <c r="E2671" t="s">
        <v>17</v>
      </c>
      <c r="F2671">
        <v>2021</v>
      </c>
      <c r="G2671" t="s">
        <v>13</v>
      </c>
      <c r="H2671">
        <f>VLOOKUP(Table1[[#This Row],[end_use_level2]],Table2[#All],3,0)</f>
        <v>3</v>
      </c>
      <c r="I2671" t="str">
        <f>VLOOKUP(Table1[[#This Row],[id_end_use]],Table3[#All],2,0)</f>
        <v>space heating</v>
      </c>
      <c r="J2671">
        <f>VLOOKUP(Table1[[#This Row],[end_use_level2]],Table2[#All],2,0)</f>
        <v>6</v>
      </c>
      <c r="K2671" t="s">
        <v>10</v>
      </c>
      <c r="L2671">
        <v>0</v>
      </c>
    </row>
    <row r="2672" spans="1:12" x14ac:dyDescent="0.25">
      <c r="A2672">
        <v>3</v>
      </c>
      <c r="B2672">
        <v>36</v>
      </c>
      <c r="C2672" t="s">
        <v>28</v>
      </c>
      <c r="D2672">
        <v>3</v>
      </c>
      <c r="E2672" t="s">
        <v>17</v>
      </c>
      <c r="F2672">
        <v>2021</v>
      </c>
      <c r="G2672" t="s">
        <v>13</v>
      </c>
      <c r="H2672">
        <f>VLOOKUP(Table1[[#This Row],[end_use_level2]],Table2[#All],3,0)</f>
        <v>1</v>
      </c>
      <c r="I2672" t="str">
        <f>VLOOKUP(Table1[[#This Row],[id_end_use]],Table3[#All],2,0)</f>
        <v>appliance</v>
      </c>
      <c r="J2672">
        <f>VLOOKUP(Table1[[#This Row],[end_use_level2]],Table2[#All],2,0)</f>
        <v>7</v>
      </c>
      <c r="K2672" t="s">
        <v>11</v>
      </c>
      <c r="L2672">
        <v>0</v>
      </c>
    </row>
    <row r="2673" spans="1:12" x14ac:dyDescent="0.25">
      <c r="A2673">
        <v>3</v>
      </c>
      <c r="B2673">
        <v>36</v>
      </c>
      <c r="C2673" t="s">
        <v>28</v>
      </c>
      <c r="D2673">
        <v>3</v>
      </c>
      <c r="E2673" t="s">
        <v>17</v>
      </c>
      <c r="F2673">
        <v>2021</v>
      </c>
      <c r="G2673" t="s">
        <v>13</v>
      </c>
      <c r="H2673">
        <f>VLOOKUP(Table1[[#This Row],[end_use_level2]],Table2[#All],3,0)</f>
        <v>2</v>
      </c>
      <c r="I2673" t="str">
        <f>VLOOKUP(Table1[[#This Row],[id_end_use]],Table3[#All],2,0)</f>
        <v>space cooling</v>
      </c>
      <c r="J2673">
        <f>VLOOKUP(Table1[[#This Row],[end_use_level2]],Table2[#All],2,0)</f>
        <v>8</v>
      </c>
      <c r="K2673" t="s">
        <v>12</v>
      </c>
      <c r="L2673">
        <v>0</v>
      </c>
    </row>
    <row r="2674" spans="1:12" x14ac:dyDescent="0.25">
      <c r="A2674">
        <v>3</v>
      </c>
      <c r="B2674">
        <v>36</v>
      </c>
      <c r="C2674" t="s">
        <v>28</v>
      </c>
      <c r="D2674">
        <v>2</v>
      </c>
      <c r="E2674" t="s">
        <v>16</v>
      </c>
      <c r="F2674">
        <v>2021</v>
      </c>
      <c r="G2674" t="s">
        <v>13</v>
      </c>
      <c r="H2674">
        <f>VLOOKUP(Table1[[#This Row],[end_use_level2]],Table2[#All],3,0)</f>
        <v>1</v>
      </c>
      <c r="I2674" t="str">
        <f>VLOOKUP(Table1[[#This Row],[id_end_use]],Table3[#All],2,0)</f>
        <v>appliance</v>
      </c>
      <c r="J2674">
        <f>VLOOKUP(Table1[[#This Row],[end_use_level2]],Table2[#All],2,0)</f>
        <v>1</v>
      </c>
      <c r="K2674" t="s">
        <v>5</v>
      </c>
      <c r="L2674">
        <v>0</v>
      </c>
    </row>
    <row r="2675" spans="1:12" x14ac:dyDescent="0.25">
      <c r="A2675">
        <v>3</v>
      </c>
      <c r="B2675">
        <v>36</v>
      </c>
      <c r="C2675" t="s">
        <v>28</v>
      </c>
      <c r="D2675">
        <v>2</v>
      </c>
      <c r="E2675" t="s">
        <v>16</v>
      </c>
      <c r="F2675">
        <v>2021</v>
      </c>
      <c r="G2675" t="s">
        <v>13</v>
      </c>
      <c r="H2675">
        <f>VLOOKUP(Table1[[#This Row],[end_use_level2]],Table2[#All],3,0)</f>
        <v>1</v>
      </c>
      <c r="I2675" t="str">
        <f>VLOOKUP(Table1[[#This Row],[id_end_use]],Table3[#All],2,0)</f>
        <v>appliance</v>
      </c>
      <c r="J2675">
        <f>VLOOKUP(Table1[[#This Row],[end_use_level2]],Table2[#All],2,0)</f>
        <v>2</v>
      </c>
      <c r="K2675" t="s">
        <v>6</v>
      </c>
      <c r="L2675">
        <v>0</v>
      </c>
    </row>
    <row r="2676" spans="1:12" x14ac:dyDescent="0.25">
      <c r="A2676">
        <v>3</v>
      </c>
      <c r="B2676">
        <v>36</v>
      </c>
      <c r="C2676" t="s">
        <v>28</v>
      </c>
      <c r="D2676">
        <v>2</v>
      </c>
      <c r="E2676" t="s">
        <v>16</v>
      </c>
      <c r="F2676">
        <v>2021</v>
      </c>
      <c r="G2676" t="s">
        <v>13</v>
      </c>
      <c r="H2676">
        <f>VLOOKUP(Table1[[#This Row],[end_use_level2]],Table2[#All],3,0)</f>
        <v>1</v>
      </c>
      <c r="I2676" t="str">
        <f>VLOOKUP(Table1[[#This Row],[id_end_use]],Table3[#All],2,0)</f>
        <v>appliance</v>
      </c>
      <c r="J2676">
        <f>VLOOKUP(Table1[[#This Row],[end_use_level2]],Table2[#All],2,0)</f>
        <v>3</v>
      </c>
      <c r="K2676" t="s">
        <v>7</v>
      </c>
      <c r="L2676">
        <v>0</v>
      </c>
    </row>
    <row r="2677" spans="1:12" x14ac:dyDescent="0.25">
      <c r="A2677">
        <v>3</v>
      </c>
      <c r="B2677">
        <v>36</v>
      </c>
      <c r="C2677" t="s">
        <v>28</v>
      </c>
      <c r="D2677">
        <v>2</v>
      </c>
      <c r="E2677" t="s">
        <v>16</v>
      </c>
      <c r="F2677">
        <v>2021</v>
      </c>
      <c r="G2677" t="s">
        <v>13</v>
      </c>
      <c r="H2677">
        <f>VLOOKUP(Table1[[#This Row],[end_use_level2]],Table2[#All],3,0)</f>
        <v>4</v>
      </c>
      <c r="I2677" t="str">
        <f>VLOOKUP(Table1[[#This Row],[id_end_use]],Table3[#All],2,0)</f>
        <v>domestic hot water</v>
      </c>
      <c r="J2677">
        <f>VLOOKUP(Table1[[#This Row],[end_use_level2]],Table2[#All],2,0)</f>
        <v>4</v>
      </c>
      <c r="K2677" t="s">
        <v>8</v>
      </c>
      <c r="L2677">
        <v>0</v>
      </c>
    </row>
    <row r="2678" spans="1:12" x14ac:dyDescent="0.25">
      <c r="A2678">
        <v>3</v>
      </c>
      <c r="B2678">
        <v>36</v>
      </c>
      <c r="C2678" t="s">
        <v>28</v>
      </c>
      <c r="D2678">
        <v>2</v>
      </c>
      <c r="E2678" t="s">
        <v>16</v>
      </c>
      <c r="F2678">
        <v>2021</v>
      </c>
      <c r="G2678" t="s">
        <v>13</v>
      </c>
      <c r="H2678">
        <f>VLOOKUP(Table1[[#This Row],[end_use_level2]],Table2[#All],3,0)</f>
        <v>1</v>
      </c>
      <c r="I2678" t="str">
        <f>VLOOKUP(Table1[[#This Row],[id_end_use]],Table3[#All],2,0)</f>
        <v>appliance</v>
      </c>
      <c r="J2678">
        <f>VLOOKUP(Table1[[#This Row],[end_use_level2]],Table2[#All],2,0)</f>
        <v>5</v>
      </c>
      <c r="K2678" t="s">
        <v>9</v>
      </c>
      <c r="L2678">
        <v>0</v>
      </c>
    </row>
    <row r="2679" spans="1:12" x14ac:dyDescent="0.25">
      <c r="A2679">
        <v>3</v>
      </c>
      <c r="B2679">
        <v>36</v>
      </c>
      <c r="C2679" t="s">
        <v>28</v>
      </c>
      <c r="D2679">
        <v>2</v>
      </c>
      <c r="E2679" t="s">
        <v>16</v>
      </c>
      <c r="F2679">
        <v>2021</v>
      </c>
      <c r="G2679" t="s">
        <v>13</v>
      </c>
      <c r="H2679">
        <f>VLOOKUP(Table1[[#This Row],[end_use_level2]],Table2[#All],3,0)</f>
        <v>3</v>
      </c>
      <c r="I2679" t="str">
        <f>VLOOKUP(Table1[[#This Row],[id_end_use]],Table3[#All],2,0)</f>
        <v>space heating</v>
      </c>
      <c r="J2679">
        <f>VLOOKUP(Table1[[#This Row],[end_use_level2]],Table2[#All],2,0)</f>
        <v>6</v>
      </c>
      <c r="K2679" t="s">
        <v>10</v>
      </c>
      <c r="L2679">
        <v>0</v>
      </c>
    </row>
    <row r="2680" spans="1:12" x14ac:dyDescent="0.25">
      <c r="A2680">
        <v>3</v>
      </c>
      <c r="B2680">
        <v>36</v>
      </c>
      <c r="C2680" t="s">
        <v>28</v>
      </c>
      <c r="D2680">
        <v>2</v>
      </c>
      <c r="E2680" t="s">
        <v>16</v>
      </c>
      <c r="F2680">
        <v>2021</v>
      </c>
      <c r="G2680" t="s">
        <v>13</v>
      </c>
      <c r="H2680">
        <f>VLOOKUP(Table1[[#This Row],[end_use_level2]],Table2[#All],3,0)</f>
        <v>1</v>
      </c>
      <c r="I2680" t="str">
        <f>VLOOKUP(Table1[[#This Row],[id_end_use]],Table3[#All],2,0)</f>
        <v>appliance</v>
      </c>
      <c r="J2680">
        <f>VLOOKUP(Table1[[#This Row],[end_use_level2]],Table2[#All],2,0)</f>
        <v>7</v>
      </c>
      <c r="K2680" t="s">
        <v>11</v>
      </c>
      <c r="L2680">
        <v>0</v>
      </c>
    </row>
    <row r="2681" spans="1:12" x14ac:dyDescent="0.25">
      <c r="A2681">
        <v>3</v>
      </c>
      <c r="B2681">
        <v>36</v>
      </c>
      <c r="C2681" t="s">
        <v>28</v>
      </c>
      <c r="D2681">
        <v>2</v>
      </c>
      <c r="E2681" t="s">
        <v>16</v>
      </c>
      <c r="F2681">
        <v>2021</v>
      </c>
      <c r="G2681" t="s">
        <v>13</v>
      </c>
      <c r="H2681">
        <f>VLOOKUP(Table1[[#This Row],[end_use_level2]],Table2[#All],3,0)</f>
        <v>2</v>
      </c>
      <c r="I2681" t="str">
        <f>VLOOKUP(Table1[[#This Row],[id_end_use]],Table3[#All],2,0)</f>
        <v>space cooling</v>
      </c>
      <c r="J2681">
        <f>VLOOKUP(Table1[[#This Row],[end_use_level2]],Table2[#All],2,0)</f>
        <v>8</v>
      </c>
      <c r="K2681" t="s">
        <v>12</v>
      </c>
      <c r="L2681">
        <v>0</v>
      </c>
    </row>
    <row r="2682" spans="1:12" x14ac:dyDescent="0.25">
      <c r="A2682">
        <v>3</v>
      </c>
      <c r="B2682">
        <v>36</v>
      </c>
      <c r="C2682" t="s">
        <v>28</v>
      </c>
      <c r="D2682">
        <v>8</v>
      </c>
      <c r="E2682" t="s">
        <v>19</v>
      </c>
      <c r="F2682">
        <v>2021</v>
      </c>
      <c r="G2682" t="s">
        <v>13</v>
      </c>
      <c r="H2682">
        <f>VLOOKUP(Table1[[#This Row],[end_use_level2]],Table2[#All],3,0)</f>
        <v>1</v>
      </c>
      <c r="I2682" t="str">
        <f>VLOOKUP(Table1[[#This Row],[id_end_use]],Table3[#All],2,0)</f>
        <v>appliance</v>
      </c>
      <c r="J2682">
        <f>VLOOKUP(Table1[[#This Row],[end_use_level2]],Table2[#All],2,0)</f>
        <v>1</v>
      </c>
      <c r="K2682" t="s">
        <v>5</v>
      </c>
      <c r="L2682">
        <v>0</v>
      </c>
    </row>
    <row r="2683" spans="1:12" x14ac:dyDescent="0.25">
      <c r="A2683">
        <v>3</v>
      </c>
      <c r="B2683">
        <v>36</v>
      </c>
      <c r="C2683" t="s">
        <v>28</v>
      </c>
      <c r="D2683">
        <v>8</v>
      </c>
      <c r="E2683" t="s">
        <v>19</v>
      </c>
      <c r="F2683">
        <v>2021</v>
      </c>
      <c r="G2683" t="s">
        <v>13</v>
      </c>
      <c r="H2683">
        <f>VLOOKUP(Table1[[#This Row],[end_use_level2]],Table2[#All],3,0)</f>
        <v>1</v>
      </c>
      <c r="I2683" t="str">
        <f>VLOOKUP(Table1[[#This Row],[id_end_use]],Table3[#All],2,0)</f>
        <v>appliance</v>
      </c>
      <c r="J2683">
        <f>VLOOKUP(Table1[[#This Row],[end_use_level2]],Table2[#All],2,0)</f>
        <v>2</v>
      </c>
      <c r="K2683" t="s">
        <v>6</v>
      </c>
      <c r="L2683">
        <v>0</v>
      </c>
    </row>
    <row r="2684" spans="1:12" x14ac:dyDescent="0.25">
      <c r="A2684">
        <v>3</v>
      </c>
      <c r="B2684">
        <v>36</v>
      </c>
      <c r="C2684" t="s">
        <v>28</v>
      </c>
      <c r="D2684">
        <v>8</v>
      </c>
      <c r="E2684" t="s">
        <v>19</v>
      </c>
      <c r="F2684">
        <v>2021</v>
      </c>
      <c r="G2684" t="s">
        <v>13</v>
      </c>
      <c r="H2684">
        <f>VLOOKUP(Table1[[#This Row],[end_use_level2]],Table2[#All],3,0)</f>
        <v>1</v>
      </c>
      <c r="I2684" t="str">
        <f>VLOOKUP(Table1[[#This Row],[id_end_use]],Table3[#All],2,0)</f>
        <v>appliance</v>
      </c>
      <c r="J2684">
        <f>VLOOKUP(Table1[[#This Row],[end_use_level2]],Table2[#All],2,0)</f>
        <v>3</v>
      </c>
      <c r="K2684" t="s">
        <v>7</v>
      </c>
      <c r="L2684">
        <v>0</v>
      </c>
    </row>
    <row r="2685" spans="1:12" x14ac:dyDescent="0.25">
      <c r="A2685">
        <v>3</v>
      </c>
      <c r="B2685">
        <v>36</v>
      </c>
      <c r="C2685" t="s">
        <v>28</v>
      </c>
      <c r="D2685">
        <v>8</v>
      </c>
      <c r="E2685" t="s">
        <v>19</v>
      </c>
      <c r="F2685">
        <v>2021</v>
      </c>
      <c r="G2685" t="s">
        <v>13</v>
      </c>
      <c r="H2685">
        <f>VLOOKUP(Table1[[#This Row],[end_use_level2]],Table2[#All],3,0)</f>
        <v>4</v>
      </c>
      <c r="I2685" t="str">
        <f>VLOOKUP(Table1[[#This Row],[id_end_use]],Table3[#All],2,0)</f>
        <v>domestic hot water</v>
      </c>
      <c r="J2685">
        <f>VLOOKUP(Table1[[#This Row],[end_use_level2]],Table2[#All],2,0)</f>
        <v>4</v>
      </c>
      <c r="K2685" t="s">
        <v>8</v>
      </c>
      <c r="L2685">
        <v>42587999.024794847</v>
      </c>
    </row>
    <row r="2686" spans="1:12" x14ac:dyDescent="0.25">
      <c r="A2686">
        <v>3</v>
      </c>
      <c r="B2686">
        <v>36</v>
      </c>
      <c r="C2686" t="s">
        <v>28</v>
      </c>
      <c r="D2686">
        <v>8</v>
      </c>
      <c r="E2686" t="s">
        <v>19</v>
      </c>
      <c r="F2686">
        <v>2021</v>
      </c>
      <c r="G2686" t="s">
        <v>13</v>
      </c>
      <c r="H2686">
        <f>VLOOKUP(Table1[[#This Row],[end_use_level2]],Table2[#All],3,0)</f>
        <v>1</v>
      </c>
      <c r="I2686" t="str">
        <f>VLOOKUP(Table1[[#This Row],[id_end_use]],Table3[#All],2,0)</f>
        <v>appliance</v>
      </c>
      <c r="J2686">
        <f>VLOOKUP(Table1[[#This Row],[end_use_level2]],Table2[#All],2,0)</f>
        <v>5</v>
      </c>
      <c r="K2686" t="s">
        <v>9</v>
      </c>
      <c r="L2686">
        <v>44704402.836184405</v>
      </c>
    </row>
    <row r="2687" spans="1:12" x14ac:dyDescent="0.25">
      <c r="A2687">
        <v>3</v>
      </c>
      <c r="B2687">
        <v>36</v>
      </c>
      <c r="C2687" t="s">
        <v>28</v>
      </c>
      <c r="D2687">
        <v>8</v>
      </c>
      <c r="E2687" t="s">
        <v>19</v>
      </c>
      <c r="F2687">
        <v>2021</v>
      </c>
      <c r="G2687" t="s">
        <v>13</v>
      </c>
      <c r="H2687">
        <f>VLOOKUP(Table1[[#This Row],[end_use_level2]],Table2[#All],3,0)</f>
        <v>3</v>
      </c>
      <c r="I2687" t="str">
        <f>VLOOKUP(Table1[[#This Row],[id_end_use]],Table3[#All],2,0)</f>
        <v>space heating</v>
      </c>
      <c r="J2687">
        <f>VLOOKUP(Table1[[#This Row],[end_use_level2]],Table2[#All],2,0)</f>
        <v>6</v>
      </c>
      <c r="K2687" t="s">
        <v>10</v>
      </c>
      <c r="L2687">
        <v>2921629304.4241643</v>
      </c>
    </row>
    <row r="2688" spans="1:12" x14ac:dyDescent="0.25">
      <c r="A2688">
        <v>3</v>
      </c>
      <c r="B2688">
        <v>36</v>
      </c>
      <c r="C2688" t="s">
        <v>28</v>
      </c>
      <c r="D2688">
        <v>8</v>
      </c>
      <c r="E2688" t="s">
        <v>19</v>
      </c>
      <c r="F2688">
        <v>2021</v>
      </c>
      <c r="G2688" t="s">
        <v>13</v>
      </c>
      <c r="H2688">
        <f>VLOOKUP(Table1[[#This Row],[end_use_level2]],Table2[#All],3,0)</f>
        <v>1</v>
      </c>
      <c r="I2688" t="str">
        <f>VLOOKUP(Table1[[#This Row],[id_end_use]],Table3[#All],2,0)</f>
        <v>appliance</v>
      </c>
      <c r="J2688">
        <f>VLOOKUP(Table1[[#This Row],[end_use_level2]],Table2[#All],2,0)</f>
        <v>7</v>
      </c>
      <c r="K2688" t="s">
        <v>11</v>
      </c>
      <c r="L2688">
        <v>0</v>
      </c>
    </row>
    <row r="2689" spans="1:12" x14ac:dyDescent="0.25">
      <c r="A2689">
        <v>3</v>
      </c>
      <c r="B2689">
        <v>36</v>
      </c>
      <c r="C2689" t="s">
        <v>28</v>
      </c>
      <c r="D2689">
        <v>8</v>
      </c>
      <c r="E2689" t="s">
        <v>19</v>
      </c>
      <c r="F2689">
        <v>2021</v>
      </c>
      <c r="G2689" t="s">
        <v>13</v>
      </c>
      <c r="H2689">
        <f>VLOOKUP(Table1[[#This Row],[end_use_level2]],Table2[#All],3,0)</f>
        <v>2</v>
      </c>
      <c r="I2689" t="str">
        <f>VLOOKUP(Table1[[#This Row],[id_end_use]],Table3[#All],2,0)</f>
        <v>space cooling</v>
      </c>
      <c r="J2689">
        <f>VLOOKUP(Table1[[#This Row],[end_use_level2]],Table2[#All],2,0)</f>
        <v>8</v>
      </c>
      <c r="K2689" t="s">
        <v>12</v>
      </c>
      <c r="L2689">
        <v>0</v>
      </c>
    </row>
    <row r="2690" spans="1:12" x14ac:dyDescent="0.25">
      <c r="A2690">
        <v>3</v>
      </c>
      <c r="B2690">
        <v>36</v>
      </c>
      <c r="C2690" t="s">
        <v>28</v>
      </c>
      <c r="D2690">
        <v>9</v>
      </c>
      <c r="E2690" t="s">
        <v>20</v>
      </c>
      <c r="F2690">
        <v>2021</v>
      </c>
      <c r="G2690" t="s">
        <v>13</v>
      </c>
      <c r="H2690">
        <f>VLOOKUP(Table1[[#This Row],[end_use_level2]],Table2[#All],3,0)</f>
        <v>1</v>
      </c>
      <c r="I2690" t="str">
        <f>VLOOKUP(Table1[[#This Row],[id_end_use]],Table3[#All],2,0)</f>
        <v>appliance</v>
      </c>
      <c r="J2690">
        <f>VLOOKUP(Table1[[#This Row],[end_use_level2]],Table2[#All],2,0)</f>
        <v>1</v>
      </c>
      <c r="K2690" t="s">
        <v>5</v>
      </c>
      <c r="L2690">
        <v>0</v>
      </c>
    </row>
    <row r="2691" spans="1:12" x14ac:dyDescent="0.25">
      <c r="A2691">
        <v>3</v>
      </c>
      <c r="B2691">
        <v>36</v>
      </c>
      <c r="C2691" t="s">
        <v>28</v>
      </c>
      <c r="D2691">
        <v>9</v>
      </c>
      <c r="E2691" t="s">
        <v>20</v>
      </c>
      <c r="F2691">
        <v>2021</v>
      </c>
      <c r="G2691" t="s">
        <v>13</v>
      </c>
      <c r="H2691">
        <f>VLOOKUP(Table1[[#This Row],[end_use_level2]],Table2[#All],3,0)</f>
        <v>1</v>
      </c>
      <c r="I2691" t="str">
        <f>VLOOKUP(Table1[[#This Row],[id_end_use]],Table3[#All],2,0)</f>
        <v>appliance</v>
      </c>
      <c r="J2691">
        <f>VLOOKUP(Table1[[#This Row],[end_use_level2]],Table2[#All],2,0)</f>
        <v>2</v>
      </c>
      <c r="K2691" t="s">
        <v>6</v>
      </c>
      <c r="L2691">
        <v>0</v>
      </c>
    </row>
    <row r="2692" spans="1:12" x14ac:dyDescent="0.25">
      <c r="A2692">
        <v>3</v>
      </c>
      <c r="B2692">
        <v>36</v>
      </c>
      <c r="C2692" t="s">
        <v>28</v>
      </c>
      <c r="D2692">
        <v>9</v>
      </c>
      <c r="E2692" t="s">
        <v>20</v>
      </c>
      <c r="F2692">
        <v>2021</v>
      </c>
      <c r="G2692" t="s">
        <v>13</v>
      </c>
      <c r="H2692">
        <f>VLOOKUP(Table1[[#This Row],[end_use_level2]],Table2[#All],3,0)</f>
        <v>1</v>
      </c>
      <c r="I2692" t="str">
        <f>VLOOKUP(Table1[[#This Row],[id_end_use]],Table3[#All],2,0)</f>
        <v>appliance</v>
      </c>
      <c r="J2692">
        <f>VLOOKUP(Table1[[#This Row],[end_use_level2]],Table2[#All],2,0)</f>
        <v>3</v>
      </c>
      <c r="K2692" t="s">
        <v>7</v>
      </c>
      <c r="L2692">
        <v>0</v>
      </c>
    </row>
    <row r="2693" spans="1:12" x14ac:dyDescent="0.25">
      <c r="A2693">
        <v>3</v>
      </c>
      <c r="B2693">
        <v>36</v>
      </c>
      <c r="C2693" t="s">
        <v>28</v>
      </c>
      <c r="D2693">
        <v>9</v>
      </c>
      <c r="E2693" t="s">
        <v>20</v>
      </c>
      <c r="F2693">
        <v>2021</v>
      </c>
      <c r="G2693" t="s">
        <v>13</v>
      </c>
      <c r="H2693">
        <f>VLOOKUP(Table1[[#This Row],[end_use_level2]],Table2[#All],3,0)</f>
        <v>4</v>
      </c>
      <c r="I2693" t="str">
        <f>VLOOKUP(Table1[[#This Row],[id_end_use]],Table3[#All],2,0)</f>
        <v>domestic hot water</v>
      </c>
      <c r="J2693">
        <f>VLOOKUP(Table1[[#This Row],[end_use_level2]],Table2[#All],2,0)</f>
        <v>4</v>
      </c>
      <c r="K2693" t="s">
        <v>8</v>
      </c>
      <c r="L2693">
        <v>0</v>
      </c>
    </row>
    <row r="2694" spans="1:12" x14ac:dyDescent="0.25">
      <c r="A2694">
        <v>3</v>
      </c>
      <c r="B2694">
        <v>36</v>
      </c>
      <c r="C2694" t="s">
        <v>28</v>
      </c>
      <c r="D2694">
        <v>9</v>
      </c>
      <c r="E2694" t="s">
        <v>20</v>
      </c>
      <c r="F2694">
        <v>2021</v>
      </c>
      <c r="G2694" t="s">
        <v>13</v>
      </c>
      <c r="H2694">
        <f>VLOOKUP(Table1[[#This Row],[end_use_level2]],Table2[#All],3,0)</f>
        <v>1</v>
      </c>
      <c r="I2694" t="str">
        <f>VLOOKUP(Table1[[#This Row],[id_end_use]],Table3[#All],2,0)</f>
        <v>appliance</v>
      </c>
      <c r="J2694">
        <f>VLOOKUP(Table1[[#This Row],[end_use_level2]],Table2[#All],2,0)</f>
        <v>5</v>
      </c>
      <c r="K2694" t="s">
        <v>9</v>
      </c>
      <c r="L2694">
        <v>0</v>
      </c>
    </row>
    <row r="2695" spans="1:12" x14ac:dyDescent="0.25">
      <c r="A2695">
        <v>3</v>
      </c>
      <c r="B2695">
        <v>36</v>
      </c>
      <c r="C2695" t="s">
        <v>28</v>
      </c>
      <c r="D2695">
        <v>9</v>
      </c>
      <c r="E2695" t="s">
        <v>20</v>
      </c>
      <c r="F2695">
        <v>2021</v>
      </c>
      <c r="G2695" t="s">
        <v>13</v>
      </c>
      <c r="H2695">
        <f>VLOOKUP(Table1[[#This Row],[end_use_level2]],Table2[#All],3,0)</f>
        <v>3</v>
      </c>
      <c r="I2695" t="str">
        <f>VLOOKUP(Table1[[#This Row],[id_end_use]],Table3[#All],2,0)</f>
        <v>space heating</v>
      </c>
      <c r="J2695">
        <f>VLOOKUP(Table1[[#This Row],[end_use_level2]],Table2[#All],2,0)</f>
        <v>6</v>
      </c>
      <c r="K2695" t="s">
        <v>10</v>
      </c>
      <c r="L2695">
        <v>0</v>
      </c>
    </row>
    <row r="2696" spans="1:12" x14ac:dyDescent="0.25">
      <c r="A2696">
        <v>3</v>
      </c>
      <c r="B2696">
        <v>36</v>
      </c>
      <c r="C2696" t="s">
        <v>28</v>
      </c>
      <c r="D2696">
        <v>9</v>
      </c>
      <c r="E2696" t="s">
        <v>20</v>
      </c>
      <c r="F2696">
        <v>2021</v>
      </c>
      <c r="G2696" t="s">
        <v>13</v>
      </c>
      <c r="H2696">
        <f>VLOOKUP(Table1[[#This Row],[end_use_level2]],Table2[#All],3,0)</f>
        <v>1</v>
      </c>
      <c r="I2696" t="str">
        <f>VLOOKUP(Table1[[#This Row],[id_end_use]],Table3[#All],2,0)</f>
        <v>appliance</v>
      </c>
      <c r="J2696">
        <f>VLOOKUP(Table1[[#This Row],[end_use_level2]],Table2[#All],2,0)</f>
        <v>7</v>
      </c>
      <c r="K2696" t="s">
        <v>11</v>
      </c>
      <c r="L2696">
        <v>0</v>
      </c>
    </row>
    <row r="2697" spans="1:12" x14ac:dyDescent="0.25">
      <c r="A2697">
        <v>3</v>
      </c>
      <c r="B2697">
        <v>36</v>
      </c>
      <c r="C2697" t="s">
        <v>28</v>
      </c>
      <c r="D2697">
        <v>9</v>
      </c>
      <c r="E2697" t="s">
        <v>20</v>
      </c>
      <c r="F2697">
        <v>2021</v>
      </c>
      <c r="G2697" t="s">
        <v>13</v>
      </c>
      <c r="H2697">
        <f>VLOOKUP(Table1[[#This Row],[end_use_level2]],Table2[#All],3,0)</f>
        <v>2</v>
      </c>
      <c r="I2697" t="str">
        <f>VLOOKUP(Table1[[#This Row],[id_end_use]],Table3[#All],2,0)</f>
        <v>space cooling</v>
      </c>
      <c r="J2697">
        <f>VLOOKUP(Table1[[#This Row],[end_use_level2]],Table2[#All],2,0)</f>
        <v>8</v>
      </c>
      <c r="K2697" t="s">
        <v>12</v>
      </c>
      <c r="L2697">
        <v>0</v>
      </c>
    </row>
    <row r="2698" spans="1:12" x14ac:dyDescent="0.25">
      <c r="A2698">
        <v>3</v>
      </c>
      <c r="B2698">
        <v>36</v>
      </c>
      <c r="C2698" t="s">
        <v>28</v>
      </c>
      <c r="D2698">
        <v>6</v>
      </c>
      <c r="E2698" t="s">
        <v>18</v>
      </c>
      <c r="F2698">
        <v>2021</v>
      </c>
      <c r="G2698" t="s">
        <v>13</v>
      </c>
      <c r="H2698">
        <f>VLOOKUP(Table1[[#This Row],[end_use_level2]],Table2[#All],3,0)</f>
        <v>1</v>
      </c>
      <c r="I2698" t="str">
        <f>VLOOKUP(Table1[[#This Row],[id_end_use]],Table3[#All],2,0)</f>
        <v>appliance</v>
      </c>
      <c r="J2698">
        <f>VLOOKUP(Table1[[#This Row],[end_use_level2]],Table2[#All],2,0)</f>
        <v>1</v>
      </c>
      <c r="K2698" t="s">
        <v>5</v>
      </c>
      <c r="L2698">
        <v>0</v>
      </c>
    </row>
    <row r="2699" spans="1:12" x14ac:dyDescent="0.25">
      <c r="A2699">
        <v>3</v>
      </c>
      <c r="B2699">
        <v>36</v>
      </c>
      <c r="C2699" t="s">
        <v>28</v>
      </c>
      <c r="D2699">
        <v>6</v>
      </c>
      <c r="E2699" t="s">
        <v>18</v>
      </c>
      <c r="F2699">
        <v>2021</v>
      </c>
      <c r="G2699" t="s">
        <v>13</v>
      </c>
      <c r="H2699">
        <f>VLOOKUP(Table1[[#This Row],[end_use_level2]],Table2[#All],3,0)</f>
        <v>1</v>
      </c>
      <c r="I2699" t="str">
        <f>VLOOKUP(Table1[[#This Row],[id_end_use]],Table3[#All],2,0)</f>
        <v>appliance</v>
      </c>
      <c r="J2699">
        <f>VLOOKUP(Table1[[#This Row],[end_use_level2]],Table2[#All],2,0)</f>
        <v>2</v>
      </c>
      <c r="K2699" t="s">
        <v>6</v>
      </c>
      <c r="L2699">
        <v>0</v>
      </c>
    </row>
    <row r="2700" spans="1:12" x14ac:dyDescent="0.25">
      <c r="A2700">
        <v>3</v>
      </c>
      <c r="B2700">
        <v>36</v>
      </c>
      <c r="C2700" t="s">
        <v>28</v>
      </c>
      <c r="D2700">
        <v>6</v>
      </c>
      <c r="E2700" t="s">
        <v>18</v>
      </c>
      <c r="F2700">
        <v>2021</v>
      </c>
      <c r="G2700" t="s">
        <v>13</v>
      </c>
      <c r="H2700">
        <f>VLOOKUP(Table1[[#This Row],[end_use_level2]],Table2[#All],3,0)</f>
        <v>1</v>
      </c>
      <c r="I2700" t="str">
        <f>VLOOKUP(Table1[[#This Row],[id_end_use]],Table3[#All],2,0)</f>
        <v>appliance</v>
      </c>
      <c r="J2700">
        <f>VLOOKUP(Table1[[#This Row],[end_use_level2]],Table2[#All],2,0)</f>
        <v>3</v>
      </c>
      <c r="K2700" t="s">
        <v>7</v>
      </c>
      <c r="L2700">
        <v>0</v>
      </c>
    </row>
    <row r="2701" spans="1:12" x14ac:dyDescent="0.25">
      <c r="A2701">
        <v>3</v>
      </c>
      <c r="B2701">
        <v>36</v>
      </c>
      <c r="C2701" t="s">
        <v>28</v>
      </c>
      <c r="D2701">
        <v>6</v>
      </c>
      <c r="E2701" t="s">
        <v>18</v>
      </c>
      <c r="F2701">
        <v>2021</v>
      </c>
      <c r="G2701" t="s">
        <v>13</v>
      </c>
      <c r="H2701">
        <f>VLOOKUP(Table1[[#This Row],[end_use_level2]],Table2[#All],3,0)</f>
        <v>4</v>
      </c>
      <c r="I2701" t="str">
        <f>VLOOKUP(Table1[[#This Row],[id_end_use]],Table3[#All],2,0)</f>
        <v>domestic hot water</v>
      </c>
      <c r="J2701">
        <f>VLOOKUP(Table1[[#This Row],[end_use_level2]],Table2[#All],2,0)</f>
        <v>4</v>
      </c>
      <c r="K2701" t="s">
        <v>8</v>
      </c>
      <c r="L2701">
        <v>1578684296.780278</v>
      </c>
    </row>
    <row r="2702" spans="1:12" x14ac:dyDescent="0.25">
      <c r="A2702">
        <v>3</v>
      </c>
      <c r="B2702">
        <v>36</v>
      </c>
      <c r="C2702" t="s">
        <v>28</v>
      </c>
      <c r="D2702">
        <v>6</v>
      </c>
      <c r="E2702" t="s">
        <v>18</v>
      </c>
      <c r="F2702">
        <v>2021</v>
      </c>
      <c r="G2702" t="s">
        <v>13</v>
      </c>
      <c r="H2702">
        <f>VLOOKUP(Table1[[#This Row],[end_use_level2]],Table2[#All],3,0)</f>
        <v>1</v>
      </c>
      <c r="I2702" t="str">
        <f>VLOOKUP(Table1[[#This Row],[id_end_use]],Table3[#All],2,0)</f>
        <v>appliance</v>
      </c>
      <c r="J2702">
        <f>VLOOKUP(Table1[[#This Row],[end_use_level2]],Table2[#All],2,0)</f>
        <v>5</v>
      </c>
      <c r="K2702" t="s">
        <v>9</v>
      </c>
      <c r="L2702">
        <v>1909998499.7850752</v>
      </c>
    </row>
    <row r="2703" spans="1:12" x14ac:dyDescent="0.25">
      <c r="A2703">
        <v>3</v>
      </c>
      <c r="B2703">
        <v>36</v>
      </c>
      <c r="C2703" t="s">
        <v>28</v>
      </c>
      <c r="D2703">
        <v>6</v>
      </c>
      <c r="E2703" t="s">
        <v>18</v>
      </c>
      <c r="F2703">
        <v>2021</v>
      </c>
      <c r="G2703" t="s">
        <v>13</v>
      </c>
      <c r="H2703">
        <f>VLOOKUP(Table1[[#This Row],[end_use_level2]],Table2[#All],3,0)</f>
        <v>3</v>
      </c>
      <c r="I2703" t="str">
        <f>VLOOKUP(Table1[[#This Row],[id_end_use]],Table3[#All],2,0)</f>
        <v>space heating</v>
      </c>
      <c r="J2703">
        <f>VLOOKUP(Table1[[#This Row],[end_use_level2]],Table2[#All],2,0)</f>
        <v>6</v>
      </c>
      <c r="K2703" t="s">
        <v>10</v>
      </c>
      <c r="L2703">
        <v>10768942256.508028</v>
      </c>
    </row>
    <row r="2704" spans="1:12" x14ac:dyDescent="0.25">
      <c r="A2704">
        <v>3</v>
      </c>
      <c r="B2704">
        <v>36</v>
      </c>
      <c r="C2704" t="s">
        <v>28</v>
      </c>
      <c r="D2704">
        <v>6</v>
      </c>
      <c r="E2704" t="s">
        <v>18</v>
      </c>
      <c r="F2704">
        <v>2021</v>
      </c>
      <c r="G2704" t="s">
        <v>13</v>
      </c>
      <c r="H2704">
        <f>VLOOKUP(Table1[[#This Row],[end_use_level2]],Table2[#All],3,0)</f>
        <v>1</v>
      </c>
      <c r="I2704" t="str">
        <f>VLOOKUP(Table1[[#This Row],[id_end_use]],Table3[#All],2,0)</f>
        <v>appliance</v>
      </c>
      <c r="J2704">
        <f>VLOOKUP(Table1[[#This Row],[end_use_level2]],Table2[#All],2,0)</f>
        <v>7</v>
      </c>
      <c r="K2704" t="s">
        <v>11</v>
      </c>
      <c r="L2704">
        <v>0</v>
      </c>
    </row>
    <row r="2705" spans="1:12" x14ac:dyDescent="0.25">
      <c r="A2705">
        <v>3</v>
      </c>
      <c r="B2705">
        <v>36</v>
      </c>
      <c r="C2705" t="s">
        <v>28</v>
      </c>
      <c r="D2705">
        <v>6</v>
      </c>
      <c r="E2705" t="s">
        <v>18</v>
      </c>
      <c r="F2705">
        <v>2021</v>
      </c>
      <c r="G2705" t="s">
        <v>13</v>
      </c>
      <c r="H2705">
        <f>VLOOKUP(Table1[[#This Row],[end_use_level2]],Table2[#All],3,0)</f>
        <v>2</v>
      </c>
      <c r="I2705" t="str">
        <f>VLOOKUP(Table1[[#This Row],[id_end_use]],Table3[#All],2,0)</f>
        <v>space cooling</v>
      </c>
      <c r="J2705">
        <f>VLOOKUP(Table1[[#This Row],[end_use_level2]],Table2[#All],2,0)</f>
        <v>8</v>
      </c>
      <c r="K2705" t="s">
        <v>12</v>
      </c>
      <c r="L2705">
        <v>0</v>
      </c>
    </row>
    <row r="2706" spans="1:12" x14ac:dyDescent="0.25">
      <c r="A2706">
        <v>3</v>
      </c>
      <c r="B2706">
        <v>36</v>
      </c>
      <c r="C2706" t="s">
        <v>28</v>
      </c>
      <c r="D2706">
        <v>12</v>
      </c>
      <c r="E2706" t="s">
        <v>21</v>
      </c>
      <c r="F2706">
        <v>2021</v>
      </c>
      <c r="G2706" t="s">
        <v>13</v>
      </c>
      <c r="H2706">
        <f>VLOOKUP(Table1[[#This Row],[end_use_level2]],Table2[#All],3,0)</f>
        <v>1</v>
      </c>
      <c r="I2706" t="str">
        <f>VLOOKUP(Table1[[#This Row],[id_end_use]],Table3[#All],2,0)</f>
        <v>appliance</v>
      </c>
      <c r="J2706">
        <f>VLOOKUP(Table1[[#This Row],[end_use_level2]],Table2[#All],2,0)</f>
        <v>1</v>
      </c>
      <c r="K2706" t="s">
        <v>5</v>
      </c>
      <c r="L2706">
        <v>0</v>
      </c>
    </row>
    <row r="2707" spans="1:12" x14ac:dyDescent="0.25">
      <c r="A2707">
        <v>3</v>
      </c>
      <c r="B2707">
        <v>36</v>
      </c>
      <c r="C2707" t="s">
        <v>28</v>
      </c>
      <c r="D2707">
        <v>12</v>
      </c>
      <c r="E2707" t="s">
        <v>21</v>
      </c>
      <c r="F2707">
        <v>2021</v>
      </c>
      <c r="G2707" t="s">
        <v>13</v>
      </c>
      <c r="H2707">
        <f>VLOOKUP(Table1[[#This Row],[end_use_level2]],Table2[#All],3,0)</f>
        <v>1</v>
      </c>
      <c r="I2707" t="str">
        <f>VLOOKUP(Table1[[#This Row],[id_end_use]],Table3[#All],2,0)</f>
        <v>appliance</v>
      </c>
      <c r="J2707">
        <f>VLOOKUP(Table1[[#This Row],[end_use_level2]],Table2[#All],2,0)</f>
        <v>2</v>
      </c>
      <c r="K2707" t="s">
        <v>6</v>
      </c>
      <c r="L2707">
        <v>0</v>
      </c>
    </row>
    <row r="2708" spans="1:12" x14ac:dyDescent="0.25">
      <c r="A2708">
        <v>3</v>
      </c>
      <c r="B2708">
        <v>36</v>
      </c>
      <c r="C2708" t="s">
        <v>28</v>
      </c>
      <c r="D2708">
        <v>12</v>
      </c>
      <c r="E2708" t="s">
        <v>21</v>
      </c>
      <c r="F2708">
        <v>2021</v>
      </c>
      <c r="G2708" t="s">
        <v>13</v>
      </c>
      <c r="H2708">
        <f>VLOOKUP(Table1[[#This Row],[end_use_level2]],Table2[#All],3,0)</f>
        <v>1</v>
      </c>
      <c r="I2708" t="str">
        <f>VLOOKUP(Table1[[#This Row],[id_end_use]],Table3[#All],2,0)</f>
        <v>appliance</v>
      </c>
      <c r="J2708">
        <f>VLOOKUP(Table1[[#This Row],[end_use_level2]],Table2[#All],2,0)</f>
        <v>3</v>
      </c>
      <c r="K2708" t="s">
        <v>7</v>
      </c>
      <c r="L2708">
        <v>0</v>
      </c>
    </row>
    <row r="2709" spans="1:12" x14ac:dyDescent="0.25">
      <c r="A2709">
        <v>3</v>
      </c>
      <c r="B2709">
        <v>36</v>
      </c>
      <c r="C2709" t="s">
        <v>28</v>
      </c>
      <c r="D2709">
        <v>12</v>
      </c>
      <c r="E2709" t="s">
        <v>21</v>
      </c>
      <c r="F2709">
        <v>2021</v>
      </c>
      <c r="G2709" t="s">
        <v>13</v>
      </c>
      <c r="H2709">
        <f>VLOOKUP(Table1[[#This Row],[end_use_level2]],Table2[#All],3,0)</f>
        <v>4</v>
      </c>
      <c r="I2709" t="str">
        <f>VLOOKUP(Table1[[#This Row],[id_end_use]],Table3[#All],2,0)</f>
        <v>domestic hot water</v>
      </c>
      <c r="J2709">
        <f>VLOOKUP(Table1[[#This Row],[end_use_level2]],Table2[#All],2,0)</f>
        <v>4</v>
      </c>
      <c r="K2709" t="s">
        <v>8</v>
      </c>
      <c r="L2709">
        <v>126146856.20309965</v>
      </c>
    </row>
    <row r="2710" spans="1:12" x14ac:dyDescent="0.25">
      <c r="A2710">
        <v>3</v>
      </c>
      <c r="B2710">
        <v>36</v>
      </c>
      <c r="C2710" t="s">
        <v>28</v>
      </c>
      <c r="D2710">
        <v>12</v>
      </c>
      <c r="E2710" t="s">
        <v>21</v>
      </c>
      <c r="F2710">
        <v>2021</v>
      </c>
      <c r="G2710" t="s">
        <v>13</v>
      </c>
      <c r="H2710">
        <f>VLOOKUP(Table1[[#This Row],[end_use_level2]],Table2[#All],3,0)</f>
        <v>1</v>
      </c>
      <c r="I2710" t="str">
        <f>VLOOKUP(Table1[[#This Row],[id_end_use]],Table3[#All],2,0)</f>
        <v>appliance</v>
      </c>
      <c r="J2710">
        <f>VLOOKUP(Table1[[#This Row],[end_use_level2]],Table2[#All],2,0)</f>
        <v>5</v>
      </c>
      <c r="K2710" t="s">
        <v>9</v>
      </c>
      <c r="L2710">
        <v>0</v>
      </c>
    </row>
    <row r="2711" spans="1:12" x14ac:dyDescent="0.25">
      <c r="A2711">
        <v>3</v>
      </c>
      <c r="B2711">
        <v>36</v>
      </c>
      <c r="C2711" t="s">
        <v>28</v>
      </c>
      <c r="D2711">
        <v>12</v>
      </c>
      <c r="E2711" t="s">
        <v>21</v>
      </c>
      <c r="F2711">
        <v>2021</v>
      </c>
      <c r="G2711" t="s">
        <v>13</v>
      </c>
      <c r="H2711">
        <f>VLOOKUP(Table1[[#This Row],[end_use_level2]],Table2[#All],3,0)</f>
        <v>3</v>
      </c>
      <c r="I2711" t="str">
        <f>VLOOKUP(Table1[[#This Row],[id_end_use]],Table3[#All],2,0)</f>
        <v>space heating</v>
      </c>
      <c r="J2711">
        <f>VLOOKUP(Table1[[#This Row],[end_use_level2]],Table2[#All],2,0)</f>
        <v>6</v>
      </c>
      <c r="K2711" t="s">
        <v>10</v>
      </c>
      <c r="L2711">
        <v>2046158139.1818917</v>
      </c>
    </row>
    <row r="2712" spans="1:12" x14ac:dyDescent="0.25">
      <c r="A2712">
        <v>3</v>
      </c>
      <c r="B2712">
        <v>36</v>
      </c>
      <c r="C2712" t="s">
        <v>28</v>
      </c>
      <c r="D2712">
        <v>12</v>
      </c>
      <c r="E2712" t="s">
        <v>21</v>
      </c>
      <c r="F2712">
        <v>2021</v>
      </c>
      <c r="G2712" t="s">
        <v>13</v>
      </c>
      <c r="H2712">
        <f>VLOOKUP(Table1[[#This Row],[end_use_level2]],Table2[#All],3,0)</f>
        <v>1</v>
      </c>
      <c r="I2712" t="str">
        <f>VLOOKUP(Table1[[#This Row],[id_end_use]],Table3[#All],2,0)</f>
        <v>appliance</v>
      </c>
      <c r="J2712">
        <f>VLOOKUP(Table1[[#This Row],[end_use_level2]],Table2[#All],2,0)</f>
        <v>7</v>
      </c>
      <c r="K2712" t="s">
        <v>11</v>
      </c>
      <c r="L2712">
        <v>0</v>
      </c>
    </row>
    <row r="2713" spans="1:12" x14ac:dyDescent="0.25">
      <c r="A2713">
        <v>3</v>
      </c>
      <c r="B2713">
        <v>36</v>
      </c>
      <c r="C2713" t="s">
        <v>28</v>
      </c>
      <c r="D2713">
        <v>12</v>
      </c>
      <c r="E2713" t="s">
        <v>21</v>
      </c>
      <c r="F2713">
        <v>2021</v>
      </c>
      <c r="G2713" t="s">
        <v>13</v>
      </c>
      <c r="H2713">
        <f>VLOOKUP(Table1[[#This Row],[end_use_level2]],Table2[#All],3,0)</f>
        <v>2</v>
      </c>
      <c r="I2713" t="str">
        <f>VLOOKUP(Table1[[#This Row],[id_end_use]],Table3[#All],2,0)</f>
        <v>space cooling</v>
      </c>
      <c r="J2713">
        <f>VLOOKUP(Table1[[#This Row],[end_use_level2]],Table2[#All],2,0)</f>
        <v>8</v>
      </c>
      <c r="K2713" t="s">
        <v>12</v>
      </c>
      <c r="L2713">
        <v>0</v>
      </c>
    </row>
    <row r="2714" spans="1:12" x14ac:dyDescent="0.25">
      <c r="A2714">
        <v>3</v>
      </c>
      <c r="B2714">
        <v>36</v>
      </c>
      <c r="C2714" t="s">
        <v>28</v>
      </c>
      <c r="D2714">
        <v>14</v>
      </c>
      <c r="E2714" t="s">
        <v>23</v>
      </c>
      <c r="F2714">
        <v>2021</v>
      </c>
      <c r="G2714" t="s">
        <v>13</v>
      </c>
      <c r="H2714">
        <f>VLOOKUP(Table1[[#This Row],[end_use_level2]],Table2[#All],3,0)</f>
        <v>1</v>
      </c>
      <c r="I2714" t="str">
        <f>VLOOKUP(Table1[[#This Row],[id_end_use]],Table3[#All],2,0)</f>
        <v>appliance</v>
      </c>
      <c r="J2714">
        <f>VLOOKUP(Table1[[#This Row],[end_use_level2]],Table2[#All],2,0)</f>
        <v>1</v>
      </c>
      <c r="K2714" t="s">
        <v>5</v>
      </c>
      <c r="L2714">
        <v>0</v>
      </c>
    </row>
    <row r="2715" spans="1:12" x14ac:dyDescent="0.25">
      <c r="A2715">
        <v>3</v>
      </c>
      <c r="B2715">
        <v>36</v>
      </c>
      <c r="C2715" t="s">
        <v>28</v>
      </c>
      <c r="D2715">
        <v>14</v>
      </c>
      <c r="E2715" t="s">
        <v>23</v>
      </c>
      <c r="F2715">
        <v>2021</v>
      </c>
      <c r="G2715" t="s">
        <v>13</v>
      </c>
      <c r="H2715">
        <f>VLOOKUP(Table1[[#This Row],[end_use_level2]],Table2[#All],3,0)</f>
        <v>1</v>
      </c>
      <c r="I2715" t="str">
        <f>VLOOKUP(Table1[[#This Row],[id_end_use]],Table3[#All],2,0)</f>
        <v>appliance</v>
      </c>
      <c r="J2715">
        <f>VLOOKUP(Table1[[#This Row],[end_use_level2]],Table2[#All],2,0)</f>
        <v>2</v>
      </c>
      <c r="K2715" t="s">
        <v>6</v>
      </c>
      <c r="L2715">
        <v>0</v>
      </c>
    </row>
    <row r="2716" spans="1:12" x14ac:dyDescent="0.25">
      <c r="A2716">
        <v>3</v>
      </c>
      <c r="B2716">
        <v>36</v>
      </c>
      <c r="C2716" t="s">
        <v>28</v>
      </c>
      <c r="D2716">
        <v>14</v>
      </c>
      <c r="E2716" t="s">
        <v>23</v>
      </c>
      <c r="F2716">
        <v>2021</v>
      </c>
      <c r="G2716" t="s">
        <v>13</v>
      </c>
      <c r="H2716">
        <f>VLOOKUP(Table1[[#This Row],[end_use_level2]],Table2[#All],3,0)</f>
        <v>1</v>
      </c>
      <c r="I2716" t="str">
        <f>VLOOKUP(Table1[[#This Row],[id_end_use]],Table3[#All],2,0)</f>
        <v>appliance</v>
      </c>
      <c r="J2716">
        <f>VLOOKUP(Table1[[#This Row],[end_use_level2]],Table2[#All],2,0)</f>
        <v>3</v>
      </c>
      <c r="K2716" t="s">
        <v>7</v>
      </c>
      <c r="L2716">
        <v>0</v>
      </c>
    </row>
    <row r="2717" spans="1:12" x14ac:dyDescent="0.25">
      <c r="A2717">
        <v>3</v>
      </c>
      <c r="B2717">
        <v>36</v>
      </c>
      <c r="C2717" t="s">
        <v>28</v>
      </c>
      <c r="D2717">
        <v>14</v>
      </c>
      <c r="E2717" t="s">
        <v>23</v>
      </c>
      <c r="F2717">
        <v>2021</v>
      </c>
      <c r="G2717" t="s">
        <v>13</v>
      </c>
      <c r="H2717">
        <f>VLOOKUP(Table1[[#This Row],[end_use_level2]],Table2[#All],3,0)</f>
        <v>4</v>
      </c>
      <c r="I2717" t="str">
        <f>VLOOKUP(Table1[[#This Row],[id_end_use]],Table3[#All],2,0)</f>
        <v>domestic hot water</v>
      </c>
      <c r="J2717">
        <f>VLOOKUP(Table1[[#This Row],[end_use_level2]],Table2[#All],2,0)</f>
        <v>4</v>
      </c>
      <c r="K2717" t="s">
        <v>8</v>
      </c>
      <c r="L2717">
        <v>89438096.867496237</v>
      </c>
    </row>
    <row r="2718" spans="1:12" x14ac:dyDescent="0.25">
      <c r="A2718">
        <v>3</v>
      </c>
      <c r="B2718">
        <v>36</v>
      </c>
      <c r="C2718" t="s">
        <v>28</v>
      </c>
      <c r="D2718">
        <v>14</v>
      </c>
      <c r="E2718" t="s">
        <v>23</v>
      </c>
      <c r="F2718">
        <v>2021</v>
      </c>
      <c r="G2718" t="s">
        <v>13</v>
      </c>
      <c r="H2718">
        <f>VLOOKUP(Table1[[#This Row],[end_use_level2]],Table2[#All],3,0)</f>
        <v>1</v>
      </c>
      <c r="I2718" t="str">
        <f>VLOOKUP(Table1[[#This Row],[id_end_use]],Table3[#All],2,0)</f>
        <v>appliance</v>
      </c>
      <c r="J2718">
        <f>VLOOKUP(Table1[[#This Row],[end_use_level2]],Table2[#All],2,0)</f>
        <v>5</v>
      </c>
      <c r="K2718" t="s">
        <v>9</v>
      </c>
      <c r="L2718">
        <v>14377991.55764477</v>
      </c>
    </row>
    <row r="2719" spans="1:12" x14ac:dyDescent="0.25">
      <c r="A2719">
        <v>3</v>
      </c>
      <c r="B2719">
        <v>36</v>
      </c>
      <c r="C2719" t="s">
        <v>28</v>
      </c>
      <c r="D2719">
        <v>14</v>
      </c>
      <c r="E2719" t="s">
        <v>23</v>
      </c>
      <c r="F2719">
        <v>2021</v>
      </c>
      <c r="G2719" t="s">
        <v>13</v>
      </c>
      <c r="H2719">
        <f>VLOOKUP(Table1[[#This Row],[end_use_level2]],Table2[#All],3,0)</f>
        <v>3</v>
      </c>
      <c r="I2719" t="str">
        <f>VLOOKUP(Table1[[#This Row],[id_end_use]],Table3[#All],2,0)</f>
        <v>space heating</v>
      </c>
      <c r="J2719">
        <f>VLOOKUP(Table1[[#This Row],[end_use_level2]],Table2[#All],2,0)</f>
        <v>6</v>
      </c>
      <c r="K2719" t="s">
        <v>10</v>
      </c>
      <c r="L2719">
        <v>157161351.98587936</v>
      </c>
    </row>
    <row r="2720" spans="1:12" x14ac:dyDescent="0.25">
      <c r="A2720">
        <v>3</v>
      </c>
      <c r="B2720">
        <v>36</v>
      </c>
      <c r="C2720" t="s">
        <v>28</v>
      </c>
      <c r="D2720">
        <v>14</v>
      </c>
      <c r="E2720" t="s">
        <v>23</v>
      </c>
      <c r="F2720">
        <v>2021</v>
      </c>
      <c r="G2720" t="s">
        <v>13</v>
      </c>
      <c r="H2720">
        <f>VLOOKUP(Table1[[#This Row],[end_use_level2]],Table2[#All],3,0)</f>
        <v>1</v>
      </c>
      <c r="I2720" t="str">
        <f>VLOOKUP(Table1[[#This Row],[id_end_use]],Table3[#All],2,0)</f>
        <v>appliance</v>
      </c>
      <c r="J2720">
        <f>VLOOKUP(Table1[[#This Row],[end_use_level2]],Table2[#All],2,0)</f>
        <v>7</v>
      </c>
      <c r="K2720" t="s">
        <v>11</v>
      </c>
      <c r="L2720">
        <v>0</v>
      </c>
    </row>
    <row r="2721" spans="1:12" x14ac:dyDescent="0.25">
      <c r="A2721">
        <v>3</v>
      </c>
      <c r="B2721">
        <v>36</v>
      </c>
      <c r="C2721" t="s">
        <v>28</v>
      </c>
      <c r="D2721">
        <v>14</v>
      </c>
      <c r="E2721" t="s">
        <v>23</v>
      </c>
      <c r="F2721">
        <v>2021</v>
      </c>
      <c r="G2721" t="s">
        <v>13</v>
      </c>
      <c r="H2721">
        <f>VLOOKUP(Table1[[#This Row],[end_use_level2]],Table2[#All],3,0)</f>
        <v>2</v>
      </c>
      <c r="I2721" t="str">
        <f>VLOOKUP(Table1[[#This Row],[id_end_use]],Table3[#All],2,0)</f>
        <v>space cooling</v>
      </c>
      <c r="J2721">
        <f>VLOOKUP(Table1[[#This Row],[end_use_level2]],Table2[#All],2,0)</f>
        <v>8</v>
      </c>
      <c r="K2721" t="s">
        <v>12</v>
      </c>
      <c r="L2721">
        <v>0</v>
      </c>
    </row>
    <row r="2722" spans="1:12" x14ac:dyDescent="0.25">
      <c r="A2722">
        <v>3</v>
      </c>
      <c r="B2722">
        <v>36</v>
      </c>
      <c r="C2722" t="s">
        <v>28</v>
      </c>
      <c r="D2722">
        <v>13</v>
      </c>
      <c r="E2722" t="s">
        <v>22</v>
      </c>
      <c r="F2722">
        <v>2021</v>
      </c>
      <c r="G2722" t="s">
        <v>13</v>
      </c>
      <c r="H2722">
        <f>VLOOKUP(Table1[[#This Row],[end_use_level2]],Table2[#All],3,0)</f>
        <v>1</v>
      </c>
      <c r="I2722" t="str">
        <f>VLOOKUP(Table1[[#This Row],[id_end_use]],Table3[#All],2,0)</f>
        <v>appliance</v>
      </c>
      <c r="J2722">
        <f>VLOOKUP(Table1[[#This Row],[end_use_level2]],Table2[#All],2,0)</f>
        <v>1</v>
      </c>
      <c r="K2722" t="s">
        <v>5</v>
      </c>
      <c r="L2722">
        <v>0</v>
      </c>
    </row>
    <row r="2723" spans="1:12" x14ac:dyDescent="0.25">
      <c r="A2723">
        <v>3</v>
      </c>
      <c r="B2723">
        <v>36</v>
      </c>
      <c r="C2723" t="s">
        <v>28</v>
      </c>
      <c r="D2723">
        <v>13</v>
      </c>
      <c r="E2723" t="s">
        <v>22</v>
      </c>
      <c r="F2723">
        <v>2021</v>
      </c>
      <c r="G2723" t="s">
        <v>13</v>
      </c>
      <c r="H2723">
        <f>VLOOKUP(Table1[[#This Row],[end_use_level2]],Table2[#All],3,0)</f>
        <v>1</v>
      </c>
      <c r="I2723" t="str">
        <f>VLOOKUP(Table1[[#This Row],[id_end_use]],Table3[#All],2,0)</f>
        <v>appliance</v>
      </c>
      <c r="J2723">
        <f>VLOOKUP(Table1[[#This Row],[end_use_level2]],Table2[#All],2,0)</f>
        <v>2</v>
      </c>
      <c r="K2723" t="s">
        <v>6</v>
      </c>
      <c r="L2723">
        <v>0</v>
      </c>
    </row>
    <row r="2724" spans="1:12" x14ac:dyDescent="0.25">
      <c r="A2724">
        <v>3</v>
      </c>
      <c r="B2724">
        <v>36</v>
      </c>
      <c r="C2724" t="s">
        <v>28</v>
      </c>
      <c r="D2724">
        <v>13</v>
      </c>
      <c r="E2724" t="s">
        <v>22</v>
      </c>
      <c r="F2724">
        <v>2021</v>
      </c>
      <c r="G2724" t="s">
        <v>13</v>
      </c>
      <c r="H2724">
        <f>VLOOKUP(Table1[[#This Row],[end_use_level2]],Table2[#All],3,0)</f>
        <v>1</v>
      </c>
      <c r="I2724" t="str">
        <f>VLOOKUP(Table1[[#This Row],[id_end_use]],Table3[#All],2,0)</f>
        <v>appliance</v>
      </c>
      <c r="J2724">
        <f>VLOOKUP(Table1[[#This Row],[end_use_level2]],Table2[#All],2,0)</f>
        <v>3</v>
      </c>
      <c r="K2724" t="s">
        <v>7</v>
      </c>
      <c r="L2724">
        <v>0</v>
      </c>
    </row>
    <row r="2725" spans="1:12" x14ac:dyDescent="0.25">
      <c r="A2725">
        <v>3</v>
      </c>
      <c r="B2725">
        <v>36</v>
      </c>
      <c r="C2725" t="s">
        <v>28</v>
      </c>
      <c r="D2725">
        <v>13</v>
      </c>
      <c r="E2725" t="s">
        <v>22</v>
      </c>
      <c r="F2725">
        <v>2021</v>
      </c>
      <c r="G2725" t="s">
        <v>13</v>
      </c>
      <c r="H2725">
        <f>VLOOKUP(Table1[[#This Row],[end_use_level2]],Table2[#All],3,0)</f>
        <v>4</v>
      </c>
      <c r="I2725" t="str">
        <f>VLOOKUP(Table1[[#This Row],[id_end_use]],Table3[#All],2,0)</f>
        <v>domestic hot water</v>
      </c>
      <c r="J2725">
        <f>VLOOKUP(Table1[[#This Row],[end_use_level2]],Table2[#All],2,0)</f>
        <v>4</v>
      </c>
      <c r="K2725" t="s">
        <v>8</v>
      </c>
      <c r="L2725">
        <v>143801053.9725877</v>
      </c>
    </row>
    <row r="2726" spans="1:12" x14ac:dyDescent="0.25">
      <c r="A2726">
        <v>3</v>
      </c>
      <c r="B2726">
        <v>36</v>
      </c>
      <c r="C2726" t="s">
        <v>28</v>
      </c>
      <c r="D2726">
        <v>13</v>
      </c>
      <c r="E2726" t="s">
        <v>22</v>
      </c>
      <c r="F2726">
        <v>2021</v>
      </c>
      <c r="G2726" t="s">
        <v>13</v>
      </c>
      <c r="H2726">
        <f>VLOOKUP(Table1[[#This Row],[end_use_level2]],Table2[#All],3,0)</f>
        <v>1</v>
      </c>
      <c r="I2726" t="str">
        <f>VLOOKUP(Table1[[#This Row],[id_end_use]],Table3[#All],2,0)</f>
        <v>appliance</v>
      </c>
      <c r="J2726">
        <f>VLOOKUP(Table1[[#This Row],[end_use_level2]],Table2[#All],2,0)</f>
        <v>5</v>
      </c>
      <c r="K2726" t="s">
        <v>9</v>
      </c>
      <c r="L2726">
        <v>14586574.956070907</v>
      </c>
    </row>
    <row r="2727" spans="1:12" x14ac:dyDescent="0.25">
      <c r="A2727">
        <v>3</v>
      </c>
      <c r="B2727">
        <v>36</v>
      </c>
      <c r="C2727" t="s">
        <v>28</v>
      </c>
      <c r="D2727">
        <v>13</v>
      </c>
      <c r="E2727" t="s">
        <v>22</v>
      </c>
      <c r="F2727">
        <v>2021</v>
      </c>
      <c r="G2727" t="s">
        <v>13</v>
      </c>
      <c r="H2727">
        <f>VLOOKUP(Table1[[#This Row],[end_use_level2]],Table2[#All],3,0)</f>
        <v>3</v>
      </c>
      <c r="I2727" t="str">
        <f>VLOOKUP(Table1[[#This Row],[id_end_use]],Table3[#All],2,0)</f>
        <v>space heating</v>
      </c>
      <c r="J2727">
        <f>VLOOKUP(Table1[[#This Row],[end_use_level2]],Table2[#All],2,0)</f>
        <v>6</v>
      </c>
      <c r="K2727" t="s">
        <v>10</v>
      </c>
      <c r="L2727">
        <v>3761676612.3132172</v>
      </c>
    </row>
    <row r="2728" spans="1:12" x14ac:dyDescent="0.25">
      <c r="A2728">
        <v>3</v>
      </c>
      <c r="B2728">
        <v>36</v>
      </c>
      <c r="C2728" t="s">
        <v>28</v>
      </c>
      <c r="D2728">
        <v>13</v>
      </c>
      <c r="E2728" t="s">
        <v>22</v>
      </c>
      <c r="F2728">
        <v>2021</v>
      </c>
      <c r="G2728" t="s">
        <v>13</v>
      </c>
      <c r="H2728">
        <f>VLOOKUP(Table1[[#This Row],[end_use_level2]],Table2[#All],3,0)</f>
        <v>1</v>
      </c>
      <c r="I2728" t="str">
        <f>VLOOKUP(Table1[[#This Row],[id_end_use]],Table3[#All],2,0)</f>
        <v>appliance</v>
      </c>
      <c r="J2728">
        <f>VLOOKUP(Table1[[#This Row],[end_use_level2]],Table2[#All],2,0)</f>
        <v>7</v>
      </c>
      <c r="K2728" t="s">
        <v>11</v>
      </c>
      <c r="L2728">
        <v>0</v>
      </c>
    </row>
    <row r="2729" spans="1:12" x14ac:dyDescent="0.25">
      <c r="A2729">
        <v>3</v>
      </c>
      <c r="B2729">
        <v>36</v>
      </c>
      <c r="C2729" t="s">
        <v>28</v>
      </c>
      <c r="D2729">
        <v>13</v>
      </c>
      <c r="E2729" t="s">
        <v>22</v>
      </c>
      <c r="F2729">
        <v>2021</v>
      </c>
      <c r="G2729" t="s">
        <v>13</v>
      </c>
      <c r="H2729">
        <f>VLOOKUP(Table1[[#This Row],[end_use_level2]],Table2[#All],3,0)</f>
        <v>2</v>
      </c>
      <c r="I2729" t="str">
        <f>VLOOKUP(Table1[[#This Row],[id_end_use]],Table3[#All],2,0)</f>
        <v>space cooling</v>
      </c>
      <c r="J2729">
        <f>VLOOKUP(Table1[[#This Row],[end_use_level2]],Table2[#All],2,0)</f>
        <v>8</v>
      </c>
      <c r="K2729" t="s">
        <v>12</v>
      </c>
      <c r="L2729">
        <v>0</v>
      </c>
    </row>
    <row r="2730" spans="1:12" x14ac:dyDescent="0.25">
      <c r="A2730">
        <v>3</v>
      </c>
      <c r="B2730">
        <v>36</v>
      </c>
      <c r="C2730" t="s">
        <v>28</v>
      </c>
      <c r="D2730">
        <v>1</v>
      </c>
      <c r="E2730" t="s">
        <v>15</v>
      </c>
      <c r="F2730">
        <v>2021</v>
      </c>
      <c r="G2730" t="s">
        <v>13</v>
      </c>
      <c r="H2730">
        <f>VLOOKUP(Table1[[#This Row],[end_use_level2]],Table2[#All],3,0)</f>
        <v>1</v>
      </c>
      <c r="I2730" t="str">
        <f>VLOOKUP(Table1[[#This Row],[id_end_use]],Table3[#All],2,0)</f>
        <v>appliance</v>
      </c>
      <c r="J2730">
        <f>VLOOKUP(Table1[[#This Row],[end_use_level2]],Table2[#All],2,0)</f>
        <v>1</v>
      </c>
      <c r="K2730" t="s">
        <v>5</v>
      </c>
      <c r="L2730">
        <v>3666827994.6314359</v>
      </c>
    </row>
    <row r="2731" spans="1:12" x14ac:dyDescent="0.25">
      <c r="A2731">
        <v>3</v>
      </c>
      <c r="B2731">
        <v>36</v>
      </c>
      <c r="C2731" t="s">
        <v>28</v>
      </c>
      <c r="D2731">
        <v>1</v>
      </c>
      <c r="E2731" t="s">
        <v>15</v>
      </c>
      <c r="F2731">
        <v>2021</v>
      </c>
      <c r="G2731" t="s">
        <v>13</v>
      </c>
      <c r="H2731">
        <f>VLOOKUP(Table1[[#This Row],[end_use_level2]],Table2[#All],3,0)</f>
        <v>1</v>
      </c>
      <c r="I2731" t="str">
        <f>VLOOKUP(Table1[[#This Row],[id_end_use]],Table3[#All],2,0)</f>
        <v>appliance</v>
      </c>
      <c r="J2731">
        <f>VLOOKUP(Table1[[#This Row],[end_use_level2]],Table2[#All],2,0)</f>
        <v>2</v>
      </c>
      <c r="K2731" t="s">
        <v>6</v>
      </c>
      <c r="L2731">
        <v>695449259.7783103</v>
      </c>
    </row>
    <row r="2732" spans="1:12" x14ac:dyDescent="0.25">
      <c r="A2732">
        <v>3</v>
      </c>
      <c r="B2732">
        <v>36</v>
      </c>
      <c r="C2732" t="s">
        <v>28</v>
      </c>
      <c r="D2732">
        <v>1</v>
      </c>
      <c r="E2732" t="s">
        <v>15</v>
      </c>
      <c r="F2732">
        <v>2021</v>
      </c>
      <c r="G2732" t="s">
        <v>13</v>
      </c>
      <c r="H2732">
        <f>VLOOKUP(Table1[[#This Row],[end_use_level2]],Table2[#All],3,0)</f>
        <v>1</v>
      </c>
      <c r="I2732" t="str">
        <f>VLOOKUP(Table1[[#This Row],[id_end_use]],Table3[#All],2,0)</f>
        <v>appliance</v>
      </c>
      <c r="J2732">
        <f>VLOOKUP(Table1[[#This Row],[end_use_level2]],Table2[#All],2,0)</f>
        <v>3</v>
      </c>
      <c r="K2732" t="s">
        <v>7</v>
      </c>
      <c r="L2732">
        <v>2099866722.2154846</v>
      </c>
    </row>
    <row r="2733" spans="1:12" x14ac:dyDescent="0.25">
      <c r="A2733">
        <v>3</v>
      </c>
      <c r="B2733">
        <v>36</v>
      </c>
      <c r="C2733" t="s">
        <v>28</v>
      </c>
      <c r="D2733">
        <v>1</v>
      </c>
      <c r="E2733" t="s">
        <v>15</v>
      </c>
      <c r="F2733">
        <v>2021</v>
      </c>
      <c r="G2733" t="s">
        <v>13</v>
      </c>
      <c r="H2733">
        <f>VLOOKUP(Table1[[#This Row],[end_use_level2]],Table2[#All],3,0)</f>
        <v>4</v>
      </c>
      <c r="I2733" t="str">
        <f>VLOOKUP(Table1[[#This Row],[id_end_use]],Table3[#All],2,0)</f>
        <v>domestic hot water</v>
      </c>
      <c r="J2733">
        <f>VLOOKUP(Table1[[#This Row],[end_use_level2]],Table2[#All],2,0)</f>
        <v>4</v>
      </c>
      <c r="K2733" t="s">
        <v>8</v>
      </c>
      <c r="L2733">
        <v>331629739.96384346</v>
      </c>
    </row>
    <row r="2734" spans="1:12" x14ac:dyDescent="0.25">
      <c r="A2734">
        <v>3</v>
      </c>
      <c r="B2734">
        <v>36</v>
      </c>
      <c r="C2734" t="s">
        <v>28</v>
      </c>
      <c r="D2734">
        <v>1</v>
      </c>
      <c r="E2734" t="s">
        <v>15</v>
      </c>
      <c r="F2734">
        <v>2021</v>
      </c>
      <c r="G2734" t="s">
        <v>13</v>
      </c>
      <c r="H2734">
        <f>VLOOKUP(Table1[[#This Row],[end_use_level2]],Table2[#All],3,0)</f>
        <v>1</v>
      </c>
      <c r="I2734" t="str">
        <f>VLOOKUP(Table1[[#This Row],[id_end_use]],Table3[#All],2,0)</f>
        <v>appliance</v>
      </c>
      <c r="J2734">
        <f>VLOOKUP(Table1[[#This Row],[end_use_level2]],Table2[#All],2,0)</f>
        <v>5</v>
      </c>
      <c r="K2734" t="s">
        <v>9</v>
      </c>
      <c r="L2734">
        <v>3348946255.1778374</v>
      </c>
    </row>
    <row r="2735" spans="1:12" x14ac:dyDescent="0.25">
      <c r="A2735">
        <v>3</v>
      </c>
      <c r="B2735">
        <v>36</v>
      </c>
      <c r="C2735" t="s">
        <v>28</v>
      </c>
      <c r="D2735">
        <v>1</v>
      </c>
      <c r="E2735" t="s">
        <v>15</v>
      </c>
      <c r="F2735">
        <v>2021</v>
      </c>
      <c r="G2735" t="s">
        <v>13</v>
      </c>
      <c r="H2735">
        <f>VLOOKUP(Table1[[#This Row],[end_use_level2]],Table2[#All],3,0)</f>
        <v>3</v>
      </c>
      <c r="I2735" t="str">
        <f>VLOOKUP(Table1[[#This Row],[id_end_use]],Table3[#All],2,0)</f>
        <v>space heating</v>
      </c>
      <c r="J2735">
        <f>VLOOKUP(Table1[[#This Row],[end_use_level2]],Table2[#All],2,0)</f>
        <v>6</v>
      </c>
      <c r="K2735" t="s">
        <v>10</v>
      </c>
      <c r="L2735">
        <v>1154536531.9826412</v>
      </c>
    </row>
    <row r="2736" spans="1:12" x14ac:dyDescent="0.25">
      <c r="A2736">
        <v>3</v>
      </c>
      <c r="B2736">
        <v>36</v>
      </c>
      <c r="C2736" t="s">
        <v>28</v>
      </c>
      <c r="D2736">
        <v>1</v>
      </c>
      <c r="E2736" t="s">
        <v>15</v>
      </c>
      <c r="F2736">
        <v>2021</v>
      </c>
      <c r="G2736" t="s">
        <v>13</v>
      </c>
      <c r="H2736">
        <f>VLOOKUP(Table1[[#This Row],[end_use_level2]],Table2[#All],3,0)</f>
        <v>1</v>
      </c>
      <c r="I2736" t="str">
        <f>VLOOKUP(Table1[[#This Row],[id_end_use]],Table3[#All],2,0)</f>
        <v>appliance</v>
      </c>
      <c r="J2736">
        <f>VLOOKUP(Table1[[#This Row],[end_use_level2]],Table2[#All],2,0)</f>
        <v>7</v>
      </c>
      <c r="K2736" t="s">
        <v>11</v>
      </c>
      <c r="L2736">
        <v>284876892.88763475</v>
      </c>
    </row>
    <row r="2737" spans="1:12" x14ac:dyDescent="0.25">
      <c r="A2737">
        <v>3</v>
      </c>
      <c r="B2737">
        <v>36</v>
      </c>
      <c r="C2737" t="s">
        <v>28</v>
      </c>
      <c r="D2737">
        <v>1</v>
      </c>
      <c r="E2737" t="s">
        <v>15</v>
      </c>
      <c r="F2737">
        <v>2021</v>
      </c>
      <c r="G2737" t="s">
        <v>13</v>
      </c>
      <c r="H2737">
        <f>VLOOKUP(Table1[[#This Row],[end_use_level2]],Table2[#All],3,0)</f>
        <v>2</v>
      </c>
      <c r="I2737" t="str">
        <f>VLOOKUP(Table1[[#This Row],[id_end_use]],Table3[#All],2,0)</f>
        <v>space cooling</v>
      </c>
      <c r="J2737">
        <f>VLOOKUP(Table1[[#This Row],[end_use_level2]],Table2[#All],2,0)</f>
        <v>8</v>
      </c>
      <c r="K2737" t="s">
        <v>12</v>
      </c>
      <c r="L2737">
        <v>943276794.25143731</v>
      </c>
    </row>
    <row r="2738" spans="1:12" x14ac:dyDescent="0.25">
      <c r="A2738">
        <v>3</v>
      </c>
      <c r="B2738">
        <v>37</v>
      </c>
      <c r="C2738" t="s">
        <v>29</v>
      </c>
      <c r="D2738">
        <v>3</v>
      </c>
      <c r="E2738" t="s">
        <v>17</v>
      </c>
      <c r="F2738">
        <v>2021</v>
      </c>
      <c r="G2738" t="s">
        <v>13</v>
      </c>
      <c r="H2738">
        <f>VLOOKUP(Table1[[#This Row],[end_use_level2]],Table2[#All],3,0)</f>
        <v>1</v>
      </c>
      <c r="I2738" t="str">
        <f>VLOOKUP(Table1[[#This Row],[id_end_use]],Table3[#All],2,0)</f>
        <v>appliance</v>
      </c>
      <c r="J2738">
        <f>VLOOKUP(Table1[[#This Row],[end_use_level2]],Table2[#All],2,0)</f>
        <v>1</v>
      </c>
      <c r="K2738" t="s">
        <v>5</v>
      </c>
      <c r="L2738">
        <v>0</v>
      </c>
    </row>
    <row r="2739" spans="1:12" x14ac:dyDescent="0.25">
      <c r="A2739">
        <v>3</v>
      </c>
      <c r="B2739">
        <v>37</v>
      </c>
      <c r="C2739" t="s">
        <v>29</v>
      </c>
      <c r="D2739">
        <v>3</v>
      </c>
      <c r="E2739" t="s">
        <v>17</v>
      </c>
      <c r="F2739">
        <v>2021</v>
      </c>
      <c r="G2739" t="s">
        <v>13</v>
      </c>
      <c r="H2739">
        <f>VLOOKUP(Table1[[#This Row],[end_use_level2]],Table2[#All],3,0)</f>
        <v>1</v>
      </c>
      <c r="I2739" t="str">
        <f>VLOOKUP(Table1[[#This Row],[id_end_use]],Table3[#All],2,0)</f>
        <v>appliance</v>
      </c>
      <c r="J2739">
        <f>VLOOKUP(Table1[[#This Row],[end_use_level2]],Table2[#All],2,0)</f>
        <v>2</v>
      </c>
      <c r="K2739" t="s">
        <v>6</v>
      </c>
      <c r="L2739">
        <v>0</v>
      </c>
    </row>
    <row r="2740" spans="1:12" x14ac:dyDescent="0.25">
      <c r="A2740">
        <v>3</v>
      </c>
      <c r="B2740">
        <v>37</v>
      </c>
      <c r="C2740" t="s">
        <v>29</v>
      </c>
      <c r="D2740">
        <v>3</v>
      </c>
      <c r="E2740" t="s">
        <v>17</v>
      </c>
      <c r="F2740">
        <v>2021</v>
      </c>
      <c r="G2740" t="s">
        <v>13</v>
      </c>
      <c r="H2740">
        <f>VLOOKUP(Table1[[#This Row],[end_use_level2]],Table2[#All],3,0)</f>
        <v>1</v>
      </c>
      <c r="I2740" t="str">
        <f>VLOOKUP(Table1[[#This Row],[id_end_use]],Table3[#All],2,0)</f>
        <v>appliance</v>
      </c>
      <c r="J2740">
        <f>VLOOKUP(Table1[[#This Row],[end_use_level2]],Table2[#All],2,0)</f>
        <v>3</v>
      </c>
      <c r="K2740" t="s">
        <v>7</v>
      </c>
      <c r="L2740">
        <v>0</v>
      </c>
    </row>
    <row r="2741" spans="1:12" x14ac:dyDescent="0.25">
      <c r="A2741">
        <v>3</v>
      </c>
      <c r="B2741">
        <v>37</v>
      </c>
      <c r="C2741" t="s">
        <v>29</v>
      </c>
      <c r="D2741">
        <v>3</v>
      </c>
      <c r="E2741" t="s">
        <v>17</v>
      </c>
      <c r="F2741">
        <v>2021</v>
      </c>
      <c r="G2741" t="s">
        <v>13</v>
      </c>
      <c r="H2741">
        <f>VLOOKUP(Table1[[#This Row],[end_use_level2]],Table2[#All],3,0)</f>
        <v>4</v>
      </c>
      <c r="I2741" t="str">
        <f>VLOOKUP(Table1[[#This Row],[id_end_use]],Table3[#All],2,0)</f>
        <v>domestic hot water</v>
      </c>
      <c r="J2741">
        <f>VLOOKUP(Table1[[#This Row],[end_use_level2]],Table2[#All],2,0)</f>
        <v>4</v>
      </c>
      <c r="K2741" t="s">
        <v>8</v>
      </c>
      <c r="L2741">
        <v>0</v>
      </c>
    </row>
    <row r="2742" spans="1:12" x14ac:dyDescent="0.25">
      <c r="A2742">
        <v>3</v>
      </c>
      <c r="B2742">
        <v>37</v>
      </c>
      <c r="C2742" t="s">
        <v>29</v>
      </c>
      <c r="D2742">
        <v>3</v>
      </c>
      <c r="E2742" t="s">
        <v>17</v>
      </c>
      <c r="F2742">
        <v>2021</v>
      </c>
      <c r="G2742" t="s">
        <v>13</v>
      </c>
      <c r="H2742">
        <f>VLOOKUP(Table1[[#This Row],[end_use_level2]],Table2[#All],3,0)</f>
        <v>1</v>
      </c>
      <c r="I2742" t="str">
        <f>VLOOKUP(Table1[[#This Row],[id_end_use]],Table3[#All],2,0)</f>
        <v>appliance</v>
      </c>
      <c r="J2742">
        <f>VLOOKUP(Table1[[#This Row],[end_use_level2]],Table2[#All],2,0)</f>
        <v>5</v>
      </c>
      <c r="K2742" t="s">
        <v>9</v>
      </c>
      <c r="L2742">
        <v>0</v>
      </c>
    </row>
    <row r="2743" spans="1:12" x14ac:dyDescent="0.25">
      <c r="A2743">
        <v>3</v>
      </c>
      <c r="B2743">
        <v>37</v>
      </c>
      <c r="C2743" t="s">
        <v>29</v>
      </c>
      <c r="D2743">
        <v>3</v>
      </c>
      <c r="E2743" t="s">
        <v>17</v>
      </c>
      <c r="F2743">
        <v>2021</v>
      </c>
      <c r="G2743" t="s">
        <v>13</v>
      </c>
      <c r="H2743">
        <f>VLOOKUP(Table1[[#This Row],[end_use_level2]],Table2[#All],3,0)</f>
        <v>3</v>
      </c>
      <c r="I2743" t="str">
        <f>VLOOKUP(Table1[[#This Row],[id_end_use]],Table3[#All],2,0)</f>
        <v>space heating</v>
      </c>
      <c r="J2743">
        <f>VLOOKUP(Table1[[#This Row],[end_use_level2]],Table2[#All],2,0)</f>
        <v>6</v>
      </c>
      <c r="K2743" t="s">
        <v>10</v>
      </c>
      <c r="L2743">
        <v>0</v>
      </c>
    </row>
    <row r="2744" spans="1:12" x14ac:dyDescent="0.25">
      <c r="A2744">
        <v>3</v>
      </c>
      <c r="B2744">
        <v>37</v>
      </c>
      <c r="C2744" t="s">
        <v>29</v>
      </c>
      <c r="D2744">
        <v>3</v>
      </c>
      <c r="E2744" t="s">
        <v>17</v>
      </c>
      <c r="F2744">
        <v>2021</v>
      </c>
      <c r="G2744" t="s">
        <v>13</v>
      </c>
      <c r="H2744">
        <f>VLOOKUP(Table1[[#This Row],[end_use_level2]],Table2[#All],3,0)</f>
        <v>1</v>
      </c>
      <c r="I2744" t="str">
        <f>VLOOKUP(Table1[[#This Row],[id_end_use]],Table3[#All],2,0)</f>
        <v>appliance</v>
      </c>
      <c r="J2744">
        <f>VLOOKUP(Table1[[#This Row],[end_use_level2]],Table2[#All],2,0)</f>
        <v>7</v>
      </c>
      <c r="K2744" t="s">
        <v>11</v>
      </c>
      <c r="L2744">
        <v>0</v>
      </c>
    </row>
    <row r="2745" spans="1:12" x14ac:dyDescent="0.25">
      <c r="A2745">
        <v>3</v>
      </c>
      <c r="B2745">
        <v>37</v>
      </c>
      <c r="C2745" t="s">
        <v>29</v>
      </c>
      <c r="D2745">
        <v>3</v>
      </c>
      <c r="E2745" t="s">
        <v>17</v>
      </c>
      <c r="F2745">
        <v>2021</v>
      </c>
      <c r="G2745" t="s">
        <v>13</v>
      </c>
      <c r="H2745">
        <f>VLOOKUP(Table1[[#This Row],[end_use_level2]],Table2[#All],3,0)</f>
        <v>2</v>
      </c>
      <c r="I2745" t="str">
        <f>VLOOKUP(Table1[[#This Row],[id_end_use]],Table3[#All],2,0)</f>
        <v>space cooling</v>
      </c>
      <c r="J2745">
        <f>VLOOKUP(Table1[[#This Row],[end_use_level2]],Table2[#All],2,0)</f>
        <v>8</v>
      </c>
      <c r="K2745" t="s">
        <v>12</v>
      </c>
      <c r="L2745">
        <v>0</v>
      </c>
    </row>
    <row r="2746" spans="1:12" x14ac:dyDescent="0.25">
      <c r="A2746">
        <v>3</v>
      </c>
      <c r="B2746">
        <v>37</v>
      </c>
      <c r="C2746" t="s">
        <v>29</v>
      </c>
      <c r="D2746">
        <v>2</v>
      </c>
      <c r="E2746" t="s">
        <v>16</v>
      </c>
      <c r="F2746">
        <v>2021</v>
      </c>
      <c r="G2746" t="s">
        <v>13</v>
      </c>
      <c r="H2746">
        <f>VLOOKUP(Table1[[#This Row],[end_use_level2]],Table2[#All],3,0)</f>
        <v>1</v>
      </c>
      <c r="I2746" t="str">
        <f>VLOOKUP(Table1[[#This Row],[id_end_use]],Table3[#All],2,0)</f>
        <v>appliance</v>
      </c>
      <c r="J2746">
        <f>VLOOKUP(Table1[[#This Row],[end_use_level2]],Table2[#All],2,0)</f>
        <v>1</v>
      </c>
      <c r="K2746" t="s">
        <v>5</v>
      </c>
      <c r="L2746">
        <v>0</v>
      </c>
    </row>
    <row r="2747" spans="1:12" x14ac:dyDescent="0.25">
      <c r="A2747">
        <v>3</v>
      </c>
      <c r="B2747">
        <v>37</v>
      </c>
      <c r="C2747" t="s">
        <v>29</v>
      </c>
      <c r="D2747">
        <v>2</v>
      </c>
      <c r="E2747" t="s">
        <v>16</v>
      </c>
      <c r="F2747">
        <v>2021</v>
      </c>
      <c r="G2747" t="s">
        <v>13</v>
      </c>
      <c r="H2747">
        <f>VLOOKUP(Table1[[#This Row],[end_use_level2]],Table2[#All],3,0)</f>
        <v>1</v>
      </c>
      <c r="I2747" t="str">
        <f>VLOOKUP(Table1[[#This Row],[id_end_use]],Table3[#All],2,0)</f>
        <v>appliance</v>
      </c>
      <c r="J2747">
        <f>VLOOKUP(Table1[[#This Row],[end_use_level2]],Table2[#All],2,0)</f>
        <v>2</v>
      </c>
      <c r="K2747" t="s">
        <v>6</v>
      </c>
      <c r="L2747">
        <v>0</v>
      </c>
    </row>
    <row r="2748" spans="1:12" x14ac:dyDescent="0.25">
      <c r="A2748">
        <v>3</v>
      </c>
      <c r="B2748">
        <v>37</v>
      </c>
      <c r="C2748" t="s">
        <v>29</v>
      </c>
      <c r="D2748">
        <v>2</v>
      </c>
      <c r="E2748" t="s">
        <v>16</v>
      </c>
      <c r="F2748">
        <v>2021</v>
      </c>
      <c r="G2748" t="s">
        <v>13</v>
      </c>
      <c r="H2748">
        <f>VLOOKUP(Table1[[#This Row],[end_use_level2]],Table2[#All],3,0)</f>
        <v>1</v>
      </c>
      <c r="I2748" t="str">
        <f>VLOOKUP(Table1[[#This Row],[id_end_use]],Table3[#All],2,0)</f>
        <v>appliance</v>
      </c>
      <c r="J2748">
        <f>VLOOKUP(Table1[[#This Row],[end_use_level2]],Table2[#All],2,0)</f>
        <v>3</v>
      </c>
      <c r="K2748" t="s">
        <v>7</v>
      </c>
      <c r="L2748">
        <v>0</v>
      </c>
    </row>
    <row r="2749" spans="1:12" x14ac:dyDescent="0.25">
      <c r="A2749">
        <v>3</v>
      </c>
      <c r="B2749">
        <v>37</v>
      </c>
      <c r="C2749" t="s">
        <v>29</v>
      </c>
      <c r="D2749">
        <v>2</v>
      </c>
      <c r="E2749" t="s">
        <v>16</v>
      </c>
      <c r="F2749">
        <v>2021</v>
      </c>
      <c r="G2749" t="s">
        <v>13</v>
      </c>
      <c r="H2749">
        <f>VLOOKUP(Table1[[#This Row],[end_use_level2]],Table2[#All],3,0)</f>
        <v>4</v>
      </c>
      <c r="I2749" t="str">
        <f>VLOOKUP(Table1[[#This Row],[id_end_use]],Table3[#All],2,0)</f>
        <v>domestic hot water</v>
      </c>
      <c r="J2749">
        <f>VLOOKUP(Table1[[#This Row],[end_use_level2]],Table2[#All],2,0)</f>
        <v>4</v>
      </c>
      <c r="K2749" t="s">
        <v>8</v>
      </c>
      <c r="L2749">
        <v>0</v>
      </c>
    </row>
    <row r="2750" spans="1:12" x14ac:dyDescent="0.25">
      <c r="A2750">
        <v>3</v>
      </c>
      <c r="B2750">
        <v>37</v>
      </c>
      <c r="C2750" t="s">
        <v>29</v>
      </c>
      <c r="D2750">
        <v>2</v>
      </c>
      <c r="E2750" t="s">
        <v>16</v>
      </c>
      <c r="F2750">
        <v>2021</v>
      </c>
      <c r="G2750" t="s">
        <v>13</v>
      </c>
      <c r="H2750">
        <f>VLOOKUP(Table1[[#This Row],[end_use_level2]],Table2[#All],3,0)</f>
        <v>1</v>
      </c>
      <c r="I2750" t="str">
        <f>VLOOKUP(Table1[[#This Row],[id_end_use]],Table3[#All],2,0)</f>
        <v>appliance</v>
      </c>
      <c r="J2750">
        <f>VLOOKUP(Table1[[#This Row],[end_use_level2]],Table2[#All],2,0)</f>
        <v>5</v>
      </c>
      <c r="K2750" t="s">
        <v>9</v>
      </c>
      <c r="L2750">
        <v>0</v>
      </c>
    </row>
    <row r="2751" spans="1:12" x14ac:dyDescent="0.25">
      <c r="A2751">
        <v>3</v>
      </c>
      <c r="B2751">
        <v>37</v>
      </c>
      <c r="C2751" t="s">
        <v>29</v>
      </c>
      <c r="D2751">
        <v>2</v>
      </c>
      <c r="E2751" t="s">
        <v>16</v>
      </c>
      <c r="F2751">
        <v>2021</v>
      </c>
      <c r="G2751" t="s">
        <v>13</v>
      </c>
      <c r="H2751">
        <f>VLOOKUP(Table1[[#This Row],[end_use_level2]],Table2[#All],3,0)</f>
        <v>3</v>
      </c>
      <c r="I2751" t="str">
        <f>VLOOKUP(Table1[[#This Row],[id_end_use]],Table3[#All],2,0)</f>
        <v>space heating</v>
      </c>
      <c r="J2751">
        <f>VLOOKUP(Table1[[#This Row],[end_use_level2]],Table2[#All],2,0)</f>
        <v>6</v>
      </c>
      <c r="K2751" t="s">
        <v>10</v>
      </c>
      <c r="L2751">
        <v>0</v>
      </c>
    </row>
    <row r="2752" spans="1:12" x14ac:dyDescent="0.25">
      <c r="A2752">
        <v>3</v>
      </c>
      <c r="B2752">
        <v>37</v>
      </c>
      <c r="C2752" t="s">
        <v>29</v>
      </c>
      <c r="D2752">
        <v>2</v>
      </c>
      <c r="E2752" t="s">
        <v>16</v>
      </c>
      <c r="F2752">
        <v>2021</v>
      </c>
      <c r="G2752" t="s">
        <v>13</v>
      </c>
      <c r="H2752">
        <f>VLOOKUP(Table1[[#This Row],[end_use_level2]],Table2[#All],3,0)</f>
        <v>1</v>
      </c>
      <c r="I2752" t="str">
        <f>VLOOKUP(Table1[[#This Row],[id_end_use]],Table3[#All],2,0)</f>
        <v>appliance</v>
      </c>
      <c r="J2752">
        <f>VLOOKUP(Table1[[#This Row],[end_use_level2]],Table2[#All],2,0)</f>
        <v>7</v>
      </c>
      <c r="K2752" t="s">
        <v>11</v>
      </c>
      <c r="L2752">
        <v>0</v>
      </c>
    </row>
    <row r="2753" spans="1:12" x14ac:dyDescent="0.25">
      <c r="A2753">
        <v>3</v>
      </c>
      <c r="B2753">
        <v>37</v>
      </c>
      <c r="C2753" t="s">
        <v>29</v>
      </c>
      <c r="D2753">
        <v>2</v>
      </c>
      <c r="E2753" t="s">
        <v>16</v>
      </c>
      <c r="F2753">
        <v>2021</v>
      </c>
      <c r="G2753" t="s">
        <v>13</v>
      </c>
      <c r="H2753">
        <f>VLOOKUP(Table1[[#This Row],[end_use_level2]],Table2[#All],3,0)</f>
        <v>2</v>
      </c>
      <c r="I2753" t="str">
        <f>VLOOKUP(Table1[[#This Row],[id_end_use]],Table3[#All],2,0)</f>
        <v>space cooling</v>
      </c>
      <c r="J2753">
        <f>VLOOKUP(Table1[[#This Row],[end_use_level2]],Table2[#All],2,0)</f>
        <v>8</v>
      </c>
      <c r="K2753" t="s">
        <v>12</v>
      </c>
      <c r="L2753">
        <v>0</v>
      </c>
    </row>
    <row r="2754" spans="1:12" x14ac:dyDescent="0.25">
      <c r="A2754">
        <v>3</v>
      </c>
      <c r="B2754">
        <v>37</v>
      </c>
      <c r="C2754" t="s">
        <v>29</v>
      </c>
      <c r="D2754">
        <v>8</v>
      </c>
      <c r="E2754" t="s">
        <v>19</v>
      </c>
      <c r="F2754">
        <v>2021</v>
      </c>
      <c r="G2754" t="s">
        <v>13</v>
      </c>
      <c r="H2754">
        <f>VLOOKUP(Table1[[#This Row],[end_use_level2]],Table2[#All],3,0)</f>
        <v>1</v>
      </c>
      <c r="I2754" t="str">
        <f>VLOOKUP(Table1[[#This Row],[id_end_use]],Table3[#All],2,0)</f>
        <v>appliance</v>
      </c>
      <c r="J2754">
        <f>VLOOKUP(Table1[[#This Row],[end_use_level2]],Table2[#All],2,0)</f>
        <v>1</v>
      </c>
      <c r="K2754" t="s">
        <v>5</v>
      </c>
      <c r="L2754">
        <v>0</v>
      </c>
    </row>
    <row r="2755" spans="1:12" x14ac:dyDescent="0.25">
      <c r="A2755">
        <v>3</v>
      </c>
      <c r="B2755">
        <v>37</v>
      </c>
      <c r="C2755" t="s">
        <v>29</v>
      </c>
      <c r="D2755">
        <v>8</v>
      </c>
      <c r="E2755" t="s">
        <v>19</v>
      </c>
      <c r="F2755">
        <v>2021</v>
      </c>
      <c r="G2755" t="s">
        <v>13</v>
      </c>
      <c r="H2755">
        <f>VLOOKUP(Table1[[#This Row],[end_use_level2]],Table2[#All],3,0)</f>
        <v>1</v>
      </c>
      <c r="I2755" t="str">
        <f>VLOOKUP(Table1[[#This Row],[id_end_use]],Table3[#All],2,0)</f>
        <v>appliance</v>
      </c>
      <c r="J2755">
        <f>VLOOKUP(Table1[[#This Row],[end_use_level2]],Table2[#All],2,0)</f>
        <v>2</v>
      </c>
      <c r="K2755" t="s">
        <v>6</v>
      </c>
      <c r="L2755">
        <v>0</v>
      </c>
    </row>
    <row r="2756" spans="1:12" x14ac:dyDescent="0.25">
      <c r="A2756">
        <v>3</v>
      </c>
      <c r="B2756">
        <v>37</v>
      </c>
      <c r="C2756" t="s">
        <v>29</v>
      </c>
      <c r="D2756">
        <v>8</v>
      </c>
      <c r="E2756" t="s">
        <v>19</v>
      </c>
      <c r="F2756">
        <v>2021</v>
      </c>
      <c r="G2756" t="s">
        <v>13</v>
      </c>
      <c r="H2756">
        <f>VLOOKUP(Table1[[#This Row],[end_use_level2]],Table2[#All],3,0)</f>
        <v>1</v>
      </c>
      <c r="I2756" t="str">
        <f>VLOOKUP(Table1[[#This Row],[id_end_use]],Table3[#All],2,0)</f>
        <v>appliance</v>
      </c>
      <c r="J2756">
        <f>VLOOKUP(Table1[[#This Row],[end_use_level2]],Table2[#All],2,0)</f>
        <v>3</v>
      </c>
      <c r="K2756" t="s">
        <v>7</v>
      </c>
      <c r="L2756">
        <v>0</v>
      </c>
    </row>
    <row r="2757" spans="1:12" x14ac:dyDescent="0.25">
      <c r="A2757">
        <v>3</v>
      </c>
      <c r="B2757">
        <v>37</v>
      </c>
      <c r="C2757" t="s">
        <v>29</v>
      </c>
      <c r="D2757">
        <v>8</v>
      </c>
      <c r="E2757" t="s">
        <v>19</v>
      </c>
      <c r="F2757">
        <v>2021</v>
      </c>
      <c r="G2757" t="s">
        <v>13</v>
      </c>
      <c r="H2757">
        <f>VLOOKUP(Table1[[#This Row],[end_use_level2]],Table2[#All],3,0)</f>
        <v>4</v>
      </c>
      <c r="I2757" t="str">
        <f>VLOOKUP(Table1[[#This Row],[id_end_use]],Table3[#All],2,0)</f>
        <v>domestic hot water</v>
      </c>
      <c r="J2757">
        <f>VLOOKUP(Table1[[#This Row],[end_use_level2]],Table2[#All],2,0)</f>
        <v>4</v>
      </c>
      <c r="K2757" t="s">
        <v>8</v>
      </c>
      <c r="L2757">
        <v>0</v>
      </c>
    </row>
    <row r="2758" spans="1:12" x14ac:dyDescent="0.25">
      <c r="A2758">
        <v>3</v>
      </c>
      <c r="B2758">
        <v>37</v>
      </c>
      <c r="C2758" t="s">
        <v>29</v>
      </c>
      <c r="D2758">
        <v>8</v>
      </c>
      <c r="E2758" t="s">
        <v>19</v>
      </c>
      <c r="F2758">
        <v>2021</v>
      </c>
      <c r="G2758" t="s">
        <v>13</v>
      </c>
      <c r="H2758">
        <f>VLOOKUP(Table1[[#This Row],[end_use_level2]],Table2[#All],3,0)</f>
        <v>1</v>
      </c>
      <c r="I2758" t="str">
        <f>VLOOKUP(Table1[[#This Row],[id_end_use]],Table3[#All],2,0)</f>
        <v>appliance</v>
      </c>
      <c r="J2758">
        <f>VLOOKUP(Table1[[#This Row],[end_use_level2]],Table2[#All],2,0)</f>
        <v>5</v>
      </c>
      <c r="K2758" t="s">
        <v>9</v>
      </c>
      <c r="L2758">
        <v>0</v>
      </c>
    </row>
    <row r="2759" spans="1:12" x14ac:dyDescent="0.25">
      <c r="A2759">
        <v>3</v>
      </c>
      <c r="B2759">
        <v>37</v>
      </c>
      <c r="C2759" t="s">
        <v>29</v>
      </c>
      <c r="D2759">
        <v>8</v>
      </c>
      <c r="E2759" t="s">
        <v>19</v>
      </c>
      <c r="F2759">
        <v>2021</v>
      </c>
      <c r="G2759" t="s">
        <v>13</v>
      </c>
      <c r="H2759">
        <f>VLOOKUP(Table1[[#This Row],[end_use_level2]],Table2[#All],3,0)</f>
        <v>3</v>
      </c>
      <c r="I2759" t="str">
        <f>VLOOKUP(Table1[[#This Row],[id_end_use]],Table3[#All],2,0)</f>
        <v>space heating</v>
      </c>
      <c r="J2759">
        <f>VLOOKUP(Table1[[#This Row],[end_use_level2]],Table2[#All],2,0)</f>
        <v>6</v>
      </c>
      <c r="K2759" t="s">
        <v>10</v>
      </c>
      <c r="L2759">
        <v>176501010.99379703</v>
      </c>
    </row>
    <row r="2760" spans="1:12" x14ac:dyDescent="0.25">
      <c r="A2760">
        <v>3</v>
      </c>
      <c r="B2760">
        <v>37</v>
      </c>
      <c r="C2760" t="s">
        <v>29</v>
      </c>
      <c r="D2760">
        <v>8</v>
      </c>
      <c r="E2760" t="s">
        <v>19</v>
      </c>
      <c r="F2760">
        <v>2021</v>
      </c>
      <c r="G2760" t="s">
        <v>13</v>
      </c>
      <c r="H2760">
        <f>VLOOKUP(Table1[[#This Row],[end_use_level2]],Table2[#All],3,0)</f>
        <v>1</v>
      </c>
      <c r="I2760" t="str">
        <f>VLOOKUP(Table1[[#This Row],[id_end_use]],Table3[#All],2,0)</f>
        <v>appliance</v>
      </c>
      <c r="J2760">
        <f>VLOOKUP(Table1[[#This Row],[end_use_level2]],Table2[#All],2,0)</f>
        <v>7</v>
      </c>
      <c r="K2760" t="s">
        <v>11</v>
      </c>
      <c r="L2760">
        <v>0</v>
      </c>
    </row>
    <row r="2761" spans="1:12" x14ac:dyDescent="0.25">
      <c r="A2761">
        <v>3</v>
      </c>
      <c r="B2761">
        <v>37</v>
      </c>
      <c r="C2761" t="s">
        <v>29</v>
      </c>
      <c r="D2761">
        <v>8</v>
      </c>
      <c r="E2761" t="s">
        <v>19</v>
      </c>
      <c r="F2761">
        <v>2021</v>
      </c>
      <c r="G2761" t="s">
        <v>13</v>
      </c>
      <c r="H2761">
        <f>VLOOKUP(Table1[[#This Row],[end_use_level2]],Table2[#All],3,0)</f>
        <v>2</v>
      </c>
      <c r="I2761" t="str">
        <f>VLOOKUP(Table1[[#This Row],[id_end_use]],Table3[#All],2,0)</f>
        <v>space cooling</v>
      </c>
      <c r="J2761">
        <f>VLOOKUP(Table1[[#This Row],[end_use_level2]],Table2[#All],2,0)</f>
        <v>8</v>
      </c>
      <c r="K2761" t="s">
        <v>12</v>
      </c>
      <c r="L2761">
        <v>0</v>
      </c>
    </row>
    <row r="2762" spans="1:12" x14ac:dyDescent="0.25">
      <c r="A2762">
        <v>3</v>
      </c>
      <c r="B2762">
        <v>37</v>
      </c>
      <c r="C2762" t="s">
        <v>29</v>
      </c>
      <c r="D2762">
        <v>9</v>
      </c>
      <c r="E2762" t="s">
        <v>20</v>
      </c>
      <c r="F2762">
        <v>2021</v>
      </c>
      <c r="G2762" t="s">
        <v>13</v>
      </c>
      <c r="H2762">
        <f>VLOOKUP(Table1[[#This Row],[end_use_level2]],Table2[#All],3,0)</f>
        <v>1</v>
      </c>
      <c r="I2762" t="str">
        <f>VLOOKUP(Table1[[#This Row],[id_end_use]],Table3[#All],2,0)</f>
        <v>appliance</v>
      </c>
      <c r="J2762">
        <f>VLOOKUP(Table1[[#This Row],[end_use_level2]],Table2[#All],2,0)</f>
        <v>1</v>
      </c>
      <c r="K2762" t="s">
        <v>5</v>
      </c>
      <c r="L2762">
        <v>0</v>
      </c>
    </row>
    <row r="2763" spans="1:12" x14ac:dyDescent="0.25">
      <c r="A2763">
        <v>3</v>
      </c>
      <c r="B2763">
        <v>37</v>
      </c>
      <c r="C2763" t="s">
        <v>29</v>
      </c>
      <c r="D2763">
        <v>9</v>
      </c>
      <c r="E2763" t="s">
        <v>20</v>
      </c>
      <c r="F2763">
        <v>2021</v>
      </c>
      <c r="G2763" t="s">
        <v>13</v>
      </c>
      <c r="H2763">
        <f>VLOOKUP(Table1[[#This Row],[end_use_level2]],Table2[#All],3,0)</f>
        <v>1</v>
      </c>
      <c r="I2763" t="str">
        <f>VLOOKUP(Table1[[#This Row],[id_end_use]],Table3[#All],2,0)</f>
        <v>appliance</v>
      </c>
      <c r="J2763">
        <f>VLOOKUP(Table1[[#This Row],[end_use_level2]],Table2[#All],2,0)</f>
        <v>2</v>
      </c>
      <c r="K2763" t="s">
        <v>6</v>
      </c>
      <c r="L2763">
        <v>0</v>
      </c>
    </row>
    <row r="2764" spans="1:12" x14ac:dyDescent="0.25">
      <c r="A2764">
        <v>3</v>
      </c>
      <c r="B2764">
        <v>37</v>
      </c>
      <c r="C2764" t="s">
        <v>29</v>
      </c>
      <c r="D2764">
        <v>9</v>
      </c>
      <c r="E2764" t="s">
        <v>20</v>
      </c>
      <c r="F2764">
        <v>2021</v>
      </c>
      <c r="G2764" t="s">
        <v>13</v>
      </c>
      <c r="H2764">
        <f>VLOOKUP(Table1[[#This Row],[end_use_level2]],Table2[#All],3,0)</f>
        <v>1</v>
      </c>
      <c r="I2764" t="str">
        <f>VLOOKUP(Table1[[#This Row],[id_end_use]],Table3[#All],2,0)</f>
        <v>appliance</v>
      </c>
      <c r="J2764">
        <f>VLOOKUP(Table1[[#This Row],[end_use_level2]],Table2[#All],2,0)</f>
        <v>3</v>
      </c>
      <c r="K2764" t="s">
        <v>7</v>
      </c>
      <c r="L2764">
        <v>0</v>
      </c>
    </row>
    <row r="2765" spans="1:12" x14ac:dyDescent="0.25">
      <c r="A2765">
        <v>3</v>
      </c>
      <c r="B2765">
        <v>37</v>
      </c>
      <c r="C2765" t="s">
        <v>29</v>
      </c>
      <c r="D2765">
        <v>9</v>
      </c>
      <c r="E2765" t="s">
        <v>20</v>
      </c>
      <c r="F2765">
        <v>2021</v>
      </c>
      <c r="G2765" t="s">
        <v>13</v>
      </c>
      <c r="H2765">
        <f>VLOOKUP(Table1[[#This Row],[end_use_level2]],Table2[#All],3,0)</f>
        <v>4</v>
      </c>
      <c r="I2765" t="str">
        <f>VLOOKUP(Table1[[#This Row],[id_end_use]],Table3[#All],2,0)</f>
        <v>domestic hot water</v>
      </c>
      <c r="J2765">
        <f>VLOOKUP(Table1[[#This Row],[end_use_level2]],Table2[#All],2,0)</f>
        <v>4</v>
      </c>
      <c r="K2765" t="s">
        <v>8</v>
      </c>
      <c r="L2765">
        <v>0</v>
      </c>
    </row>
    <row r="2766" spans="1:12" x14ac:dyDescent="0.25">
      <c r="A2766">
        <v>3</v>
      </c>
      <c r="B2766">
        <v>37</v>
      </c>
      <c r="C2766" t="s">
        <v>29</v>
      </c>
      <c r="D2766">
        <v>9</v>
      </c>
      <c r="E2766" t="s">
        <v>20</v>
      </c>
      <c r="F2766">
        <v>2021</v>
      </c>
      <c r="G2766" t="s">
        <v>13</v>
      </c>
      <c r="H2766">
        <f>VLOOKUP(Table1[[#This Row],[end_use_level2]],Table2[#All],3,0)</f>
        <v>1</v>
      </c>
      <c r="I2766" t="str">
        <f>VLOOKUP(Table1[[#This Row],[id_end_use]],Table3[#All],2,0)</f>
        <v>appliance</v>
      </c>
      <c r="J2766">
        <f>VLOOKUP(Table1[[#This Row],[end_use_level2]],Table2[#All],2,0)</f>
        <v>5</v>
      </c>
      <c r="K2766" t="s">
        <v>9</v>
      </c>
      <c r="L2766">
        <v>0</v>
      </c>
    </row>
    <row r="2767" spans="1:12" x14ac:dyDescent="0.25">
      <c r="A2767">
        <v>3</v>
      </c>
      <c r="B2767">
        <v>37</v>
      </c>
      <c r="C2767" t="s">
        <v>29</v>
      </c>
      <c r="D2767">
        <v>9</v>
      </c>
      <c r="E2767" t="s">
        <v>20</v>
      </c>
      <c r="F2767">
        <v>2021</v>
      </c>
      <c r="G2767" t="s">
        <v>13</v>
      </c>
      <c r="H2767">
        <f>VLOOKUP(Table1[[#This Row],[end_use_level2]],Table2[#All],3,0)</f>
        <v>3</v>
      </c>
      <c r="I2767" t="str">
        <f>VLOOKUP(Table1[[#This Row],[id_end_use]],Table3[#All],2,0)</f>
        <v>space heating</v>
      </c>
      <c r="J2767">
        <f>VLOOKUP(Table1[[#This Row],[end_use_level2]],Table2[#All],2,0)</f>
        <v>6</v>
      </c>
      <c r="K2767" t="s">
        <v>10</v>
      </c>
      <c r="L2767">
        <v>0</v>
      </c>
    </row>
    <row r="2768" spans="1:12" x14ac:dyDescent="0.25">
      <c r="A2768">
        <v>3</v>
      </c>
      <c r="B2768">
        <v>37</v>
      </c>
      <c r="C2768" t="s">
        <v>29</v>
      </c>
      <c r="D2768">
        <v>9</v>
      </c>
      <c r="E2768" t="s">
        <v>20</v>
      </c>
      <c r="F2768">
        <v>2021</v>
      </c>
      <c r="G2768" t="s">
        <v>13</v>
      </c>
      <c r="H2768">
        <f>VLOOKUP(Table1[[#This Row],[end_use_level2]],Table2[#All],3,0)</f>
        <v>1</v>
      </c>
      <c r="I2768" t="str">
        <f>VLOOKUP(Table1[[#This Row],[id_end_use]],Table3[#All],2,0)</f>
        <v>appliance</v>
      </c>
      <c r="J2768">
        <f>VLOOKUP(Table1[[#This Row],[end_use_level2]],Table2[#All],2,0)</f>
        <v>7</v>
      </c>
      <c r="K2768" t="s">
        <v>11</v>
      </c>
      <c r="L2768">
        <v>0</v>
      </c>
    </row>
    <row r="2769" spans="1:12" x14ac:dyDescent="0.25">
      <c r="A2769">
        <v>3</v>
      </c>
      <c r="B2769">
        <v>37</v>
      </c>
      <c r="C2769" t="s">
        <v>29</v>
      </c>
      <c r="D2769">
        <v>9</v>
      </c>
      <c r="E2769" t="s">
        <v>20</v>
      </c>
      <c r="F2769">
        <v>2021</v>
      </c>
      <c r="G2769" t="s">
        <v>13</v>
      </c>
      <c r="H2769">
        <f>VLOOKUP(Table1[[#This Row],[end_use_level2]],Table2[#All],3,0)</f>
        <v>2</v>
      </c>
      <c r="I2769" t="str">
        <f>VLOOKUP(Table1[[#This Row],[id_end_use]],Table3[#All],2,0)</f>
        <v>space cooling</v>
      </c>
      <c r="J2769">
        <f>VLOOKUP(Table1[[#This Row],[end_use_level2]],Table2[#All],2,0)</f>
        <v>8</v>
      </c>
      <c r="K2769" t="s">
        <v>12</v>
      </c>
      <c r="L2769">
        <v>0</v>
      </c>
    </row>
    <row r="2770" spans="1:12" x14ac:dyDescent="0.25">
      <c r="A2770">
        <v>3</v>
      </c>
      <c r="B2770">
        <v>37</v>
      </c>
      <c r="C2770" t="s">
        <v>29</v>
      </c>
      <c r="D2770">
        <v>6</v>
      </c>
      <c r="E2770" t="s">
        <v>18</v>
      </c>
      <c r="F2770">
        <v>2021</v>
      </c>
      <c r="G2770" t="s">
        <v>13</v>
      </c>
      <c r="H2770">
        <f>VLOOKUP(Table1[[#This Row],[end_use_level2]],Table2[#All],3,0)</f>
        <v>1</v>
      </c>
      <c r="I2770" t="str">
        <f>VLOOKUP(Table1[[#This Row],[id_end_use]],Table3[#All],2,0)</f>
        <v>appliance</v>
      </c>
      <c r="J2770">
        <f>VLOOKUP(Table1[[#This Row],[end_use_level2]],Table2[#All],2,0)</f>
        <v>1</v>
      </c>
      <c r="K2770" t="s">
        <v>5</v>
      </c>
      <c r="L2770">
        <v>0</v>
      </c>
    </row>
    <row r="2771" spans="1:12" x14ac:dyDescent="0.25">
      <c r="A2771">
        <v>3</v>
      </c>
      <c r="B2771">
        <v>37</v>
      </c>
      <c r="C2771" t="s">
        <v>29</v>
      </c>
      <c r="D2771">
        <v>6</v>
      </c>
      <c r="E2771" t="s">
        <v>18</v>
      </c>
      <c r="F2771">
        <v>2021</v>
      </c>
      <c r="G2771" t="s">
        <v>13</v>
      </c>
      <c r="H2771">
        <f>VLOOKUP(Table1[[#This Row],[end_use_level2]],Table2[#All],3,0)</f>
        <v>1</v>
      </c>
      <c r="I2771" t="str">
        <f>VLOOKUP(Table1[[#This Row],[id_end_use]],Table3[#All],2,0)</f>
        <v>appliance</v>
      </c>
      <c r="J2771">
        <f>VLOOKUP(Table1[[#This Row],[end_use_level2]],Table2[#All],2,0)</f>
        <v>2</v>
      </c>
      <c r="K2771" t="s">
        <v>6</v>
      </c>
      <c r="L2771">
        <v>0</v>
      </c>
    </row>
    <row r="2772" spans="1:12" x14ac:dyDescent="0.25">
      <c r="A2772">
        <v>3</v>
      </c>
      <c r="B2772">
        <v>37</v>
      </c>
      <c r="C2772" t="s">
        <v>29</v>
      </c>
      <c r="D2772">
        <v>6</v>
      </c>
      <c r="E2772" t="s">
        <v>18</v>
      </c>
      <c r="F2772">
        <v>2021</v>
      </c>
      <c r="G2772" t="s">
        <v>13</v>
      </c>
      <c r="H2772">
        <f>VLOOKUP(Table1[[#This Row],[end_use_level2]],Table2[#All],3,0)</f>
        <v>1</v>
      </c>
      <c r="I2772" t="str">
        <f>VLOOKUP(Table1[[#This Row],[id_end_use]],Table3[#All],2,0)</f>
        <v>appliance</v>
      </c>
      <c r="J2772">
        <f>VLOOKUP(Table1[[#This Row],[end_use_level2]],Table2[#All],2,0)</f>
        <v>3</v>
      </c>
      <c r="K2772" t="s">
        <v>7</v>
      </c>
      <c r="L2772">
        <v>0</v>
      </c>
    </row>
    <row r="2773" spans="1:12" x14ac:dyDescent="0.25">
      <c r="A2773">
        <v>3</v>
      </c>
      <c r="B2773">
        <v>37</v>
      </c>
      <c r="C2773" t="s">
        <v>29</v>
      </c>
      <c r="D2773">
        <v>6</v>
      </c>
      <c r="E2773" t="s">
        <v>18</v>
      </c>
      <c r="F2773">
        <v>2021</v>
      </c>
      <c r="G2773" t="s">
        <v>13</v>
      </c>
      <c r="H2773">
        <f>VLOOKUP(Table1[[#This Row],[end_use_level2]],Table2[#All],3,0)</f>
        <v>4</v>
      </c>
      <c r="I2773" t="str">
        <f>VLOOKUP(Table1[[#This Row],[id_end_use]],Table3[#All],2,0)</f>
        <v>domestic hot water</v>
      </c>
      <c r="J2773">
        <f>VLOOKUP(Table1[[#This Row],[end_use_level2]],Table2[#All],2,0)</f>
        <v>4</v>
      </c>
      <c r="K2773" t="s">
        <v>8</v>
      </c>
      <c r="L2773">
        <v>171745604.58254892</v>
      </c>
    </row>
    <row r="2774" spans="1:12" x14ac:dyDescent="0.25">
      <c r="A2774">
        <v>3</v>
      </c>
      <c r="B2774">
        <v>37</v>
      </c>
      <c r="C2774" t="s">
        <v>29</v>
      </c>
      <c r="D2774">
        <v>6</v>
      </c>
      <c r="E2774" t="s">
        <v>18</v>
      </c>
      <c r="F2774">
        <v>2021</v>
      </c>
      <c r="G2774" t="s">
        <v>13</v>
      </c>
      <c r="H2774">
        <f>VLOOKUP(Table1[[#This Row],[end_use_level2]],Table2[#All],3,0)</f>
        <v>1</v>
      </c>
      <c r="I2774" t="str">
        <f>VLOOKUP(Table1[[#This Row],[id_end_use]],Table3[#All],2,0)</f>
        <v>appliance</v>
      </c>
      <c r="J2774">
        <f>VLOOKUP(Table1[[#This Row],[end_use_level2]],Table2[#All],2,0)</f>
        <v>5</v>
      </c>
      <c r="K2774" t="s">
        <v>9</v>
      </c>
      <c r="L2774">
        <v>5525013.1341734631</v>
      </c>
    </row>
    <row r="2775" spans="1:12" x14ac:dyDescent="0.25">
      <c r="A2775">
        <v>3</v>
      </c>
      <c r="B2775">
        <v>37</v>
      </c>
      <c r="C2775" t="s">
        <v>29</v>
      </c>
      <c r="D2775">
        <v>6</v>
      </c>
      <c r="E2775" t="s">
        <v>18</v>
      </c>
      <c r="F2775">
        <v>2021</v>
      </c>
      <c r="G2775" t="s">
        <v>13</v>
      </c>
      <c r="H2775">
        <f>VLOOKUP(Table1[[#This Row],[end_use_level2]],Table2[#All],3,0)</f>
        <v>3</v>
      </c>
      <c r="I2775" t="str">
        <f>VLOOKUP(Table1[[#This Row],[id_end_use]],Table3[#All],2,0)</f>
        <v>space heating</v>
      </c>
      <c r="J2775">
        <f>VLOOKUP(Table1[[#This Row],[end_use_level2]],Table2[#All],2,0)</f>
        <v>6</v>
      </c>
      <c r="K2775" t="s">
        <v>10</v>
      </c>
      <c r="L2775">
        <v>1985242597.90835</v>
      </c>
    </row>
    <row r="2776" spans="1:12" x14ac:dyDescent="0.25">
      <c r="A2776">
        <v>3</v>
      </c>
      <c r="B2776">
        <v>37</v>
      </c>
      <c r="C2776" t="s">
        <v>29</v>
      </c>
      <c r="D2776">
        <v>6</v>
      </c>
      <c r="E2776" t="s">
        <v>18</v>
      </c>
      <c r="F2776">
        <v>2021</v>
      </c>
      <c r="G2776" t="s">
        <v>13</v>
      </c>
      <c r="H2776">
        <f>VLOOKUP(Table1[[#This Row],[end_use_level2]],Table2[#All],3,0)</f>
        <v>1</v>
      </c>
      <c r="I2776" t="str">
        <f>VLOOKUP(Table1[[#This Row],[id_end_use]],Table3[#All],2,0)</f>
        <v>appliance</v>
      </c>
      <c r="J2776">
        <f>VLOOKUP(Table1[[#This Row],[end_use_level2]],Table2[#All],2,0)</f>
        <v>7</v>
      </c>
      <c r="K2776" t="s">
        <v>11</v>
      </c>
      <c r="L2776">
        <v>0</v>
      </c>
    </row>
    <row r="2777" spans="1:12" x14ac:dyDescent="0.25">
      <c r="A2777">
        <v>3</v>
      </c>
      <c r="B2777">
        <v>37</v>
      </c>
      <c r="C2777" t="s">
        <v>29</v>
      </c>
      <c r="D2777">
        <v>6</v>
      </c>
      <c r="E2777" t="s">
        <v>18</v>
      </c>
      <c r="F2777">
        <v>2021</v>
      </c>
      <c r="G2777" t="s">
        <v>13</v>
      </c>
      <c r="H2777">
        <f>VLOOKUP(Table1[[#This Row],[end_use_level2]],Table2[#All],3,0)</f>
        <v>2</v>
      </c>
      <c r="I2777" t="str">
        <f>VLOOKUP(Table1[[#This Row],[id_end_use]],Table3[#All],2,0)</f>
        <v>space cooling</v>
      </c>
      <c r="J2777">
        <f>VLOOKUP(Table1[[#This Row],[end_use_level2]],Table2[#All],2,0)</f>
        <v>8</v>
      </c>
      <c r="K2777" t="s">
        <v>12</v>
      </c>
      <c r="L2777">
        <v>0</v>
      </c>
    </row>
    <row r="2778" spans="1:12" x14ac:dyDescent="0.25">
      <c r="A2778">
        <v>3</v>
      </c>
      <c r="B2778">
        <v>37</v>
      </c>
      <c r="C2778" t="s">
        <v>29</v>
      </c>
      <c r="D2778">
        <v>12</v>
      </c>
      <c r="E2778" t="s">
        <v>21</v>
      </c>
      <c r="F2778">
        <v>2021</v>
      </c>
      <c r="G2778" t="s">
        <v>13</v>
      </c>
      <c r="H2778">
        <f>VLOOKUP(Table1[[#This Row],[end_use_level2]],Table2[#All],3,0)</f>
        <v>1</v>
      </c>
      <c r="I2778" t="str">
        <f>VLOOKUP(Table1[[#This Row],[id_end_use]],Table3[#All],2,0)</f>
        <v>appliance</v>
      </c>
      <c r="J2778">
        <f>VLOOKUP(Table1[[#This Row],[end_use_level2]],Table2[#All],2,0)</f>
        <v>1</v>
      </c>
      <c r="K2778" t="s">
        <v>5</v>
      </c>
      <c r="L2778">
        <v>0</v>
      </c>
    </row>
    <row r="2779" spans="1:12" x14ac:dyDescent="0.25">
      <c r="A2779">
        <v>3</v>
      </c>
      <c r="B2779">
        <v>37</v>
      </c>
      <c r="C2779" t="s">
        <v>29</v>
      </c>
      <c r="D2779">
        <v>12</v>
      </c>
      <c r="E2779" t="s">
        <v>21</v>
      </c>
      <c r="F2779">
        <v>2021</v>
      </c>
      <c r="G2779" t="s">
        <v>13</v>
      </c>
      <c r="H2779">
        <f>VLOOKUP(Table1[[#This Row],[end_use_level2]],Table2[#All],3,0)</f>
        <v>1</v>
      </c>
      <c r="I2779" t="str">
        <f>VLOOKUP(Table1[[#This Row],[id_end_use]],Table3[#All],2,0)</f>
        <v>appliance</v>
      </c>
      <c r="J2779">
        <f>VLOOKUP(Table1[[#This Row],[end_use_level2]],Table2[#All],2,0)</f>
        <v>2</v>
      </c>
      <c r="K2779" t="s">
        <v>6</v>
      </c>
      <c r="L2779">
        <v>0</v>
      </c>
    </row>
    <row r="2780" spans="1:12" x14ac:dyDescent="0.25">
      <c r="A2780">
        <v>3</v>
      </c>
      <c r="B2780">
        <v>37</v>
      </c>
      <c r="C2780" t="s">
        <v>29</v>
      </c>
      <c r="D2780">
        <v>12</v>
      </c>
      <c r="E2780" t="s">
        <v>21</v>
      </c>
      <c r="F2780">
        <v>2021</v>
      </c>
      <c r="G2780" t="s">
        <v>13</v>
      </c>
      <c r="H2780">
        <f>VLOOKUP(Table1[[#This Row],[end_use_level2]],Table2[#All],3,0)</f>
        <v>1</v>
      </c>
      <c r="I2780" t="str">
        <f>VLOOKUP(Table1[[#This Row],[id_end_use]],Table3[#All],2,0)</f>
        <v>appliance</v>
      </c>
      <c r="J2780">
        <f>VLOOKUP(Table1[[#This Row],[end_use_level2]],Table2[#All],2,0)</f>
        <v>3</v>
      </c>
      <c r="K2780" t="s">
        <v>7</v>
      </c>
      <c r="L2780">
        <v>0</v>
      </c>
    </row>
    <row r="2781" spans="1:12" x14ac:dyDescent="0.25">
      <c r="A2781">
        <v>3</v>
      </c>
      <c r="B2781">
        <v>37</v>
      </c>
      <c r="C2781" t="s">
        <v>29</v>
      </c>
      <c r="D2781">
        <v>12</v>
      </c>
      <c r="E2781" t="s">
        <v>21</v>
      </c>
      <c r="F2781">
        <v>2021</v>
      </c>
      <c r="G2781" t="s">
        <v>13</v>
      </c>
      <c r="H2781">
        <f>VLOOKUP(Table1[[#This Row],[end_use_level2]],Table2[#All],3,0)</f>
        <v>4</v>
      </c>
      <c r="I2781" t="str">
        <f>VLOOKUP(Table1[[#This Row],[id_end_use]],Table3[#All],2,0)</f>
        <v>domestic hot water</v>
      </c>
      <c r="J2781">
        <f>VLOOKUP(Table1[[#This Row],[end_use_level2]],Table2[#All],2,0)</f>
        <v>4</v>
      </c>
      <c r="K2781" t="s">
        <v>8</v>
      </c>
      <c r="L2781">
        <v>0</v>
      </c>
    </row>
    <row r="2782" spans="1:12" x14ac:dyDescent="0.25">
      <c r="A2782">
        <v>3</v>
      </c>
      <c r="B2782">
        <v>37</v>
      </c>
      <c r="C2782" t="s">
        <v>29</v>
      </c>
      <c r="D2782">
        <v>12</v>
      </c>
      <c r="E2782" t="s">
        <v>21</v>
      </c>
      <c r="F2782">
        <v>2021</v>
      </c>
      <c r="G2782" t="s">
        <v>13</v>
      </c>
      <c r="H2782">
        <f>VLOOKUP(Table1[[#This Row],[end_use_level2]],Table2[#All],3,0)</f>
        <v>1</v>
      </c>
      <c r="I2782" t="str">
        <f>VLOOKUP(Table1[[#This Row],[id_end_use]],Table3[#All],2,0)</f>
        <v>appliance</v>
      </c>
      <c r="J2782">
        <f>VLOOKUP(Table1[[#This Row],[end_use_level2]],Table2[#All],2,0)</f>
        <v>5</v>
      </c>
      <c r="K2782" t="s">
        <v>9</v>
      </c>
      <c r="L2782">
        <v>0</v>
      </c>
    </row>
    <row r="2783" spans="1:12" x14ac:dyDescent="0.25">
      <c r="A2783">
        <v>3</v>
      </c>
      <c r="B2783">
        <v>37</v>
      </c>
      <c r="C2783" t="s">
        <v>29</v>
      </c>
      <c r="D2783">
        <v>12</v>
      </c>
      <c r="E2783" t="s">
        <v>21</v>
      </c>
      <c r="F2783">
        <v>2021</v>
      </c>
      <c r="G2783" t="s">
        <v>13</v>
      </c>
      <c r="H2783">
        <f>VLOOKUP(Table1[[#This Row],[end_use_level2]],Table2[#All],3,0)</f>
        <v>3</v>
      </c>
      <c r="I2783" t="str">
        <f>VLOOKUP(Table1[[#This Row],[id_end_use]],Table3[#All],2,0)</f>
        <v>space heating</v>
      </c>
      <c r="J2783">
        <f>VLOOKUP(Table1[[#This Row],[end_use_level2]],Table2[#All],2,0)</f>
        <v>6</v>
      </c>
      <c r="K2783" t="s">
        <v>10</v>
      </c>
      <c r="L2783">
        <v>24985154.398892954</v>
      </c>
    </row>
    <row r="2784" spans="1:12" x14ac:dyDescent="0.25">
      <c r="A2784">
        <v>3</v>
      </c>
      <c r="B2784">
        <v>37</v>
      </c>
      <c r="C2784" t="s">
        <v>29</v>
      </c>
      <c r="D2784">
        <v>12</v>
      </c>
      <c r="E2784" t="s">
        <v>21</v>
      </c>
      <c r="F2784">
        <v>2021</v>
      </c>
      <c r="G2784" t="s">
        <v>13</v>
      </c>
      <c r="H2784">
        <f>VLOOKUP(Table1[[#This Row],[end_use_level2]],Table2[#All],3,0)</f>
        <v>1</v>
      </c>
      <c r="I2784" t="str">
        <f>VLOOKUP(Table1[[#This Row],[id_end_use]],Table3[#All],2,0)</f>
        <v>appliance</v>
      </c>
      <c r="J2784">
        <f>VLOOKUP(Table1[[#This Row],[end_use_level2]],Table2[#All],2,0)</f>
        <v>7</v>
      </c>
      <c r="K2784" t="s">
        <v>11</v>
      </c>
      <c r="L2784">
        <v>0</v>
      </c>
    </row>
    <row r="2785" spans="1:12" x14ac:dyDescent="0.25">
      <c r="A2785">
        <v>3</v>
      </c>
      <c r="B2785">
        <v>37</v>
      </c>
      <c r="C2785" t="s">
        <v>29</v>
      </c>
      <c r="D2785">
        <v>12</v>
      </c>
      <c r="E2785" t="s">
        <v>21</v>
      </c>
      <c r="F2785">
        <v>2021</v>
      </c>
      <c r="G2785" t="s">
        <v>13</v>
      </c>
      <c r="H2785">
        <f>VLOOKUP(Table1[[#This Row],[end_use_level2]],Table2[#All],3,0)</f>
        <v>2</v>
      </c>
      <c r="I2785" t="str">
        <f>VLOOKUP(Table1[[#This Row],[id_end_use]],Table3[#All],2,0)</f>
        <v>space cooling</v>
      </c>
      <c r="J2785">
        <f>VLOOKUP(Table1[[#This Row],[end_use_level2]],Table2[#All],2,0)</f>
        <v>8</v>
      </c>
      <c r="K2785" t="s">
        <v>12</v>
      </c>
      <c r="L2785">
        <v>0</v>
      </c>
    </row>
    <row r="2786" spans="1:12" x14ac:dyDescent="0.25">
      <c r="A2786">
        <v>3</v>
      </c>
      <c r="B2786">
        <v>37</v>
      </c>
      <c r="C2786" t="s">
        <v>29</v>
      </c>
      <c r="D2786">
        <v>14</v>
      </c>
      <c r="E2786" t="s">
        <v>23</v>
      </c>
      <c r="F2786">
        <v>2021</v>
      </c>
      <c r="G2786" t="s">
        <v>13</v>
      </c>
      <c r="H2786">
        <f>VLOOKUP(Table1[[#This Row],[end_use_level2]],Table2[#All],3,0)</f>
        <v>1</v>
      </c>
      <c r="I2786" t="str">
        <f>VLOOKUP(Table1[[#This Row],[id_end_use]],Table3[#All],2,0)</f>
        <v>appliance</v>
      </c>
      <c r="J2786">
        <f>VLOOKUP(Table1[[#This Row],[end_use_level2]],Table2[#All],2,0)</f>
        <v>1</v>
      </c>
      <c r="K2786" t="s">
        <v>5</v>
      </c>
      <c r="L2786">
        <v>0</v>
      </c>
    </row>
    <row r="2787" spans="1:12" x14ac:dyDescent="0.25">
      <c r="A2787">
        <v>3</v>
      </c>
      <c r="B2787">
        <v>37</v>
      </c>
      <c r="C2787" t="s">
        <v>29</v>
      </c>
      <c r="D2787">
        <v>14</v>
      </c>
      <c r="E2787" t="s">
        <v>23</v>
      </c>
      <c r="F2787">
        <v>2021</v>
      </c>
      <c r="G2787" t="s">
        <v>13</v>
      </c>
      <c r="H2787">
        <f>VLOOKUP(Table1[[#This Row],[end_use_level2]],Table2[#All],3,0)</f>
        <v>1</v>
      </c>
      <c r="I2787" t="str">
        <f>VLOOKUP(Table1[[#This Row],[id_end_use]],Table3[#All],2,0)</f>
        <v>appliance</v>
      </c>
      <c r="J2787">
        <f>VLOOKUP(Table1[[#This Row],[end_use_level2]],Table2[#All],2,0)</f>
        <v>2</v>
      </c>
      <c r="K2787" t="s">
        <v>6</v>
      </c>
      <c r="L2787">
        <v>0</v>
      </c>
    </row>
    <row r="2788" spans="1:12" x14ac:dyDescent="0.25">
      <c r="A2788">
        <v>3</v>
      </c>
      <c r="B2788">
        <v>37</v>
      </c>
      <c r="C2788" t="s">
        <v>29</v>
      </c>
      <c r="D2788">
        <v>14</v>
      </c>
      <c r="E2788" t="s">
        <v>23</v>
      </c>
      <c r="F2788">
        <v>2021</v>
      </c>
      <c r="G2788" t="s">
        <v>13</v>
      </c>
      <c r="H2788">
        <f>VLOOKUP(Table1[[#This Row],[end_use_level2]],Table2[#All],3,0)</f>
        <v>1</v>
      </c>
      <c r="I2788" t="str">
        <f>VLOOKUP(Table1[[#This Row],[id_end_use]],Table3[#All],2,0)</f>
        <v>appliance</v>
      </c>
      <c r="J2788">
        <f>VLOOKUP(Table1[[#This Row],[end_use_level2]],Table2[#All],2,0)</f>
        <v>3</v>
      </c>
      <c r="K2788" t="s">
        <v>7</v>
      </c>
      <c r="L2788">
        <v>0</v>
      </c>
    </row>
    <row r="2789" spans="1:12" x14ac:dyDescent="0.25">
      <c r="A2789">
        <v>3</v>
      </c>
      <c r="B2789">
        <v>37</v>
      </c>
      <c r="C2789" t="s">
        <v>29</v>
      </c>
      <c r="D2789">
        <v>14</v>
      </c>
      <c r="E2789" t="s">
        <v>23</v>
      </c>
      <c r="F2789">
        <v>2021</v>
      </c>
      <c r="G2789" t="s">
        <v>13</v>
      </c>
      <c r="H2789">
        <f>VLOOKUP(Table1[[#This Row],[end_use_level2]],Table2[#All],3,0)</f>
        <v>4</v>
      </c>
      <c r="I2789" t="str">
        <f>VLOOKUP(Table1[[#This Row],[id_end_use]],Table3[#All],2,0)</f>
        <v>domestic hot water</v>
      </c>
      <c r="J2789">
        <f>VLOOKUP(Table1[[#This Row],[end_use_level2]],Table2[#All],2,0)</f>
        <v>4</v>
      </c>
      <c r="K2789" t="s">
        <v>8</v>
      </c>
      <c r="L2789">
        <v>893892.35281628661</v>
      </c>
    </row>
    <row r="2790" spans="1:12" x14ac:dyDescent="0.25">
      <c r="A2790">
        <v>3</v>
      </c>
      <c r="B2790">
        <v>37</v>
      </c>
      <c r="C2790" t="s">
        <v>29</v>
      </c>
      <c r="D2790">
        <v>14</v>
      </c>
      <c r="E2790" t="s">
        <v>23</v>
      </c>
      <c r="F2790">
        <v>2021</v>
      </c>
      <c r="G2790" t="s">
        <v>13</v>
      </c>
      <c r="H2790">
        <f>VLOOKUP(Table1[[#This Row],[end_use_level2]],Table2[#All],3,0)</f>
        <v>1</v>
      </c>
      <c r="I2790" t="str">
        <f>VLOOKUP(Table1[[#This Row],[id_end_use]],Table3[#All],2,0)</f>
        <v>appliance</v>
      </c>
      <c r="J2790">
        <f>VLOOKUP(Table1[[#This Row],[end_use_level2]],Table2[#All],2,0)</f>
        <v>5</v>
      </c>
      <c r="K2790" t="s">
        <v>9</v>
      </c>
      <c r="L2790">
        <v>0</v>
      </c>
    </row>
    <row r="2791" spans="1:12" x14ac:dyDescent="0.25">
      <c r="A2791">
        <v>3</v>
      </c>
      <c r="B2791">
        <v>37</v>
      </c>
      <c r="C2791" t="s">
        <v>29</v>
      </c>
      <c r="D2791">
        <v>14</v>
      </c>
      <c r="E2791" t="s">
        <v>23</v>
      </c>
      <c r="F2791">
        <v>2021</v>
      </c>
      <c r="G2791" t="s">
        <v>13</v>
      </c>
      <c r="H2791">
        <f>VLOOKUP(Table1[[#This Row],[end_use_level2]],Table2[#All],3,0)</f>
        <v>3</v>
      </c>
      <c r="I2791" t="str">
        <f>VLOOKUP(Table1[[#This Row],[id_end_use]],Table3[#All],2,0)</f>
        <v>space heating</v>
      </c>
      <c r="J2791">
        <f>VLOOKUP(Table1[[#This Row],[end_use_level2]],Table2[#All],2,0)</f>
        <v>6</v>
      </c>
      <c r="K2791" t="s">
        <v>10</v>
      </c>
      <c r="L2791">
        <v>2138283.532097965</v>
      </c>
    </row>
    <row r="2792" spans="1:12" x14ac:dyDescent="0.25">
      <c r="A2792">
        <v>3</v>
      </c>
      <c r="B2792">
        <v>37</v>
      </c>
      <c r="C2792" t="s">
        <v>29</v>
      </c>
      <c r="D2792">
        <v>14</v>
      </c>
      <c r="E2792" t="s">
        <v>23</v>
      </c>
      <c r="F2792">
        <v>2021</v>
      </c>
      <c r="G2792" t="s">
        <v>13</v>
      </c>
      <c r="H2792">
        <f>VLOOKUP(Table1[[#This Row],[end_use_level2]],Table2[#All],3,0)</f>
        <v>1</v>
      </c>
      <c r="I2792" t="str">
        <f>VLOOKUP(Table1[[#This Row],[id_end_use]],Table3[#All],2,0)</f>
        <v>appliance</v>
      </c>
      <c r="J2792">
        <f>VLOOKUP(Table1[[#This Row],[end_use_level2]],Table2[#All],2,0)</f>
        <v>7</v>
      </c>
      <c r="K2792" t="s">
        <v>11</v>
      </c>
      <c r="L2792">
        <v>0</v>
      </c>
    </row>
    <row r="2793" spans="1:12" x14ac:dyDescent="0.25">
      <c r="A2793">
        <v>3</v>
      </c>
      <c r="B2793">
        <v>37</v>
      </c>
      <c r="C2793" t="s">
        <v>29</v>
      </c>
      <c r="D2793">
        <v>14</v>
      </c>
      <c r="E2793" t="s">
        <v>23</v>
      </c>
      <c r="F2793">
        <v>2021</v>
      </c>
      <c r="G2793" t="s">
        <v>13</v>
      </c>
      <c r="H2793">
        <f>VLOOKUP(Table1[[#This Row],[end_use_level2]],Table2[#All],3,0)</f>
        <v>2</v>
      </c>
      <c r="I2793" t="str">
        <f>VLOOKUP(Table1[[#This Row],[id_end_use]],Table3[#All],2,0)</f>
        <v>space cooling</v>
      </c>
      <c r="J2793">
        <f>VLOOKUP(Table1[[#This Row],[end_use_level2]],Table2[#All],2,0)</f>
        <v>8</v>
      </c>
      <c r="K2793" t="s">
        <v>12</v>
      </c>
      <c r="L2793">
        <v>0</v>
      </c>
    </row>
    <row r="2794" spans="1:12" x14ac:dyDescent="0.25">
      <c r="A2794">
        <v>3</v>
      </c>
      <c r="B2794">
        <v>37</v>
      </c>
      <c r="C2794" t="s">
        <v>29</v>
      </c>
      <c r="D2794">
        <v>13</v>
      </c>
      <c r="E2794" t="s">
        <v>22</v>
      </c>
      <c r="F2794">
        <v>2021</v>
      </c>
      <c r="G2794" t="s">
        <v>13</v>
      </c>
      <c r="H2794">
        <f>VLOOKUP(Table1[[#This Row],[end_use_level2]],Table2[#All],3,0)</f>
        <v>1</v>
      </c>
      <c r="I2794" t="str">
        <f>VLOOKUP(Table1[[#This Row],[id_end_use]],Table3[#All],2,0)</f>
        <v>appliance</v>
      </c>
      <c r="J2794">
        <f>VLOOKUP(Table1[[#This Row],[end_use_level2]],Table2[#All],2,0)</f>
        <v>1</v>
      </c>
      <c r="K2794" t="s">
        <v>5</v>
      </c>
      <c r="L2794">
        <v>0</v>
      </c>
    </row>
    <row r="2795" spans="1:12" x14ac:dyDescent="0.25">
      <c r="A2795">
        <v>3</v>
      </c>
      <c r="B2795">
        <v>37</v>
      </c>
      <c r="C2795" t="s">
        <v>29</v>
      </c>
      <c r="D2795">
        <v>13</v>
      </c>
      <c r="E2795" t="s">
        <v>22</v>
      </c>
      <c r="F2795">
        <v>2021</v>
      </c>
      <c r="G2795" t="s">
        <v>13</v>
      </c>
      <c r="H2795">
        <f>VLOOKUP(Table1[[#This Row],[end_use_level2]],Table2[#All],3,0)</f>
        <v>1</v>
      </c>
      <c r="I2795" t="str">
        <f>VLOOKUP(Table1[[#This Row],[id_end_use]],Table3[#All],2,0)</f>
        <v>appliance</v>
      </c>
      <c r="J2795">
        <f>VLOOKUP(Table1[[#This Row],[end_use_level2]],Table2[#All],2,0)</f>
        <v>2</v>
      </c>
      <c r="K2795" t="s">
        <v>6</v>
      </c>
      <c r="L2795">
        <v>0</v>
      </c>
    </row>
    <row r="2796" spans="1:12" x14ac:dyDescent="0.25">
      <c r="A2796">
        <v>3</v>
      </c>
      <c r="B2796">
        <v>37</v>
      </c>
      <c r="C2796" t="s">
        <v>29</v>
      </c>
      <c r="D2796">
        <v>13</v>
      </c>
      <c r="E2796" t="s">
        <v>22</v>
      </c>
      <c r="F2796">
        <v>2021</v>
      </c>
      <c r="G2796" t="s">
        <v>13</v>
      </c>
      <c r="H2796">
        <f>VLOOKUP(Table1[[#This Row],[end_use_level2]],Table2[#All],3,0)</f>
        <v>1</v>
      </c>
      <c r="I2796" t="str">
        <f>VLOOKUP(Table1[[#This Row],[id_end_use]],Table3[#All],2,0)</f>
        <v>appliance</v>
      </c>
      <c r="J2796">
        <f>VLOOKUP(Table1[[#This Row],[end_use_level2]],Table2[#All],2,0)</f>
        <v>3</v>
      </c>
      <c r="K2796" t="s">
        <v>7</v>
      </c>
      <c r="L2796">
        <v>0</v>
      </c>
    </row>
    <row r="2797" spans="1:12" x14ac:dyDescent="0.25">
      <c r="A2797">
        <v>3</v>
      </c>
      <c r="B2797">
        <v>37</v>
      </c>
      <c r="C2797" t="s">
        <v>29</v>
      </c>
      <c r="D2797">
        <v>13</v>
      </c>
      <c r="E2797" t="s">
        <v>22</v>
      </c>
      <c r="F2797">
        <v>2021</v>
      </c>
      <c r="G2797" t="s">
        <v>13</v>
      </c>
      <c r="H2797">
        <f>VLOOKUP(Table1[[#This Row],[end_use_level2]],Table2[#All],3,0)</f>
        <v>4</v>
      </c>
      <c r="I2797" t="str">
        <f>VLOOKUP(Table1[[#This Row],[id_end_use]],Table3[#All],2,0)</f>
        <v>domestic hot water</v>
      </c>
      <c r="J2797">
        <f>VLOOKUP(Table1[[#This Row],[end_use_level2]],Table2[#All],2,0)</f>
        <v>4</v>
      </c>
      <c r="K2797" t="s">
        <v>8</v>
      </c>
      <c r="L2797">
        <v>17022869.155899059</v>
      </c>
    </row>
    <row r="2798" spans="1:12" x14ac:dyDescent="0.25">
      <c r="A2798">
        <v>3</v>
      </c>
      <c r="B2798">
        <v>37</v>
      </c>
      <c r="C2798" t="s">
        <v>29</v>
      </c>
      <c r="D2798">
        <v>13</v>
      </c>
      <c r="E2798" t="s">
        <v>22</v>
      </c>
      <c r="F2798">
        <v>2021</v>
      </c>
      <c r="G2798" t="s">
        <v>13</v>
      </c>
      <c r="H2798">
        <f>VLOOKUP(Table1[[#This Row],[end_use_level2]],Table2[#All],3,0)</f>
        <v>1</v>
      </c>
      <c r="I2798" t="str">
        <f>VLOOKUP(Table1[[#This Row],[id_end_use]],Table3[#All],2,0)</f>
        <v>appliance</v>
      </c>
      <c r="J2798">
        <f>VLOOKUP(Table1[[#This Row],[end_use_level2]],Table2[#All],2,0)</f>
        <v>5</v>
      </c>
      <c r="K2798" t="s">
        <v>9</v>
      </c>
      <c r="L2798">
        <v>89495.686533408152</v>
      </c>
    </row>
    <row r="2799" spans="1:12" x14ac:dyDescent="0.25">
      <c r="A2799">
        <v>3</v>
      </c>
      <c r="B2799">
        <v>37</v>
      </c>
      <c r="C2799" t="s">
        <v>29</v>
      </c>
      <c r="D2799">
        <v>13</v>
      </c>
      <c r="E2799" t="s">
        <v>22</v>
      </c>
      <c r="F2799">
        <v>2021</v>
      </c>
      <c r="G2799" t="s">
        <v>13</v>
      </c>
      <c r="H2799">
        <f>VLOOKUP(Table1[[#This Row],[end_use_level2]],Table2[#All],3,0)</f>
        <v>3</v>
      </c>
      <c r="I2799" t="str">
        <f>VLOOKUP(Table1[[#This Row],[id_end_use]],Table3[#All],2,0)</f>
        <v>space heating</v>
      </c>
      <c r="J2799">
        <f>VLOOKUP(Table1[[#This Row],[end_use_level2]],Table2[#All],2,0)</f>
        <v>6</v>
      </c>
      <c r="K2799" t="s">
        <v>10</v>
      </c>
      <c r="L2799">
        <v>274409328.50652254</v>
      </c>
    </row>
    <row r="2800" spans="1:12" x14ac:dyDescent="0.25">
      <c r="A2800">
        <v>3</v>
      </c>
      <c r="B2800">
        <v>37</v>
      </c>
      <c r="C2800" t="s">
        <v>29</v>
      </c>
      <c r="D2800">
        <v>13</v>
      </c>
      <c r="E2800" t="s">
        <v>22</v>
      </c>
      <c r="F2800">
        <v>2021</v>
      </c>
      <c r="G2800" t="s">
        <v>13</v>
      </c>
      <c r="H2800">
        <f>VLOOKUP(Table1[[#This Row],[end_use_level2]],Table2[#All],3,0)</f>
        <v>1</v>
      </c>
      <c r="I2800" t="str">
        <f>VLOOKUP(Table1[[#This Row],[id_end_use]],Table3[#All],2,0)</f>
        <v>appliance</v>
      </c>
      <c r="J2800">
        <f>VLOOKUP(Table1[[#This Row],[end_use_level2]],Table2[#All],2,0)</f>
        <v>7</v>
      </c>
      <c r="K2800" t="s">
        <v>11</v>
      </c>
      <c r="L2800">
        <v>0</v>
      </c>
    </row>
    <row r="2801" spans="1:12" x14ac:dyDescent="0.25">
      <c r="A2801">
        <v>3</v>
      </c>
      <c r="B2801">
        <v>37</v>
      </c>
      <c r="C2801" t="s">
        <v>29</v>
      </c>
      <c r="D2801">
        <v>13</v>
      </c>
      <c r="E2801" t="s">
        <v>22</v>
      </c>
      <c r="F2801">
        <v>2021</v>
      </c>
      <c r="G2801" t="s">
        <v>13</v>
      </c>
      <c r="H2801">
        <f>VLOOKUP(Table1[[#This Row],[end_use_level2]],Table2[#All],3,0)</f>
        <v>2</v>
      </c>
      <c r="I2801" t="str">
        <f>VLOOKUP(Table1[[#This Row],[id_end_use]],Table3[#All],2,0)</f>
        <v>space cooling</v>
      </c>
      <c r="J2801">
        <f>VLOOKUP(Table1[[#This Row],[end_use_level2]],Table2[#All],2,0)</f>
        <v>8</v>
      </c>
      <c r="K2801" t="s">
        <v>12</v>
      </c>
      <c r="L2801">
        <v>0</v>
      </c>
    </row>
    <row r="2802" spans="1:12" x14ac:dyDescent="0.25">
      <c r="A2802">
        <v>3</v>
      </c>
      <c r="B2802">
        <v>37</v>
      </c>
      <c r="C2802" t="s">
        <v>29</v>
      </c>
      <c r="D2802">
        <v>1</v>
      </c>
      <c r="E2802" t="s">
        <v>15</v>
      </c>
      <c r="F2802">
        <v>2021</v>
      </c>
      <c r="G2802" t="s">
        <v>13</v>
      </c>
      <c r="H2802">
        <f>VLOOKUP(Table1[[#This Row],[end_use_level2]],Table2[#All],3,0)</f>
        <v>1</v>
      </c>
      <c r="I2802" t="str">
        <f>VLOOKUP(Table1[[#This Row],[id_end_use]],Table3[#All],2,0)</f>
        <v>appliance</v>
      </c>
      <c r="J2802">
        <f>VLOOKUP(Table1[[#This Row],[end_use_level2]],Table2[#All],2,0)</f>
        <v>1</v>
      </c>
      <c r="K2802" t="s">
        <v>5</v>
      </c>
      <c r="L2802">
        <v>2130200488.1045072</v>
      </c>
    </row>
    <row r="2803" spans="1:12" x14ac:dyDescent="0.25">
      <c r="A2803">
        <v>3</v>
      </c>
      <c r="B2803">
        <v>37</v>
      </c>
      <c r="C2803" t="s">
        <v>29</v>
      </c>
      <c r="D2803">
        <v>1</v>
      </c>
      <c r="E2803" t="s">
        <v>15</v>
      </c>
      <c r="F2803">
        <v>2021</v>
      </c>
      <c r="G2803" t="s">
        <v>13</v>
      </c>
      <c r="H2803">
        <f>VLOOKUP(Table1[[#This Row],[end_use_level2]],Table2[#All],3,0)</f>
        <v>1</v>
      </c>
      <c r="I2803" t="str">
        <f>VLOOKUP(Table1[[#This Row],[id_end_use]],Table3[#All],2,0)</f>
        <v>appliance</v>
      </c>
      <c r="J2803">
        <f>VLOOKUP(Table1[[#This Row],[end_use_level2]],Table2[#All],2,0)</f>
        <v>2</v>
      </c>
      <c r="K2803" t="s">
        <v>6</v>
      </c>
      <c r="L2803">
        <v>15108072337.402224</v>
      </c>
    </row>
    <row r="2804" spans="1:12" x14ac:dyDescent="0.25">
      <c r="A2804">
        <v>3</v>
      </c>
      <c r="B2804">
        <v>37</v>
      </c>
      <c r="C2804" t="s">
        <v>29</v>
      </c>
      <c r="D2804">
        <v>1</v>
      </c>
      <c r="E2804" t="s">
        <v>15</v>
      </c>
      <c r="F2804">
        <v>2021</v>
      </c>
      <c r="G2804" t="s">
        <v>13</v>
      </c>
      <c r="H2804">
        <f>VLOOKUP(Table1[[#This Row],[end_use_level2]],Table2[#All],3,0)</f>
        <v>1</v>
      </c>
      <c r="I2804" t="str">
        <f>VLOOKUP(Table1[[#This Row],[id_end_use]],Table3[#All],2,0)</f>
        <v>appliance</v>
      </c>
      <c r="J2804">
        <f>VLOOKUP(Table1[[#This Row],[end_use_level2]],Table2[#All],2,0)</f>
        <v>3</v>
      </c>
      <c r="K2804" t="s">
        <v>7</v>
      </c>
      <c r="L2804">
        <v>132611352.46129592</v>
      </c>
    </row>
    <row r="2805" spans="1:12" x14ac:dyDescent="0.25">
      <c r="A2805">
        <v>3</v>
      </c>
      <c r="B2805">
        <v>37</v>
      </c>
      <c r="C2805" t="s">
        <v>29</v>
      </c>
      <c r="D2805">
        <v>1</v>
      </c>
      <c r="E2805" t="s">
        <v>15</v>
      </c>
      <c r="F2805">
        <v>2021</v>
      </c>
      <c r="G2805" t="s">
        <v>13</v>
      </c>
      <c r="H2805">
        <f>VLOOKUP(Table1[[#This Row],[end_use_level2]],Table2[#All],3,0)</f>
        <v>4</v>
      </c>
      <c r="I2805" t="str">
        <f>VLOOKUP(Table1[[#This Row],[id_end_use]],Table3[#All],2,0)</f>
        <v>domestic hot water</v>
      </c>
      <c r="J2805">
        <f>VLOOKUP(Table1[[#This Row],[end_use_level2]],Table2[#All],2,0)</f>
        <v>4</v>
      </c>
      <c r="K2805" t="s">
        <v>8</v>
      </c>
      <c r="L2805">
        <v>27503437.449771989</v>
      </c>
    </row>
    <row r="2806" spans="1:12" x14ac:dyDescent="0.25">
      <c r="A2806">
        <v>3</v>
      </c>
      <c r="B2806">
        <v>37</v>
      </c>
      <c r="C2806" t="s">
        <v>29</v>
      </c>
      <c r="D2806">
        <v>1</v>
      </c>
      <c r="E2806" t="s">
        <v>15</v>
      </c>
      <c r="F2806">
        <v>2021</v>
      </c>
      <c r="G2806" t="s">
        <v>13</v>
      </c>
      <c r="H2806">
        <f>VLOOKUP(Table1[[#This Row],[end_use_level2]],Table2[#All],3,0)</f>
        <v>1</v>
      </c>
      <c r="I2806" t="str">
        <f>VLOOKUP(Table1[[#This Row],[id_end_use]],Table3[#All],2,0)</f>
        <v>appliance</v>
      </c>
      <c r="J2806">
        <f>VLOOKUP(Table1[[#This Row],[end_use_level2]],Table2[#All],2,0)</f>
        <v>5</v>
      </c>
      <c r="K2806" t="s">
        <v>9</v>
      </c>
      <c r="L2806">
        <v>13084122.144623989</v>
      </c>
    </row>
    <row r="2807" spans="1:12" x14ac:dyDescent="0.25">
      <c r="A2807">
        <v>3</v>
      </c>
      <c r="B2807">
        <v>37</v>
      </c>
      <c r="C2807" t="s">
        <v>29</v>
      </c>
      <c r="D2807">
        <v>1</v>
      </c>
      <c r="E2807" t="s">
        <v>15</v>
      </c>
      <c r="F2807">
        <v>2021</v>
      </c>
      <c r="G2807" t="s">
        <v>13</v>
      </c>
      <c r="H2807">
        <f>VLOOKUP(Table1[[#This Row],[end_use_level2]],Table2[#All],3,0)</f>
        <v>3</v>
      </c>
      <c r="I2807" t="str">
        <f>VLOOKUP(Table1[[#This Row],[id_end_use]],Table3[#All],2,0)</f>
        <v>space heating</v>
      </c>
      <c r="J2807">
        <f>VLOOKUP(Table1[[#This Row],[end_use_level2]],Table2[#All],2,0)</f>
        <v>6</v>
      </c>
      <c r="K2807" t="s">
        <v>10</v>
      </c>
      <c r="L2807">
        <v>257829787.66014785</v>
      </c>
    </row>
    <row r="2808" spans="1:12" x14ac:dyDescent="0.25">
      <c r="A2808">
        <v>3</v>
      </c>
      <c r="B2808">
        <v>37</v>
      </c>
      <c r="C2808" t="s">
        <v>29</v>
      </c>
      <c r="D2808">
        <v>1</v>
      </c>
      <c r="E2808" t="s">
        <v>15</v>
      </c>
      <c r="F2808">
        <v>2021</v>
      </c>
      <c r="G2808" t="s">
        <v>13</v>
      </c>
      <c r="H2808">
        <f>VLOOKUP(Table1[[#This Row],[end_use_level2]],Table2[#All],3,0)</f>
        <v>1</v>
      </c>
      <c r="I2808" t="str">
        <f>VLOOKUP(Table1[[#This Row],[id_end_use]],Table3[#All],2,0)</f>
        <v>appliance</v>
      </c>
      <c r="J2808">
        <f>VLOOKUP(Table1[[#This Row],[end_use_level2]],Table2[#All],2,0)</f>
        <v>7</v>
      </c>
      <c r="K2808" t="s">
        <v>11</v>
      </c>
      <c r="L2808">
        <v>9189031.1062448863</v>
      </c>
    </row>
    <row r="2809" spans="1:12" x14ac:dyDescent="0.25">
      <c r="A2809">
        <v>3</v>
      </c>
      <c r="B2809">
        <v>37</v>
      </c>
      <c r="C2809" t="s">
        <v>29</v>
      </c>
      <c r="D2809">
        <v>1</v>
      </c>
      <c r="E2809" t="s">
        <v>15</v>
      </c>
      <c r="F2809">
        <v>2021</v>
      </c>
      <c r="G2809" t="s">
        <v>13</v>
      </c>
      <c r="H2809">
        <f>VLOOKUP(Table1[[#This Row],[end_use_level2]],Table2[#All],3,0)</f>
        <v>2</v>
      </c>
      <c r="I2809" t="str">
        <f>VLOOKUP(Table1[[#This Row],[id_end_use]],Table3[#All],2,0)</f>
        <v>space cooling</v>
      </c>
      <c r="J2809">
        <f>VLOOKUP(Table1[[#This Row],[end_use_level2]],Table2[#All],2,0)</f>
        <v>8</v>
      </c>
      <c r="K2809" t="s">
        <v>12</v>
      </c>
      <c r="L2809">
        <v>4299397983.7107229</v>
      </c>
    </row>
    <row r="2810" spans="1:12" x14ac:dyDescent="0.25">
      <c r="A2810">
        <v>3</v>
      </c>
      <c r="B2810">
        <v>38</v>
      </c>
      <c r="C2810" t="s">
        <v>30</v>
      </c>
      <c r="D2810">
        <v>3</v>
      </c>
      <c r="E2810" t="s">
        <v>17</v>
      </c>
      <c r="F2810">
        <v>2021</v>
      </c>
      <c r="G2810" t="s">
        <v>13</v>
      </c>
      <c r="H2810">
        <f>VLOOKUP(Table1[[#This Row],[end_use_level2]],Table2[#All],3,0)</f>
        <v>1</v>
      </c>
      <c r="I2810" t="str">
        <f>VLOOKUP(Table1[[#This Row],[id_end_use]],Table3[#All],2,0)</f>
        <v>appliance</v>
      </c>
      <c r="J2810">
        <f>VLOOKUP(Table1[[#This Row],[end_use_level2]],Table2[#All],2,0)</f>
        <v>1</v>
      </c>
      <c r="K2810" t="s">
        <v>5</v>
      </c>
      <c r="L2810">
        <v>0</v>
      </c>
    </row>
    <row r="2811" spans="1:12" x14ac:dyDescent="0.25">
      <c r="A2811">
        <v>3</v>
      </c>
      <c r="B2811">
        <v>38</v>
      </c>
      <c r="C2811" t="s">
        <v>30</v>
      </c>
      <c r="D2811">
        <v>3</v>
      </c>
      <c r="E2811" t="s">
        <v>17</v>
      </c>
      <c r="F2811">
        <v>2021</v>
      </c>
      <c r="G2811" t="s">
        <v>13</v>
      </c>
      <c r="H2811">
        <f>VLOOKUP(Table1[[#This Row],[end_use_level2]],Table2[#All],3,0)</f>
        <v>1</v>
      </c>
      <c r="I2811" t="str">
        <f>VLOOKUP(Table1[[#This Row],[id_end_use]],Table3[#All],2,0)</f>
        <v>appliance</v>
      </c>
      <c r="J2811">
        <f>VLOOKUP(Table1[[#This Row],[end_use_level2]],Table2[#All],2,0)</f>
        <v>2</v>
      </c>
      <c r="K2811" t="s">
        <v>6</v>
      </c>
      <c r="L2811">
        <v>0</v>
      </c>
    </row>
    <row r="2812" spans="1:12" x14ac:dyDescent="0.25">
      <c r="A2812">
        <v>3</v>
      </c>
      <c r="B2812">
        <v>38</v>
      </c>
      <c r="C2812" t="s">
        <v>30</v>
      </c>
      <c r="D2812">
        <v>3</v>
      </c>
      <c r="E2812" t="s">
        <v>17</v>
      </c>
      <c r="F2812">
        <v>2021</v>
      </c>
      <c r="G2812" t="s">
        <v>13</v>
      </c>
      <c r="H2812">
        <f>VLOOKUP(Table1[[#This Row],[end_use_level2]],Table2[#All],3,0)</f>
        <v>1</v>
      </c>
      <c r="I2812" t="str">
        <f>VLOOKUP(Table1[[#This Row],[id_end_use]],Table3[#All],2,0)</f>
        <v>appliance</v>
      </c>
      <c r="J2812">
        <f>VLOOKUP(Table1[[#This Row],[end_use_level2]],Table2[#All],2,0)</f>
        <v>3</v>
      </c>
      <c r="K2812" t="s">
        <v>7</v>
      </c>
      <c r="L2812">
        <v>0</v>
      </c>
    </row>
    <row r="2813" spans="1:12" x14ac:dyDescent="0.25">
      <c r="A2813">
        <v>3</v>
      </c>
      <c r="B2813">
        <v>38</v>
      </c>
      <c r="C2813" t="s">
        <v>30</v>
      </c>
      <c r="D2813">
        <v>3</v>
      </c>
      <c r="E2813" t="s">
        <v>17</v>
      </c>
      <c r="F2813">
        <v>2021</v>
      </c>
      <c r="G2813" t="s">
        <v>13</v>
      </c>
      <c r="H2813">
        <f>VLOOKUP(Table1[[#This Row],[end_use_level2]],Table2[#All],3,0)</f>
        <v>4</v>
      </c>
      <c r="I2813" t="str">
        <f>VLOOKUP(Table1[[#This Row],[id_end_use]],Table3[#All],2,0)</f>
        <v>domestic hot water</v>
      </c>
      <c r="J2813">
        <f>VLOOKUP(Table1[[#This Row],[end_use_level2]],Table2[#All],2,0)</f>
        <v>4</v>
      </c>
      <c r="K2813" t="s">
        <v>8</v>
      </c>
      <c r="L2813">
        <v>0</v>
      </c>
    </row>
    <row r="2814" spans="1:12" x14ac:dyDescent="0.25">
      <c r="A2814">
        <v>3</v>
      </c>
      <c r="B2814">
        <v>38</v>
      </c>
      <c r="C2814" t="s">
        <v>30</v>
      </c>
      <c r="D2814">
        <v>3</v>
      </c>
      <c r="E2814" t="s">
        <v>17</v>
      </c>
      <c r="F2814">
        <v>2021</v>
      </c>
      <c r="G2814" t="s">
        <v>13</v>
      </c>
      <c r="H2814">
        <f>VLOOKUP(Table1[[#This Row],[end_use_level2]],Table2[#All],3,0)</f>
        <v>1</v>
      </c>
      <c r="I2814" t="str">
        <f>VLOOKUP(Table1[[#This Row],[id_end_use]],Table3[#All],2,0)</f>
        <v>appliance</v>
      </c>
      <c r="J2814">
        <f>VLOOKUP(Table1[[#This Row],[end_use_level2]],Table2[#All],2,0)</f>
        <v>5</v>
      </c>
      <c r="K2814" t="s">
        <v>9</v>
      </c>
      <c r="L2814">
        <v>0</v>
      </c>
    </row>
    <row r="2815" spans="1:12" x14ac:dyDescent="0.25">
      <c r="A2815">
        <v>3</v>
      </c>
      <c r="B2815">
        <v>38</v>
      </c>
      <c r="C2815" t="s">
        <v>30</v>
      </c>
      <c r="D2815">
        <v>3</v>
      </c>
      <c r="E2815" t="s">
        <v>17</v>
      </c>
      <c r="F2815">
        <v>2021</v>
      </c>
      <c r="G2815" t="s">
        <v>13</v>
      </c>
      <c r="H2815">
        <f>VLOOKUP(Table1[[#This Row],[end_use_level2]],Table2[#All],3,0)</f>
        <v>3</v>
      </c>
      <c r="I2815" t="str">
        <f>VLOOKUP(Table1[[#This Row],[id_end_use]],Table3[#All],2,0)</f>
        <v>space heating</v>
      </c>
      <c r="J2815">
        <f>VLOOKUP(Table1[[#This Row],[end_use_level2]],Table2[#All],2,0)</f>
        <v>6</v>
      </c>
      <c r="K2815" t="s">
        <v>10</v>
      </c>
      <c r="L2815">
        <v>0</v>
      </c>
    </row>
    <row r="2816" spans="1:12" x14ac:dyDescent="0.25">
      <c r="A2816">
        <v>3</v>
      </c>
      <c r="B2816">
        <v>38</v>
      </c>
      <c r="C2816" t="s">
        <v>30</v>
      </c>
      <c r="D2816">
        <v>3</v>
      </c>
      <c r="E2816" t="s">
        <v>17</v>
      </c>
      <c r="F2816">
        <v>2021</v>
      </c>
      <c r="G2816" t="s">
        <v>13</v>
      </c>
      <c r="H2816">
        <f>VLOOKUP(Table1[[#This Row],[end_use_level2]],Table2[#All],3,0)</f>
        <v>1</v>
      </c>
      <c r="I2816" t="str">
        <f>VLOOKUP(Table1[[#This Row],[id_end_use]],Table3[#All],2,0)</f>
        <v>appliance</v>
      </c>
      <c r="J2816">
        <f>VLOOKUP(Table1[[#This Row],[end_use_level2]],Table2[#All],2,0)</f>
        <v>7</v>
      </c>
      <c r="K2816" t="s">
        <v>11</v>
      </c>
      <c r="L2816">
        <v>0</v>
      </c>
    </row>
    <row r="2817" spans="1:12" x14ac:dyDescent="0.25">
      <c r="A2817">
        <v>3</v>
      </c>
      <c r="B2817">
        <v>38</v>
      </c>
      <c r="C2817" t="s">
        <v>30</v>
      </c>
      <c r="D2817">
        <v>3</v>
      </c>
      <c r="E2817" t="s">
        <v>17</v>
      </c>
      <c r="F2817">
        <v>2021</v>
      </c>
      <c r="G2817" t="s">
        <v>13</v>
      </c>
      <c r="H2817">
        <f>VLOOKUP(Table1[[#This Row],[end_use_level2]],Table2[#All],3,0)</f>
        <v>2</v>
      </c>
      <c r="I2817" t="str">
        <f>VLOOKUP(Table1[[#This Row],[id_end_use]],Table3[#All],2,0)</f>
        <v>space cooling</v>
      </c>
      <c r="J2817">
        <f>VLOOKUP(Table1[[#This Row],[end_use_level2]],Table2[#All],2,0)</f>
        <v>8</v>
      </c>
      <c r="K2817" t="s">
        <v>12</v>
      </c>
      <c r="L2817">
        <v>0</v>
      </c>
    </row>
    <row r="2818" spans="1:12" x14ac:dyDescent="0.25">
      <c r="A2818">
        <v>3</v>
      </c>
      <c r="B2818">
        <v>38</v>
      </c>
      <c r="C2818" t="s">
        <v>30</v>
      </c>
      <c r="D2818">
        <v>2</v>
      </c>
      <c r="E2818" t="s">
        <v>16</v>
      </c>
      <c r="F2818">
        <v>2021</v>
      </c>
      <c r="G2818" t="s">
        <v>13</v>
      </c>
      <c r="H2818">
        <f>VLOOKUP(Table1[[#This Row],[end_use_level2]],Table2[#All],3,0)</f>
        <v>1</v>
      </c>
      <c r="I2818" t="str">
        <f>VLOOKUP(Table1[[#This Row],[id_end_use]],Table3[#All],2,0)</f>
        <v>appliance</v>
      </c>
      <c r="J2818">
        <f>VLOOKUP(Table1[[#This Row],[end_use_level2]],Table2[#All],2,0)</f>
        <v>1</v>
      </c>
      <c r="K2818" t="s">
        <v>5</v>
      </c>
      <c r="L2818">
        <v>0</v>
      </c>
    </row>
    <row r="2819" spans="1:12" x14ac:dyDescent="0.25">
      <c r="A2819">
        <v>3</v>
      </c>
      <c r="B2819">
        <v>38</v>
      </c>
      <c r="C2819" t="s">
        <v>30</v>
      </c>
      <c r="D2819">
        <v>2</v>
      </c>
      <c r="E2819" t="s">
        <v>16</v>
      </c>
      <c r="F2819">
        <v>2021</v>
      </c>
      <c r="G2819" t="s">
        <v>13</v>
      </c>
      <c r="H2819">
        <f>VLOOKUP(Table1[[#This Row],[end_use_level2]],Table2[#All],3,0)</f>
        <v>1</v>
      </c>
      <c r="I2819" t="str">
        <f>VLOOKUP(Table1[[#This Row],[id_end_use]],Table3[#All],2,0)</f>
        <v>appliance</v>
      </c>
      <c r="J2819">
        <f>VLOOKUP(Table1[[#This Row],[end_use_level2]],Table2[#All],2,0)</f>
        <v>2</v>
      </c>
      <c r="K2819" t="s">
        <v>6</v>
      </c>
      <c r="L2819">
        <v>0</v>
      </c>
    </row>
    <row r="2820" spans="1:12" x14ac:dyDescent="0.25">
      <c r="A2820">
        <v>3</v>
      </c>
      <c r="B2820">
        <v>38</v>
      </c>
      <c r="C2820" t="s">
        <v>30</v>
      </c>
      <c r="D2820">
        <v>2</v>
      </c>
      <c r="E2820" t="s">
        <v>16</v>
      </c>
      <c r="F2820">
        <v>2021</v>
      </c>
      <c r="G2820" t="s">
        <v>13</v>
      </c>
      <c r="H2820">
        <f>VLOOKUP(Table1[[#This Row],[end_use_level2]],Table2[#All],3,0)</f>
        <v>1</v>
      </c>
      <c r="I2820" t="str">
        <f>VLOOKUP(Table1[[#This Row],[id_end_use]],Table3[#All],2,0)</f>
        <v>appliance</v>
      </c>
      <c r="J2820">
        <f>VLOOKUP(Table1[[#This Row],[end_use_level2]],Table2[#All],2,0)</f>
        <v>3</v>
      </c>
      <c r="K2820" t="s">
        <v>7</v>
      </c>
      <c r="L2820">
        <v>0</v>
      </c>
    </row>
    <row r="2821" spans="1:12" x14ac:dyDescent="0.25">
      <c r="A2821">
        <v>3</v>
      </c>
      <c r="B2821">
        <v>38</v>
      </c>
      <c r="C2821" t="s">
        <v>30</v>
      </c>
      <c r="D2821">
        <v>2</v>
      </c>
      <c r="E2821" t="s">
        <v>16</v>
      </c>
      <c r="F2821">
        <v>2021</v>
      </c>
      <c r="G2821" t="s">
        <v>13</v>
      </c>
      <c r="H2821">
        <f>VLOOKUP(Table1[[#This Row],[end_use_level2]],Table2[#All],3,0)</f>
        <v>4</v>
      </c>
      <c r="I2821" t="str">
        <f>VLOOKUP(Table1[[#This Row],[id_end_use]],Table3[#All],2,0)</f>
        <v>domestic hot water</v>
      </c>
      <c r="J2821">
        <f>VLOOKUP(Table1[[#This Row],[end_use_level2]],Table2[#All],2,0)</f>
        <v>4</v>
      </c>
      <c r="K2821" t="s">
        <v>8</v>
      </c>
      <c r="L2821">
        <v>0</v>
      </c>
    </row>
    <row r="2822" spans="1:12" x14ac:dyDescent="0.25">
      <c r="A2822">
        <v>3</v>
      </c>
      <c r="B2822">
        <v>38</v>
      </c>
      <c r="C2822" t="s">
        <v>30</v>
      </c>
      <c r="D2822">
        <v>2</v>
      </c>
      <c r="E2822" t="s">
        <v>16</v>
      </c>
      <c r="F2822">
        <v>2021</v>
      </c>
      <c r="G2822" t="s">
        <v>13</v>
      </c>
      <c r="H2822">
        <f>VLOOKUP(Table1[[#This Row],[end_use_level2]],Table2[#All],3,0)</f>
        <v>1</v>
      </c>
      <c r="I2822" t="str">
        <f>VLOOKUP(Table1[[#This Row],[id_end_use]],Table3[#All],2,0)</f>
        <v>appliance</v>
      </c>
      <c r="J2822">
        <f>VLOOKUP(Table1[[#This Row],[end_use_level2]],Table2[#All],2,0)</f>
        <v>5</v>
      </c>
      <c r="K2822" t="s">
        <v>9</v>
      </c>
      <c r="L2822">
        <v>0</v>
      </c>
    </row>
    <row r="2823" spans="1:12" x14ac:dyDescent="0.25">
      <c r="A2823">
        <v>3</v>
      </c>
      <c r="B2823">
        <v>38</v>
      </c>
      <c r="C2823" t="s">
        <v>30</v>
      </c>
      <c r="D2823">
        <v>2</v>
      </c>
      <c r="E2823" t="s">
        <v>16</v>
      </c>
      <c r="F2823">
        <v>2021</v>
      </c>
      <c r="G2823" t="s">
        <v>13</v>
      </c>
      <c r="H2823">
        <f>VLOOKUP(Table1[[#This Row],[end_use_level2]],Table2[#All],3,0)</f>
        <v>3</v>
      </c>
      <c r="I2823" t="str">
        <f>VLOOKUP(Table1[[#This Row],[id_end_use]],Table3[#All],2,0)</f>
        <v>space heating</v>
      </c>
      <c r="J2823">
        <f>VLOOKUP(Table1[[#This Row],[end_use_level2]],Table2[#All],2,0)</f>
        <v>6</v>
      </c>
      <c r="K2823" t="s">
        <v>10</v>
      </c>
      <c r="L2823">
        <v>0</v>
      </c>
    </row>
    <row r="2824" spans="1:12" x14ac:dyDescent="0.25">
      <c r="A2824">
        <v>3</v>
      </c>
      <c r="B2824">
        <v>38</v>
      </c>
      <c r="C2824" t="s">
        <v>30</v>
      </c>
      <c r="D2824">
        <v>2</v>
      </c>
      <c r="E2824" t="s">
        <v>16</v>
      </c>
      <c r="F2824">
        <v>2021</v>
      </c>
      <c r="G2824" t="s">
        <v>13</v>
      </c>
      <c r="H2824">
        <f>VLOOKUP(Table1[[#This Row],[end_use_level2]],Table2[#All],3,0)</f>
        <v>1</v>
      </c>
      <c r="I2824" t="str">
        <f>VLOOKUP(Table1[[#This Row],[id_end_use]],Table3[#All],2,0)</f>
        <v>appliance</v>
      </c>
      <c r="J2824">
        <f>VLOOKUP(Table1[[#This Row],[end_use_level2]],Table2[#All],2,0)</f>
        <v>7</v>
      </c>
      <c r="K2824" t="s">
        <v>11</v>
      </c>
      <c r="L2824">
        <v>0</v>
      </c>
    </row>
    <row r="2825" spans="1:12" x14ac:dyDescent="0.25">
      <c r="A2825">
        <v>3</v>
      </c>
      <c r="B2825">
        <v>38</v>
      </c>
      <c r="C2825" t="s">
        <v>30</v>
      </c>
      <c r="D2825">
        <v>2</v>
      </c>
      <c r="E2825" t="s">
        <v>16</v>
      </c>
      <c r="F2825">
        <v>2021</v>
      </c>
      <c r="G2825" t="s">
        <v>13</v>
      </c>
      <c r="H2825">
        <f>VLOOKUP(Table1[[#This Row],[end_use_level2]],Table2[#All],3,0)</f>
        <v>2</v>
      </c>
      <c r="I2825" t="str">
        <f>VLOOKUP(Table1[[#This Row],[id_end_use]],Table3[#All],2,0)</f>
        <v>space cooling</v>
      </c>
      <c r="J2825">
        <f>VLOOKUP(Table1[[#This Row],[end_use_level2]],Table2[#All],2,0)</f>
        <v>8</v>
      </c>
      <c r="K2825" t="s">
        <v>12</v>
      </c>
      <c r="L2825">
        <v>0</v>
      </c>
    </row>
    <row r="2826" spans="1:12" x14ac:dyDescent="0.25">
      <c r="A2826">
        <v>3</v>
      </c>
      <c r="B2826">
        <v>38</v>
      </c>
      <c r="C2826" t="s">
        <v>30</v>
      </c>
      <c r="D2826">
        <v>8</v>
      </c>
      <c r="E2826" t="s">
        <v>19</v>
      </c>
      <c r="F2826">
        <v>2021</v>
      </c>
      <c r="G2826" t="s">
        <v>13</v>
      </c>
      <c r="H2826">
        <f>VLOOKUP(Table1[[#This Row],[end_use_level2]],Table2[#All],3,0)</f>
        <v>1</v>
      </c>
      <c r="I2826" t="str">
        <f>VLOOKUP(Table1[[#This Row],[id_end_use]],Table3[#All],2,0)</f>
        <v>appliance</v>
      </c>
      <c r="J2826">
        <f>VLOOKUP(Table1[[#This Row],[end_use_level2]],Table2[#All],2,0)</f>
        <v>1</v>
      </c>
      <c r="K2826" t="s">
        <v>5</v>
      </c>
      <c r="L2826">
        <v>0</v>
      </c>
    </row>
    <row r="2827" spans="1:12" x14ac:dyDescent="0.25">
      <c r="A2827">
        <v>3</v>
      </c>
      <c r="B2827">
        <v>38</v>
      </c>
      <c r="C2827" t="s">
        <v>30</v>
      </c>
      <c r="D2827">
        <v>8</v>
      </c>
      <c r="E2827" t="s">
        <v>19</v>
      </c>
      <c r="F2827">
        <v>2021</v>
      </c>
      <c r="G2827" t="s">
        <v>13</v>
      </c>
      <c r="H2827">
        <f>VLOOKUP(Table1[[#This Row],[end_use_level2]],Table2[#All],3,0)</f>
        <v>1</v>
      </c>
      <c r="I2827" t="str">
        <f>VLOOKUP(Table1[[#This Row],[id_end_use]],Table3[#All],2,0)</f>
        <v>appliance</v>
      </c>
      <c r="J2827">
        <f>VLOOKUP(Table1[[#This Row],[end_use_level2]],Table2[#All],2,0)</f>
        <v>2</v>
      </c>
      <c r="K2827" t="s">
        <v>6</v>
      </c>
      <c r="L2827">
        <v>0</v>
      </c>
    </row>
    <row r="2828" spans="1:12" x14ac:dyDescent="0.25">
      <c r="A2828">
        <v>3</v>
      </c>
      <c r="B2828">
        <v>38</v>
      </c>
      <c r="C2828" t="s">
        <v>30</v>
      </c>
      <c r="D2828">
        <v>8</v>
      </c>
      <c r="E2828" t="s">
        <v>19</v>
      </c>
      <c r="F2828">
        <v>2021</v>
      </c>
      <c r="G2828" t="s">
        <v>13</v>
      </c>
      <c r="H2828">
        <f>VLOOKUP(Table1[[#This Row],[end_use_level2]],Table2[#All],3,0)</f>
        <v>1</v>
      </c>
      <c r="I2828" t="str">
        <f>VLOOKUP(Table1[[#This Row],[id_end_use]],Table3[#All],2,0)</f>
        <v>appliance</v>
      </c>
      <c r="J2828">
        <f>VLOOKUP(Table1[[#This Row],[end_use_level2]],Table2[#All],2,0)</f>
        <v>3</v>
      </c>
      <c r="K2828" t="s">
        <v>7</v>
      </c>
      <c r="L2828">
        <v>0</v>
      </c>
    </row>
    <row r="2829" spans="1:12" x14ac:dyDescent="0.25">
      <c r="A2829">
        <v>3</v>
      </c>
      <c r="B2829">
        <v>38</v>
      </c>
      <c r="C2829" t="s">
        <v>30</v>
      </c>
      <c r="D2829">
        <v>8</v>
      </c>
      <c r="E2829" t="s">
        <v>19</v>
      </c>
      <c r="F2829">
        <v>2021</v>
      </c>
      <c r="G2829" t="s">
        <v>13</v>
      </c>
      <c r="H2829">
        <f>VLOOKUP(Table1[[#This Row],[end_use_level2]],Table2[#All],3,0)</f>
        <v>4</v>
      </c>
      <c r="I2829" t="str">
        <f>VLOOKUP(Table1[[#This Row],[id_end_use]],Table3[#All],2,0)</f>
        <v>domestic hot water</v>
      </c>
      <c r="J2829">
        <f>VLOOKUP(Table1[[#This Row],[end_use_level2]],Table2[#All],2,0)</f>
        <v>4</v>
      </c>
      <c r="K2829" t="s">
        <v>8</v>
      </c>
      <c r="L2829">
        <v>25292137.898294512</v>
      </c>
    </row>
    <row r="2830" spans="1:12" x14ac:dyDescent="0.25">
      <c r="A2830">
        <v>3</v>
      </c>
      <c r="B2830">
        <v>38</v>
      </c>
      <c r="C2830" t="s">
        <v>30</v>
      </c>
      <c r="D2830">
        <v>8</v>
      </c>
      <c r="E2830" t="s">
        <v>19</v>
      </c>
      <c r="F2830">
        <v>2021</v>
      </c>
      <c r="G2830" t="s">
        <v>13</v>
      </c>
      <c r="H2830">
        <f>VLOOKUP(Table1[[#This Row],[end_use_level2]],Table2[#All],3,0)</f>
        <v>1</v>
      </c>
      <c r="I2830" t="str">
        <f>VLOOKUP(Table1[[#This Row],[id_end_use]],Table3[#All],2,0)</f>
        <v>appliance</v>
      </c>
      <c r="J2830">
        <f>VLOOKUP(Table1[[#This Row],[end_use_level2]],Table2[#All],2,0)</f>
        <v>5</v>
      </c>
      <c r="K2830" t="s">
        <v>9</v>
      </c>
      <c r="L2830">
        <v>0</v>
      </c>
    </row>
    <row r="2831" spans="1:12" x14ac:dyDescent="0.25">
      <c r="A2831">
        <v>3</v>
      </c>
      <c r="B2831">
        <v>38</v>
      </c>
      <c r="C2831" t="s">
        <v>30</v>
      </c>
      <c r="D2831">
        <v>8</v>
      </c>
      <c r="E2831" t="s">
        <v>19</v>
      </c>
      <c r="F2831">
        <v>2021</v>
      </c>
      <c r="G2831" t="s">
        <v>13</v>
      </c>
      <c r="H2831">
        <f>VLOOKUP(Table1[[#This Row],[end_use_level2]],Table2[#All],3,0)</f>
        <v>3</v>
      </c>
      <c r="I2831" t="str">
        <f>VLOOKUP(Table1[[#This Row],[id_end_use]],Table3[#All],2,0)</f>
        <v>space heating</v>
      </c>
      <c r="J2831">
        <f>VLOOKUP(Table1[[#This Row],[end_use_level2]],Table2[#All],2,0)</f>
        <v>6</v>
      </c>
      <c r="K2831" t="s">
        <v>10</v>
      </c>
      <c r="L2831">
        <v>1090914052.8754158</v>
      </c>
    </row>
    <row r="2832" spans="1:12" x14ac:dyDescent="0.25">
      <c r="A2832">
        <v>3</v>
      </c>
      <c r="B2832">
        <v>38</v>
      </c>
      <c r="C2832" t="s">
        <v>30</v>
      </c>
      <c r="D2832">
        <v>8</v>
      </c>
      <c r="E2832" t="s">
        <v>19</v>
      </c>
      <c r="F2832">
        <v>2021</v>
      </c>
      <c r="G2832" t="s">
        <v>13</v>
      </c>
      <c r="H2832">
        <f>VLOOKUP(Table1[[#This Row],[end_use_level2]],Table2[#All],3,0)</f>
        <v>1</v>
      </c>
      <c r="I2832" t="str">
        <f>VLOOKUP(Table1[[#This Row],[id_end_use]],Table3[#All],2,0)</f>
        <v>appliance</v>
      </c>
      <c r="J2832">
        <f>VLOOKUP(Table1[[#This Row],[end_use_level2]],Table2[#All],2,0)</f>
        <v>7</v>
      </c>
      <c r="K2832" t="s">
        <v>11</v>
      </c>
      <c r="L2832">
        <v>0</v>
      </c>
    </row>
    <row r="2833" spans="1:12" x14ac:dyDescent="0.25">
      <c r="A2833">
        <v>3</v>
      </c>
      <c r="B2833">
        <v>38</v>
      </c>
      <c r="C2833" t="s">
        <v>30</v>
      </c>
      <c r="D2833">
        <v>8</v>
      </c>
      <c r="E2833" t="s">
        <v>19</v>
      </c>
      <c r="F2833">
        <v>2021</v>
      </c>
      <c r="G2833" t="s">
        <v>13</v>
      </c>
      <c r="H2833">
        <f>VLOOKUP(Table1[[#This Row],[end_use_level2]],Table2[#All],3,0)</f>
        <v>2</v>
      </c>
      <c r="I2833" t="str">
        <f>VLOOKUP(Table1[[#This Row],[id_end_use]],Table3[#All],2,0)</f>
        <v>space cooling</v>
      </c>
      <c r="J2833">
        <f>VLOOKUP(Table1[[#This Row],[end_use_level2]],Table2[#All],2,0)</f>
        <v>8</v>
      </c>
      <c r="K2833" t="s">
        <v>12</v>
      </c>
      <c r="L2833">
        <v>0</v>
      </c>
    </row>
    <row r="2834" spans="1:12" x14ac:dyDescent="0.25">
      <c r="A2834">
        <v>3</v>
      </c>
      <c r="B2834">
        <v>38</v>
      </c>
      <c r="C2834" t="s">
        <v>30</v>
      </c>
      <c r="D2834">
        <v>9</v>
      </c>
      <c r="E2834" t="s">
        <v>20</v>
      </c>
      <c r="F2834">
        <v>2021</v>
      </c>
      <c r="G2834" t="s">
        <v>13</v>
      </c>
      <c r="H2834">
        <f>VLOOKUP(Table1[[#This Row],[end_use_level2]],Table2[#All],3,0)</f>
        <v>1</v>
      </c>
      <c r="I2834" t="str">
        <f>VLOOKUP(Table1[[#This Row],[id_end_use]],Table3[#All],2,0)</f>
        <v>appliance</v>
      </c>
      <c r="J2834">
        <f>VLOOKUP(Table1[[#This Row],[end_use_level2]],Table2[#All],2,0)</f>
        <v>1</v>
      </c>
      <c r="K2834" t="s">
        <v>5</v>
      </c>
      <c r="L2834">
        <v>0</v>
      </c>
    </row>
    <row r="2835" spans="1:12" x14ac:dyDescent="0.25">
      <c r="A2835">
        <v>3</v>
      </c>
      <c r="B2835">
        <v>38</v>
      </c>
      <c r="C2835" t="s">
        <v>30</v>
      </c>
      <c r="D2835">
        <v>9</v>
      </c>
      <c r="E2835" t="s">
        <v>20</v>
      </c>
      <c r="F2835">
        <v>2021</v>
      </c>
      <c r="G2835" t="s">
        <v>13</v>
      </c>
      <c r="H2835">
        <f>VLOOKUP(Table1[[#This Row],[end_use_level2]],Table2[#All],3,0)</f>
        <v>1</v>
      </c>
      <c r="I2835" t="str">
        <f>VLOOKUP(Table1[[#This Row],[id_end_use]],Table3[#All],2,0)</f>
        <v>appliance</v>
      </c>
      <c r="J2835">
        <f>VLOOKUP(Table1[[#This Row],[end_use_level2]],Table2[#All],2,0)</f>
        <v>2</v>
      </c>
      <c r="K2835" t="s">
        <v>6</v>
      </c>
      <c r="L2835">
        <v>0</v>
      </c>
    </row>
    <row r="2836" spans="1:12" x14ac:dyDescent="0.25">
      <c r="A2836">
        <v>3</v>
      </c>
      <c r="B2836">
        <v>38</v>
      </c>
      <c r="C2836" t="s">
        <v>30</v>
      </c>
      <c r="D2836">
        <v>9</v>
      </c>
      <c r="E2836" t="s">
        <v>20</v>
      </c>
      <c r="F2836">
        <v>2021</v>
      </c>
      <c r="G2836" t="s">
        <v>13</v>
      </c>
      <c r="H2836">
        <f>VLOOKUP(Table1[[#This Row],[end_use_level2]],Table2[#All],3,0)</f>
        <v>1</v>
      </c>
      <c r="I2836" t="str">
        <f>VLOOKUP(Table1[[#This Row],[id_end_use]],Table3[#All],2,0)</f>
        <v>appliance</v>
      </c>
      <c r="J2836">
        <f>VLOOKUP(Table1[[#This Row],[end_use_level2]],Table2[#All],2,0)</f>
        <v>3</v>
      </c>
      <c r="K2836" t="s">
        <v>7</v>
      </c>
      <c r="L2836">
        <v>0</v>
      </c>
    </row>
    <row r="2837" spans="1:12" x14ac:dyDescent="0.25">
      <c r="A2837">
        <v>3</v>
      </c>
      <c r="B2837">
        <v>38</v>
      </c>
      <c r="C2837" t="s">
        <v>30</v>
      </c>
      <c r="D2837">
        <v>9</v>
      </c>
      <c r="E2837" t="s">
        <v>20</v>
      </c>
      <c r="F2837">
        <v>2021</v>
      </c>
      <c r="G2837" t="s">
        <v>13</v>
      </c>
      <c r="H2837">
        <f>VLOOKUP(Table1[[#This Row],[end_use_level2]],Table2[#All],3,0)</f>
        <v>4</v>
      </c>
      <c r="I2837" t="str">
        <f>VLOOKUP(Table1[[#This Row],[id_end_use]],Table3[#All],2,0)</f>
        <v>domestic hot water</v>
      </c>
      <c r="J2837">
        <f>VLOOKUP(Table1[[#This Row],[end_use_level2]],Table2[#All],2,0)</f>
        <v>4</v>
      </c>
      <c r="K2837" t="s">
        <v>8</v>
      </c>
      <c r="L2837">
        <v>0</v>
      </c>
    </row>
    <row r="2838" spans="1:12" x14ac:dyDescent="0.25">
      <c r="A2838">
        <v>3</v>
      </c>
      <c r="B2838">
        <v>38</v>
      </c>
      <c r="C2838" t="s">
        <v>30</v>
      </c>
      <c r="D2838">
        <v>9</v>
      </c>
      <c r="E2838" t="s">
        <v>20</v>
      </c>
      <c r="F2838">
        <v>2021</v>
      </c>
      <c r="G2838" t="s">
        <v>13</v>
      </c>
      <c r="H2838">
        <f>VLOOKUP(Table1[[#This Row],[end_use_level2]],Table2[#All],3,0)</f>
        <v>1</v>
      </c>
      <c r="I2838" t="str">
        <f>VLOOKUP(Table1[[#This Row],[id_end_use]],Table3[#All],2,0)</f>
        <v>appliance</v>
      </c>
      <c r="J2838">
        <f>VLOOKUP(Table1[[#This Row],[end_use_level2]],Table2[#All],2,0)</f>
        <v>5</v>
      </c>
      <c r="K2838" t="s">
        <v>9</v>
      </c>
      <c r="L2838">
        <v>0</v>
      </c>
    </row>
    <row r="2839" spans="1:12" x14ac:dyDescent="0.25">
      <c r="A2839">
        <v>3</v>
      </c>
      <c r="B2839">
        <v>38</v>
      </c>
      <c r="C2839" t="s">
        <v>30</v>
      </c>
      <c r="D2839">
        <v>9</v>
      </c>
      <c r="E2839" t="s">
        <v>20</v>
      </c>
      <c r="F2839">
        <v>2021</v>
      </c>
      <c r="G2839" t="s">
        <v>13</v>
      </c>
      <c r="H2839">
        <f>VLOOKUP(Table1[[#This Row],[end_use_level2]],Table2[#All],3,0)</f>
        <v>3</v>
      </c>
      <c r="I2839" t="str">
        <f>VLOOKUP(Table1[[#This Row],[id_end_use]],Table3[#All],2,0)</f>
        <v>space heating</v>
      </c>
      <c r="J2839">
        <f>VLOOKUP(Table1[[#This Row],[end_use_level2]],Table2[#All],2,0)</f>
        <v>6</v>
      </c>
      <c r="K2839" t="s">
        <v>10</v>
      </c>
      <c r="L2839">
        <v>0</v>
      </c>
    </row>
    <row r="2840" spans="1:12" x14ac:dyDescent="0.25">
      <c r="A2840">
        <v>3</v>
      </c>
      <c r="B2840">
        <v>38</v>
      </c>
      <c r="C2840" t="s">
        <v>30</v>
      </c>
      <c r="D2840">
        <v>9</v>
      </c>
      <c r="E2840" t="s">
        <v>20</v>
      </c>
      <c r="F2840">
        <v>2021</v>
      </c>
      <c r="G2840" t="s">
        <v>13</v>
      </c>
      <c r="H2840">
        <f>VLOOKUP(Table1[[#This Row],[end_use_level2]],Table2[#All],3,0)</f>
        <v>1</v>
      </c>
      <c r="I2840" t="str">
        <f>VLOOKUP(Table1[[#This Row],[id_end_use]],Table3[#All],2,0)</f>
        <v>appliance</v>
      </c>
      <c r="J2840">
        <f>VLOOKUP(Table1[[#This Row],[end_use_level2]],Table2[#All],2,0)</f>
        <v>7</v>
      </c>
      <c r="K2840" t="s">
        <v>11</v>
      </c>
      <c r="L2840">
        <v>0</v>
      </c>
    </row>
    <row r="2841" spans="1:12" x14ac:dyDescent="0.25">
      <c r="A2841">
        <v>3</v>
      </c>
      <c r="B2841">
        <v>38</v>
      </c>
      <c r="C2841" t="s">
        <v>30</v>
      </c>
      <c r="D2841">
        <v>9</v>
      </c>
      <c r="E2841" t="s">
        <v>20</v>
      </c>
      <c r="F2841">
        <v>2021</v>
      </c>
      <c r="G2841" t="s">
        <v>13</v>
      </c>
      <c r="H2841">
        <f>VLOOKUP(Table1[[#This Row],[end_use_level2]],Table2[#All],3,0)</f>
        <v>2</v>
      </c>
      <c r="I2841" t="str">
        <f>VLOOKUP(Table1[[#This Row],[id_end_use]],Table3[#All],2,0)</f>
        <v>space cooling</v>
      </c>
      <c r="J2841">
        <f>VLOOKUP(Table1[[#This Row],[end_use_level2]],Table2[#All],2,0)</f>
        <v>8</v>
      </c>
      <c r="K2841" t="s">
        <v>12</v>
      </c>
      <c r="L2841">
        <v>0</v>
      </c>
    </row>
    <row r="2842" spans="1:12" x14ac:dyDescent="0.25">
      <c r="A2842">
        <v>3</v>
      </c>
      <c r="B2842">
        <v>38</v>
      </c>
      <c r="C2842" t="s">
        <v>30</v>
      </c>
      <c r="D2842">
        <v>6</v>
      </c>
      <c r="E2842" t="s">
        <v>18</v>
      </c>
      <c r="F2842">
        <v>2021</v>
      </c>
      <c r="G2842" t="s">
        <v>13</v>
      </c>
      <c r="H2842">
        <f>VLOOKUP(Table1[[#This Row],[end_use_level2]],Table2[#All],3,0)</f>
        <v>1</v>
      </c>
      <c r="I2842" t="str">
        <f>VLOOKUP(Table1[[#This Row],[id_end_use]],Table3[#All],2,0)</f>
        <v>appliance</v>
      </c>
      <c r="J2842">
        <f>VLOOKUP(Table1[[#This Row],[end_use_level2]],Table2[#All],2,0)</f>
        <v>1</v>
      </c>
      <c r="K2842" t="s">
        <v>5</v>
      </c>
      <c r="L2842">
        <v>0</v>
      </c>
    </row>
    <row r="2843" spans="1:12" x14ac:dyDescent="0.25">
      <c r="A2843">
        <v>3</v>
      </c>
      <c r="B2843">
        <v>38</v>
      </c>
      <c r="C2843" t="s">
        <v>30</v>
      </c>
      <c r="D2843">
        <v>6</v>
      </c>
      <c r="E2843" t="s">
        <v>18</v>
      </c>
      <c r="F2843">
        <v>2021</v>
      </c>
      <c r="G2843" t="s">
        <v>13</v>
      </c>
      <c r="H2843">
        <f>VLOOKUP(Table1[[#This Row],[end_use_level2]],Table2[#All],3,0)</f>
        <v>1</v>
      </c>
      <c r="I2843" t="str">
        <f>VLOOKUP(Table1[[#This Row],[id_end_use]],Table3[#All],2,0)</f>
        <v>appliance</v>
      </c>
      <c r="J2843">
        <f>VLOOKUP(Table1[[#This Row],[end_use_level2]],Table2[#All],2,0)</f>
        <v>2</v>
      </c>
      <c r="K2843" t="s">
        <v>6</v>
      </c>
      <c r="L2843">
        <v>0</v>
      </c>
    </row>
    <row r="2844" spans="1:12" x14ac:dyDescent="0.25">
      <c r="A2844">
        <v>3</v>
      </c>
      <c r="B2844">
        <v>38</v>
      </c>
      <c r="C2844" t="s">
        <v>30</v>
      </c>
      <c r="D2844">
        <v>6</v>
      </c>
      <c r="E2844" t="s">
        <v>18</v>
      </c>
      <c r="F2844">
        <v>2021</v>
      </c>
      <c r="G2844" t="s">
        <v>13</v>
      </c>
      <c r="H2844">
        <f>VLOOKUP(Table1[[#This Row],[end_use_level2]],Table2[#All],3,0)</f>
        <v>1</v>
      </c>
      <c r="I2844" t="str">
        <f>VLOOKUP(Table1[[#This Row],[id_end_use]],Table3[#All],2,0)</f>
        <v>appliance</v>
      </c>
      <c r="J2844">
        <f>VLOOKUP(Table1[[#This Row],[end_use_level2]],Table2[#All],2,0)</f>
        <v>3</v>
      </c>
      <c r="K2844" t="s">
        <v>7</v>
      </c>
      <c r="L2844">
        <v>0</v>
      </c>
    </row>
    <row r="2845" spans="1:12" x14ac:dyDescent="0.25">
      <c r="A2845">
        <v>3</v>
      </c>
      <c r="B2845">
        <v>38</v>
      </c>
      <c r="C2845" t="s">
        <v>30</v>
      </c>
      <c r="D2845">
        <v>6</v>
      </c>
      <c r="E2845" t="s">
        <v>18</v>
      </c>
      <c r="F2845">
        <v>2021</v>
      </c>
      <c r="G2845" t="s">
        <v>13</v>
      </c>
      <c r="H2845">
        <f>VLOOKUP(Table1[[#This Row],[end_use_level2]],Table2[#All],3,0)</f>
        <v>4</v>
      </c>
      <c r="I2845" t="str">
        <f>VLOOKUP(Table1[[#This Row],[id_end_use]],Table3[#All],2,0)</f>
        <v>domestic hot water</v>
      </c>
      <c r="J2845">
        <f>VLOOKUP(Table1[[#This Row],[end_use_level2]],Table2[#All],2,0)</f>
        <v>4</v>
      </c>
      <c r="K2845" t="s">
        <v>8</v>
      </c>
      <c r="L2845">
        <v>137851982.41712537</v>
      </c>
    </row>
    <row r="2846" spans="1:12" x14ac:dyDescent="0.25">
      <c r="A2846">
        <v>3</v>
      </c>
      <c r="B2846">
        <v>38</v>
      </c>
      <c r="C2846" t="s">
        <v>30</v>
      </c>
      <c r="D2846">
        <v>6</v>
      </c>
      <c r="E2846" t="s">
        <v>18</v>
      </c>
      <c r="F2846">
        <v>2021</v>
      </c>
      <c r="G2846" t="s">
        <v>13</v>
      </c>
      <c r="H2846">
        <f>VLOOKUP(Table1[[#This Row],[end_use_level2]],Table2[#All],3,0)</f>
        <v>1</v>
      </c>
      <c r="I2846" t="str">
        <f>VLOOKUP(Table1[[#This Row],[id_end_use]],Table3[#All],2,0)</f>
        <v>appliance</v>
      </c>
      <c r="J2846">
        <f>VLOOKUP(Table1[[#This Row],[end_use_level2]],Table2[#All],2,0)</f>
        <v>5</v>
      </c>
      <c r="K2846" t="s">
        <v>9</v>
      </c>
      <c r="L2846">
        <v>1602070.5229230684</v>
      </c>
    </row>
    <row r="2847" spans="1:12" x14ac:dyDescent="0.25">
      <c r="A2847">
        <v>3</v>
      </c>
      <c r="B2847">
        <v>38</v>
      </c>
      <c r="C2847" t="s">
        <v>30</v>
      </c>
      <c r="D2847">
        <v>6</v>
      </c>
      <c r="E2847" t="s">
        <v>18</v>
      </c>
      <c r="F2847">
        <v>2021</v>
      </c>
      <c r="G2847" t="s">
        <v>13</v>
      </c>
      <c r="H2847">
        <f>VLOOKUP(Table1[[#This Row],[end_use_level2]],Table2[#All],3,0)</f>
        <v>3</v>
      </c>
      <c r="I2847" t="str">
        <f>VLOOKUP(Table1[[#This Row],[id_end_use]],Table3[#All],2,0)</f>
        <v>space heating</v>
      </c>
      <c r="J2847">
        <f>VLOOKUP(Table1[[#This Row],[end_use_level2]],Table2[#All],2,0)</f>
        <v>6</v>
      </c>
      <c r="K2847" t="s">
        <v>10</v>
      </c>
      <c r="L2847">
        <v>1164304466.1651592</v>
      </c>
    </row>
    <row r="2848" spans="1:12" x14ac:dyDescent="0.25">
      <c r="A2848">
        <v>3</v>
      </c>
      <c r="B2848">
        <v>38</v>
      </c>
      <c r="C2848" t="s">
        <v>30</v>
      </c>
      <c r="D2848">
        <v>6</v>
      </c>
      <c r="E2848" t="s">
        <v>18</v>
      </c>
      <c r="F2848">
        <v>2021</v>
      </c>
      <c r="G2848" t="s">
        <v>13</v>
      </c>
      <c r="H2848">
        <f>VLOOKUP(Table1[[#This Row],[end_use_level2]],Table2[#All],3,0)</f>
        <v>1</v>
      </c>
      <c r="I2848" t="str">
        <f>VLOOKUP(Table1[[#This Row],[id_end_use]],Table3[#All],2,0)</f>
        <v>appliance</v>
      </c>
      <c r="J2848">
        <f>VLOOKUP(Table1[[#This Row],[end_use_level2]],Table2[#All],2,0)</f>
        <v>7</v>
      </c>
      <c r="K2848" t="s">
        <v>11</v>
      </c>
      <c r="L2848">
        <v>0</v>
      </c>
    </row>
    <row r="2849" spans="1:12" x14ac:dyDescent="0.25">
      <c r="A2849">
        <v>3</v>
      </c>
      <c r="B2849">
        <v>38</v>
      </c>
      <c r="C2849" t="s">
        <v>30</v>
      </c>
      <c r="D2849">
        <v>6</v>
      </c>
      <c r="E2849" t="s">
        <v>18</v>
      </c>
      <c r="F2849">
        <v>2021</v>
      </c>
      <c r="G2849" t="s">
        <v>13</v>
      </c>
      <c r="H2849">
        <f>VLOOKUP(Table1[[#This Row],[end_use_level2]],Table2[#All],3,0)</f>
        <v>2</v>
      </c>
      <c r="I2849" t="str">
        <f>VLOOKUP(Table1[[#This Row],[id_end_use]],Table3[#All],2,0)</f>
        <v>space cooling</v>
      </c>
      <c r="J2849">
        <f>VLOOKUP(Table1[[#This Row],[end_use_level2]],Table2[#All],2,0)</f>
        <v>8</v>
      </c>
      <c r="K2849" t="s">
        <v>12</v>
      </c>
      <c r="L2849">
        <v>0</v>
      </c>
    </row>
    <row r="2850" spans="1:12" x14ac:dyDescent="0.25">
      <c r="A2850">
        <v>3</v>
      </c>
      <c r="B2850">
        <v>38</v>
      </c>
      <c r="C2850" t="s">
        <v>30</v>
      </c>
      <c r="D2850">
        <v>12</v>
      </c>
      <c r="E2850" t="s">
        <v>21</v>
      </c>
      <c r="F2850">
        <v>2021</v>
      </c>
      <c r="G2850" t="s">
        <v>13</v>
      </c>
      <c r="H2850">
        <f>VLOOKUP(Table1[[#This Row],[end_use_level2]],Table2[#All],3,0)</f>
        <v>1</v>
      </c>
      <c r="I2850" t="str">
        <f>VLOOKUP(Table1[[#This Row],[id_end_use]],Table3[#All],2,0)</f>
        <v>appliance</v>
      </c>
      <c r="J2850">
        <f>VLOOKUP(Table1[[#This Row],[end_use_level2]],Table2[#All],2,0)</f>
        <v>1</v>
      </c>
      <c r="K2850" t="s">
        <v>5</v>
      </c>
      <c r="L2850">
        <v>0</v>
      </c>
    </row>
    <row r="2851" spans="1:12" x14ac:dyDescent="0.25">
      <c r="A2851">
        <v>3</v>
      </c>
      <c r="B2851">
        <v>38</v>
      </c>
      <c r="C2851" t="s">
        <v>30</v>
      </c>
      <c r="D2851">
        <v>12</v>
      </c>
      <c r="E2851" t="s">
        <v>21</v>
      </c>
      <c r="F2851">
        <v>2021</v>
      </c>
      <c r="G2851" t="s">
        <v>13</v>
      </c>
      <c r="H2851">
        <f>VLOOKUP(Table1[[#This Row],[end_use_level2]],Table2[#All],3,0)</f>
        <v>1</v>
      </c>
      <c r="I2851" t="str">
        <f>VLOOKUP(Table1[[#This Row],[id_end_use]],Table3[#All],2,0)</f>
        <v>appliance</v>
      </c>
      <c r="J2851">
        <f>VLOOKUP(Table1[[#This Row],[end_use_level2]],Table2[#All],2,0)</f>
        <v>2</v>
      </c>
      <c r="K2851" t="s">
        <v>6</v>
      </c>
      <c r="L2851">
        <v>0</v>
      </c>
    </row>
    <row r="2852" spans="1:12" x14ac:dyDescent="0.25">
      <c r="A2852">
        <v>3</v>
      </c>
      <c r="B2852">
        <v>38</v>
      </c>
      <c r="C2852" t="s">
        <v>30</v>
      </c>
      <c r="D2852">
        <v>12</v>
      </c>
      <c r="E2852" t="s">
        <v>21</v>
      </c>
      <c r="F2852">
        <v>2021</v>
      </c>
      <c r="G2852" t="s">
        <v>13</v>
      </c>
      <c r="H2852">
        <f>VLOOKUP(Table1[[#This Row],[end_use_level2]],Table2[#All],3,0)</f>
        <v>1</v>
      </c>
      <c r="I2852" t="str">
        <f>VLOOKUP(Table1[[#This Row],[id_end_use]],Table3[#All],2,0)</f>
        <v>appliance</v>
      </c>
      <c r="J2852">
        <f>VLOOKUP(Table1[[#This Row],[end_use_level2]],Table2[#All],2,0)</f>
        <v>3</v>
      </c>
      <c r="K2852" t="s">
        <v>7</v>
      </c>
      <c r="L2852">
        <v>0</v>
      </c>
    </row>
    <row r="2853" spans="1:12" x14ac:dyDescent="0.25">
      <c r="A2853">
        <v>3</v>
      </c>
      <c r="B2853">
        <v>38</v>
      </c>
      <c r="C2853" t="s">
        <v>30</v>
      </c>
      <c r="D2853">
        <v>12</v>
      </c>
      <c r="E2853" t="s">
        <v>21</v>
      </c>
      <c r="F2853">
        <v>2021</v>
      </c>
      <c r="G2853" t="s">
        <v>13</v>
      </c>
      <c r="H2853">
        <f>VLOOKUP(Table1[[#This Row],[end_use_level2]],Table2[#All],3,0)</f>
        <v>4</v>
      </c>
      <c r="I2853" t="str">
        <f>VLOOKUP(Table1[[#This Row],[id_end_use]],Table3[#All],2,0)</f>
        <v>domestic hot water</v>
      </c>
      <c r="J2853">
        <f>VLOOKUP(Table1[[#This Row],[end_use_level2]],Table2[#All],2,0)</f>
        <v>4</v>
      </c>
      <c r="K2853" t="s">
        <v>8</v>
      </c>
      <c r="L2853">
        <v>14570881.399447719</v>
      </c>
    </row>
    <row r="2854" spans="1:12" x14ac:dyDescent="0.25">
      <c r="A2854">
        <v>3</v>
      </c>
      <c r="B2854">
        <v>38</v>
      </c>
      <c r="C2854" t="s">
        <v>30</v>
      </c>
      <c r="D2854">
        <v>12</v>
      </c>
      <c r="E2854" t="s">
        <v>21</v>
      </c>
      <c r="F2854">
        <v>2021</v>
      </c>
      <c r="G2854" t="s">
        <v>13</v>
      </c>
      <c r="H2854">
        <f>VLOOKUP(Table1[[#This Row],[end_use_level2]],Table2[#All],3,0)</f>
        <v>1</v>
      </c>
      <c r="I2854" t="str">
        <f>VLOOKUP(Table1[[#This Row],[id_end_use]],Table3[#All],2,0)</f>
        <v>appliance</v>
      </c>
      <c r="J2854">
        <f>VLOOKUP(Table1[[#This Row],[end_use_level2]],Table2[#All],2,0)</f>
        <v>5</v>
      </c>
      <c r="K2854" t="s">
        <v>9</v>
      </c>
      <c r="L2854">
        <v>0</v>
      </c>
    </row>
    <row r="2855" spans="1:12" x14ac:dyDescent="0.25">
      <c r="A2855">
        <v>3</v>
      </c>
      <c r="B2855">
        <v>38</v>
      </c>
      <c r="C2855" t="s">
        <v>30</v>
      </c>
      <c r="D2855">
        <v>12</v>
      </c>
      <c r="E2855" t="s">
        <v>21</v>
      </c>
      <c r="F2855">
        <v>2021</v>
      </c>
      <c r="G2855" t="s">
        <v>13</v>
      </c>
      <c r="H2855">
        <f>VLOOKUP(Table1[[#This Row],[end_use_level2]],Table2[#All],3,0)</f>
        <v>3</v>
      </c>
      <c r="I2855" t="str">
        <f>VLOOKUP(Table1[[#This Row],[id_end_use]],Table3[#All],2,0)</f>
        <v>space heating</v>
      </c>
      <c r="J2855">
        <f>VLOOKUP(Table1[[#This Row],[end_use_level2]],Table2[#All],2,0)</f>
        <v>6</v>
      </c>
      <c r="K2855" t="s">
        <v>10</v>
      </c>
      <c r="L2855">
        <v>0</v>
      </c>
    </row>
    <row r="2856" spans="1:12" x14ac:dyDescent="0.25">
      <c r="A2856">
        <v>3</v>
      </c>
      <c r="B2856">
        <v>38</v>
      </c>
      <c r="C2856" t="s">
        <v>30</v>
      </c>
      <c r="D2856">
        <v>12</v>
      </c>
      <c r="E2856" t="s">
        <v>21</v>
      </c>
      <c r="F2856">
        <v>2021</v>
      </c>
      <c r="G2856" t="s">
        <v>13</v>
      </c>
      <c r="H2856">
        <f>VLOOKUP(Table1[[#This Row],[end_use_level2]],Table2[#All],3,0)</f>
        <v>1</v>
      </c>
      <c r="I2856" t="str">
        <f>VLOOKUP(Table1[[#This Row],[id_end_use]],Table3[#All],2,0)</f>
        <v>appliance</v>
      </c>
      <c r="J2856">
        <f>VLOOKUP(Table1[[#This Row],[end_use_level2]],Table2[#All],2,0)</f>
        <v>7</v>
      </c>
      <c r="K2856" t="s">
        <v>11</v>
      </c>
      <c r="L2856">
        <v>0</v>
      </c>
    </row>
    <row r="2857" spans="1:12" x14ac:dyDescent="0.25">
      <c r="A2857">
        <v>3</v>
      </c>
      <c r="B2857">
        <v>38</v>
      </c>
      <c r="C2857" t="s">
        <v>30</v>
      </c>
      <c r="D2857">
        <v>12</v>
      </c>
      <c r="E2857" t="s">
        <v>21</v>
      </c>
      <c r="F2857">
        <v>2021</v>
      </c>
      <c r="G2857" t="s">
        <v>13</v>
      </c>
      <c r="H2857">
        <f>VLOOKUP(Table1[[#This Row],[end_use_level2]],Table2[#All],3,0)</f>
        <v>2</v>
      </c>
      <c r="I2857" t="str">
        <f>VLOOKUP(Table1[[#This Row],[id_end_use]],Table3[#All],2,0)</f>
        <v>space cooling</v>
      </c>
      <c r="J2857">
        <f>VLOOKUP(Table1[[#This Row],[end_use_level2]],Table2[#All],2,0)</f>
        <v>8</v>
      </c>
      <c r="K2857" t="s">
        <v>12</v>
      </c>
      <c r="L2857">
        <v>0</v>
      </c>
    </row>
    <row r="2858" spans="1:12" x14ac:dyDescent="0.25">
      <c r="A2858">
        <v>3</v>
      </c>
      <c r="B2858">
        <v>38</v>
      </c>
      <c r="C2858" t="s">
        <v>30</v>
      </c>
      <c r="D2858">
        <v>14</v>
      </c>
      <c r="E2858" t="s">
        <v>23</v>
      </c>
      <c r="F2858">
        <v>2021</v>
      </c>
      <c r="G2858" t="s">
        <v>13</v>
      </c>
      <c r="H2858">
        <f>VLOOKUP(Table1[[#This Row],[end_use_level2]],Table2[#All],3,0)</f>
        <v>1</v>
      </c>
      <c r="I2858" t="str">
        <f>VLOOKUP(Table1[[#This Row],[id_end_use]],Table3[#All],2,0)</f>
        <v>appliance</v>
      </c>
      <c r="J2858">
        <f>VLOOKUP(Table1[[#This Row],[end_use_level2]],Table2[#All],2,0)</f>
        <v>1</v>
      </c>
      <c r="K2858" t="s">
        <v>5</v>
      </c>
      <c r="L2858">
        <v>0</v>
      </c>
    </row>
    <row r="2859" spans="1:12" x14ac:dyDescent="0.25">
      <c r="A2859">
        <v>3</v>
      </c>
      <c r="B2859">
        <v>38</v>
      </c>
      <c r="C2859" t="s">
        <v>30</v>
      </c>
      <c r="D2859">
        <v>14</v>
      </c>
      <c r="E2859" t="s">
        <v>23</v>
      </c>
      <c r="F2859">
        <v>2021</v>
      </c>
      <c r="G2859" t="s">
        <v>13</v>
      </c>
      <c r="H2859">
        <f>VLOOKUP(Table1[[#This Row],[end_use_level2]],Table2[#All],3,0)</f>
        <v>1</v>
      </c>
      <c r="I2859" t="str">
        <f>VLOOKUP(Table1[[#This Row],[id_end_use]],Table3[#All],2,0)</f>
        <v>appliance</v>
      </c>
      <c r="J2859">
        <f>VLOOKUP(Table1[[#This Row],[end_use_level2]],Table2[#All],2,0)</f>
        <v>2</v>
      </c>
      <c r="K2859" t="s">
        <v>6</v>
      </c>
      <c r="L2859">
        <v>0</v>
      </c>
    </row>
    <row r="2860" spans="1:12" x14ac:dyDescent="0.25">
      <c r="A2860">
        <v>3</v>
      </c>
      <c r="B2860">
        <v>38</v>
      </c>
      <c r="C2860" t="s">
        <v>30</v>
      </c>
      <c r="D2860">
        <v>14</v>
      </c>
      <c r="E2860" t="s">
        <v>23</v>
      </c>
      <c r="F2860">
        <v>2021</v>
      </c>
      <c r="G2860" t="s">
        <v>13</v>
      </c>
      <c r="H2860">
        <f>VLOOKUP(Table1[[#This Row],[end_use_level2]],Table2[#All],3,0)</f>
        <v>1</v>
      </c>
      <c r="I2860" t="str">
        <f>VLOOKUP(Table1[[#This Row],[id_end_use]],Table3[#All],2,0)</f>
        <v>appliance</v>
      </c>
      <c r="J2860">
        <f>VLOOKUP(Table1[[#This Row],[end_use_level2]],Table2[#All],2,0)</f>
        <v>3</v>
      </c>
      <c r="K2860" t="s">
        <v>7</v>
      </c>
      <c r="L2860">
        <v>0</v>
      </c>
    </row>
    <row r="2861" spans="1:12" x14ac:dyDescent="0.25">
      <c r="A2861">
        <v>3</v>
      </c>
      <c r="B2861">
        <v>38</v>
      </c>
      <c r="C2861" t="s">
        <v>30</v>
      </c>
      <c r="D2861">
        <v>14</v>
      </c>
      <c r="E2861" t="s">
        <v>23</v>
      </c>
      <c r="F2861">
        <v>2021</v>
      </c>
      <c r="G2861" t="s">
        <v>13</v>
      </c>
      <c r="H2861">
        <f>VLOOKUP(Table1[[#This Row],[end_use_level2]],Table2[#All],3,0)</f>
        <v>4</v>
      </c>
      <c r="I2861" t="str">
        <f>VLOOKUP(Table1[[#This Row],[id_end_use]],Table3[#All],2,0)</f>
        <v>domestic hot water</v>
      </c>
      <c r="J2861">
        <f>VLOOKUP(Table1[[#This Row],[end_use_level2]],Table2[#All],2,0)</f>
        <v>4</v>
      </c>
      <c r="K2861" t="s">
        <v>8</v>
      </c>
      <c r="L2861">
        <v>0</v>
      </c>
    </row>
    <row r="2862" spans="1:12" x14ac:dyDescent="0.25">
      <c r="A2862">
        <v>3</v>
      </c>
      <c r="B2862">
        <v>38</v>
      </c>
      <c r="C2862" t="s">
        <v>30</v>
      </c>
      <c r="D2862">
        <v>14</v>
      </c>
      <c r="E2862" t="s">
        <v>23</v>
      </c>
      <c r="F2862">
        <v>2021</v>
      </c>
      <c r="G2862" t="s">
        <v>13</v>
      </c>
      <c r="H2862">
        <f>VLOOKUP(Table1[[#This Row],[end_use_level2]],Table2[#All],3,0)</f>
        <v>1</v>
      </c>
      <c r="I2862" t="str">
        <f>VLOOKUP(Table1[[#This Row],[id_end_use]],Table3[#All],2,0)</f>
        <v>appliance</v>
      </c>
      <c r="J2862">
        <f>VLOOKUP(Table1[[#This Row],[end_use_level2]],Table2[#All],2,0)</f>
        <v>5</v>
      </c>
      <c r="K2862" t="s">
        <v>9</v>
      </c>
      <c r="L2862">
        <v>0</v>
      </c>
    </row>
    <row r="2863" spans="1:12" x14ac:dyDescent="0.25">
      <c r="A2863">
        <v>3</v>
      </c>
      <c r="B2863">
        <v>38</v>
      </c>
      <c r="C2863" t="s">
        <v>30</v>
      </c>
      <c r="D2863">
        <v>14</v>
      </c>
      <c r="E2863" t="s">
        <v>23</v>
      </c>
      <c r="F2863">
        <v>2021</v>
      </c>
      <c r="G2863" t="s">
        <v>13</v>
      </c>
      <c r="H2863">
        <f>VLOOKUP(Table1[[#This Row],[end_use_level2]],Table2[#All],3,0)</f>
        <v>3</v>
      </c>
      <c r="I2863" t="str">
        <f>VLOOKUP(Table1[[#This Row],[id_end_use]],Table3[#All],2,0)</f>
        <v>space heating</v>
      </c>
      <c r="J2863">
        <f>VLOOKUP(Table1[[#This Row],[end_use_level2]],Table2[#All],2,0)</f>
        <v>6</v>
      </c>
      <c r="K2863" t="s">
        <v>10</v>
      </c>
      <c r="L2863">
        <v>0</v>
      </c>
    </row>
    <row r="2864" spans="1:12" x14ac:dyDescent="0.25">
      <c r="A2864">
        <v>3</v>
      </c>
      <c r="B2864">
        <v>38</v>
      </c>
      <c r="C2864" t="s">
        <v>30</v>
      </c>
      <c r="D2864">
        <v>14</v>
      </c>
      <c r="E2864" t="s">
        <v>23</v>
      </c>
      <c r="F2864">
        <v>2021</v>
      </c>
      <c r="G2864" t="s">
        <v>13</v>
      </c>
      <c r="H2864">
        <f>VLOOKUP(Table1[[#This Row],[end_use_level2]],Table2[#All],3,0)</f>
        <v>1</v>
      </c>
      <c r="I2864" t="str">
        <f>VLOOKUP(Table1[[#This Row],[id_end_use]],Table3[#All],2,0)</f>
        <v>appliance</v>
      </c>
      <c r="J2864">
        <f>VLOOKUP(Table1[[#This Row],[end_use_level2]],Table2[#All],2,0)</f>
        <v>7</v>
      </c>
      <c r="K2864" t="s">
        <v>11</v>
      </c>
      <c r="L2864">
        <v>0</v>
      </c>
    </row>
    <row r="2865" spans="1:12" x14ac:dyDescent="0.25">
      <c r="A2865">
        <v>3</v>
      </c>
      <c r="B2865">
        <v>38</v>
      </c>
      <c r="C2865" t="s">
        <v>30</v>
      </c>
      <c r="D2865">
        <v>14</v>
      </c>
      <c r="E2865" t="s">
        <v>23</v>
      </c>
      <c r="F2865">
        <v>2021</v>
      </c>
      <c r="G2865" t="s">
        <v>13</v>
      </c>
      <c r="H2865">
        <f>VLOOKUP(Table1[[#This Row],[end_use_level2]],Table2[#All],3,0)</f>
        <v>2</v>
      </c>
      <c r="I2865" t="str">
        <f>VLOOKUP(Table1[[#This Row],[id_end_use]],Table3[#All],2,0)</f>
        <v>space cooling</v>
      </c>
      <c r="J2865">
        <f>VLOOKUP(Table1[[#This Row],[end_use_level2]],Table2[#All],2,0)</f>
        <v>8</v>
      </c>
      <c r="K2865" t="s">
        <v>12</v>
      </c>
      <c r="L2865">
        <v>0</v>
      </c>
    </row>
    <row r="2866" spans="1:12" x14ac:dyDescent="0.25">
      <c r="A2866">
        <v>3</v>
      </c>
      <c r="B2866">
        <v>38</v>
      </c>
      <c r="C2866" t="s">
        <v>30</v>
      </c>
      <c r="D2866">
        <v>13</v>
      </c>
      <c r="E2866" t="s">
        <v>22</v>
      </c>
      <c r="F2866">
        <v>2021</v>
      </c>
      <c r="G2866" t="s">
        <v>13</v>
      </c>
      <c r="H2866">
        <f>VLOOKUP(Table1[[#This Row],[end_use_level2]],Table2[#All],3,0)</f>
        <v>1</v>
      </c>
      <c r="I2866" t="str">
        <f>VLOOKUP(Table1[[#This Row],[id_end_use]],Table3[#All],2,0)</f>
        <v>appliance</v>
      </c>
      <c r="J2866">
        <f>VLOOKUP(Table1[[#This Row],[end_use_level2]],Table2[#All],2,0)</f>
        <v>1</v>
      </c>
      <c r="K2866" t="s">
        <v>5</v>
      </c>
      <c r="L2866">
        <v>0</v>
      </c>
    </row>
    <row r="2867" spans="1:12" x14ac:dyDescent="0.25">
      <c r="A2867">
        <v>3</v>
      </c>
      <c r="B2867">
        <v>38</v>
      </c>
      <c r="C2867" t="s">
        <v>30</v>
      </c>
      <c r="D2867">
        <v>13</v>
      </c>
      <c r="E2867" t="s">
        <v>22</v>
      </c>
      <c r="F2867">
        <v>2021</v>
      </c>
      <c r="G2867" t="s">
        <v>13</v>
      </c>
      <c r="H2867">
        <f>VLOOKUP(Table1[[#This Row],[end_use_level2]],Table2[#All],3,0)</f>
        <v>1</v>
      </c>
      <c r="I2867" t="str">
        <f>VLOOKUP(Table1[[#This Row],[id_end_use]],Table3[#All],2,0)</f>
        <v>appliance</v>
      </c>
      <c r="J2867">
        <f>VLOOKUP(Table1[[#This Row],[end_use_level2]],Table2[#All],2,0)</f>
        <v>2</v>
      </c>
      <c r="K2867" t="s">
        <v>6</v>
      </c>
      <c r="L2867">
        <v>0</v>
      </c>
    </row>
    <row r="2868" spans="1:12" x14ac:dyDescent="0.25">
      <c r="A2868">
        <v>3</v>
      </c>
      <c r="B2868">
        <v>38</v>
      </c>
      <c r="C2868" t="s">
        <v>30</v>
      </c>
      <c r="D2868">
        <v>13</v>
      </c>
      <c r="E2868" t="s">
        <v>22</v>
      </c>
      <c r="F2868">
        <v>2021</v>
      </c>
      <c r="G2868" t="s">
        <v>13</v>
      </c>
      <c r="H2868">
        <f>VLOOKUP(Table1[[#This Row],[end_use_level2]],Table2[#All],3,0)</f>
        <v>1</v>
      </c>
      <c r="I2868" t="str">
        <f>VLOOKUP(Table1[[#This Row],[id_end_use]],Table3[#All],2,0)</f>
        <v>appliance</v>
      </c>
      <c r="J2868">
        <f>VLOOKUP(Table1[[#This Row],[end_use_level2]],Table2[#All],2,0)</f>
        <v>3</v>
      </c>
      <c r="K2868" t="s">
        <v>7</v>
      </c>
      <c r="L2868">
        <v>0</v>
      </c>
    </row>
    <row r="2869" spans="1:12" x14ac:dyDescent="0.25">
      <c r="A2869">
        <v>3</v>
      </c>
      <c r="B2869">
        <v>38</v>
      </c>
      <c r="C2869" t="s">
        <v>30</v>
      </c>
      <c r="D2869">
        <v>13</v>
      </c>
      <c r="E2869" t="s">
        <v>22</v>
      </c>
      <c r="F2869">
        <v>2021</v>
      </c>
      <c r="G2869" t="s">
        <v>13</v>
      </c>
      <c r="H2869">
        <f>VLOOKUP(Table1[[#This Row],[end_use_level2]],Table2[#All],3,0)</f>
        <v>4</v>
      </c>
      <c r="I2869" t="str">
        <f>VLOOKUP(Table1[[#This Row],[id_end_use]],Table3[#All],2,0)</f>
        <v>domestic hot water</v>
      </c>
      <c r="J2869">
        <f>VLOOKUP(Table1[[#This Row],[end_use_level2]],Table2[#All],2,0)</f>
        <v>4</v>
      </c>
      <c r="K2869" t="s">
        <v>8</v>
      </c>
      <c r="L2869">
        <v>4483372.8465918675</v>
      </c>
    </row>
    <row r="2870" spans="1:12" x14ac:dyDescent="0.25">
      <c r="A2870">
        <v>3</v>
      </c>
      <c r="B2870">
        <v>38</v>
      </c>
      <c r="C2870" t="s">
        <v>30</v>
      </c>
      <c r="D2870">
        <v>13</v>
      </c>
      <c r="E2870" t="s">
        <v>22</v>
      </c>
      <c r="F2870">
        <v>2021</v>
      </c>
      <c r="G2870" t="s">
        <v>13</v>
      </c>
      <c r="H2870">
        <f>VLOOKUP(Table1[[#This Row],[end_use_level2]],Table2[#All],3,0)</f>
        <v>1</v>
      </c>
      <c r="I2870" t="str">
        <f>VLOOKUP(Table1[[#This Row],[id_end_use]],Table3[#All],2,0)</f>
        <v>appliance</v>
      </c>
      <c r="J2870">
        <f>VLOOKUP(Table1[[#This Row],[end_use_level2]],Table2[#All],2,0)</f>
        <v>5</v>
      </c>
      <c r="K2870" t="s">
        <v>9</v>
      </c>
      <c r="L2870">
        <v>0</v>
      </c>
    </row>
    <row r="2871" spans="1:12" x14ac:dyDescent="0.25">
      <c r="A2871">
        <v>3</v>
      </c>
      <c r="B2871">
        <v>38</v>
      </c>
      <c r="C2871" t="s">
        <v>30</v>
      </c>
      <c r="D2871">
        <v>13</v>
      </c>
      <c r="E2871" t="s">
        <v>22</v>
      </c>
      <c r="F2871">
        <v>2021</v>
      </c>
      <c r="G2871" t="s">
        <v>13</v>
      </c>
      <c r="H2871">
        <f>VLOOKUP(Table1[[#This Row],[end_use_level2]],Table2[#All],3,0)</f>
        <v>3</v>
      </c>
      <c r="I2871" t="str">
        <f>VLOOKUP(Table1[[#This Row],[id_end_use]],Table3[#All],2,0)</f>
        <v>space heating</v>
      </c>
      <c r="J2871">
        <f>VLOOKUP(Table1[[#This Row],[end_use_level2]],Table2[#All],2,0)</f>
        <v>6</v>
      </c>
      <c r="K2871" t="s">
        <v>10</v>
      </c>
      <c r="L2871">
        <v>73477221.579710737</v>
      </c>
    </row>
    <row r="2872" spans="1:12" x14ac:dyDescent="0.25">
      <c r="A2872">
        <v>3</v>
      </c>
      <c r="B2872">
        <v>38</v>
      </c>
      <c r="C2872" t="s">
        <v>30</v>
      </c>
      <c r="D2872">
        <v>13</v>
      </c>
      <c r="E2872" t="s">
        <v>22</v>
      </c>
      <c r="F2872">
        <v>2021</v>
      </c>
      <c r="G2872" t="s">
        <v>13</v>
      </c>
      <c r="H2872">
        <f>VLOOKUP(Table1[[#This Row],[end_use_level2]],Table2[#All],3,0)</f>
        <v>1</v>
      </c>
      <c r="I2872" t="str">
        <f>VLOOKUP(Table1[[#This Row],[id_end_use]],Table3[#All],2,0)</f>
        <v>appliance</v>
      </c>
      <c r="J2872">
        <f>VLOOKUP(Table1[[#This Row],[end_use_level2]],Table2[#All],2,0)</f>
        <v>7</v>
      </c>
      <c r="K2872" t="s">
        <v>11</v>
      </c>
      <c r="L2872">
        <v>0</v>
      </c>
    </row>
    <row r="2873" spans="1:12" x14ac:dyDescent="0.25">
      <c r="A2873">
        <v>3</v>
      </c>
      <c r="B2873">
        <v>38</v>
      </c>
      <c r="C2873" t="s">
        <v>30</v>
      </c>
      <c r="D2873">
        <v>13</v>
      </c>
      <c r="E2873" t="s">
        <v>22</v>
      </c>
      <c r="F2873">
        <v>2021</v>
      </c>
      <c r="G2873" t="s">
        <v>13</v>
      </c>
      <c r="H2873">
        <f>VLOOKUP(Table1[[#This Row],[end_use_level2]],Table2[#All],3,0)</f>
        <v>2</v>
      </c>
      <c r="I2873" t="str">
        <f>VLOOKUP(Table1[[#This Row],[id_end_use]],Table3[#All],2,0)</f>
        <v>space cooling</v>
      </c>
      <c r="J2873">
        <f>VLOOKUP(Table1[[#This Row],[end_use_level2]],Table2[#All],2,0)</f>
        <v>8</v>
      </c>
      <c r="K2873" t="s">
        <v>12</v>
      </c>
      <c r="L2873">
        <v>0</v>
      </c>
    </row>
    <row r="2874" spans="1:12" x14ac:dyDescent="0.25">
      <c r="A2874">
        <v>3</v>
      </c>
      <c r="B2874">
        <v>38</v>
      </c>
      <c r="C2874" t="s">
        <v>30</v>
      </c>
      <c r="D2874">
        <v>1</v>
      </c>
      <c r="E2874" t="s">
        <v>15</v>
      </c>
      <c r="F2874">
        <v>2021</v>
      </c>
      <c r="G2874" t="s">
        <v>13</v>
      </c>
      <c r="H2874">
        <f>VLOOKUP(Table1[[#This Row],[end_use_level2]],Table2[#All],3,0)</f>
        <v>1</v>
      </c>
      <c r="I2874" t="str">
        <f>VLOOKUP(Table1[[#This Row],[id_end_use]],Table3[#All],2,0)</f>
        <v>appliance</v>
      </c>
      <c r="J2874">
        <f>VLOOKUP(Table1[[#This Row],[end_use_level2]],Table2[#All],2,0)</f>
        <v>1</v>
      </c>
      <c r="K2874" t="s">
        <v>5</v>
      </c>
      <c r="L2874">
        <v>343364430.59208089</v>
      </c>
    </row>
    <row r="2875" spans="1:12" x14ac:dyDescent="0.25">
      <c r="A2875">
        <v>3</v>
      </c>
      <c r="B2875">
        <v>38</v>
      </c>
      <c r="C2875" t="s">
        <v>30</v>
      </c>
      <c r="D2875">
        <v>1</v>
      </c>
      <c r="E2875" t="s">
        <v>15</v>
      </c>
      <c r="F2875">
        <v>2021</v>
      </c>
      <c r="G2875" t="s">
        <v>13</v>
      </c>
      <c r="H2875">
        <f>VLOOKUP(Table1[[#This Row],[end_use_level2]],Table2[#All],3,0)</f>
        <v>1</v>
      </c>
      <c r="I2875" t="str">
        <f>VLOOKUP(Table1[[#This Row],[id_end_use]],Table3[#All],2,0)</f>
        <v>appliance</v>
      </c>
      <c r="J2875">
        <f>VLOOKUP(Table1[[#This Row],[end_use_level2]],Table2[#All],2,0)</f>
        <v>2</v>
      </c>
      <c r="K2875" t="s">
        <v>6</v>
      </c>
      <c r="L2875">
        <v>762417806.12909436</v>
      </c>
    </row>
    <row r="2876" spans="1:12" x14ac:dyDescent="0.25">
      <c r="A2876">
        <v>3</v>
      </c>
      <c r="B2876">
        <v>38</v>
      </c>
      <c r="C2876" t="s">
        <v>30</v>
      </c>
      <c r="D2876">
        <v>1</v>
      </c>
      <c r="E2876" t="s">
        <v>15</v>
      </c>
      <c r="F2876">
        <v>2021</v>
      </c>
      <c r="G2876" t="s">
        <v>13</v>
      </c>
      <c r="H2876">
        <f>VLOOKUP(Table1[[#This Row],[end_use_level2]],Table2[#All],3,0)</f>
        <v>1</v>
      </c>
      <c r="I2876" t="str">
        <f>VLOOKUP(Table1[[#This Row],[id_end_use]],Table3[#All],2,0)</f>
        <v>appliance</v>
      </c>
      <c r="J2876">
        <f>VLOOKUP(Table1[[#This Row],[end_use_level2]],Table2[#All],2,0)</f>
        <v>3</v>
      </c>
      <c r="K2876" t="s">
        <v>7</v>
      </c>
      <c r="L2876">
        <v>74140231.726392388</v>
      </c>
    </row>
    <row r="2877" spans="1:12" x14ac:dyDescent="0.25">
      <c r="A2877">
        <v>3</v>
      </c>
      <c r="B2877">
        <v>38</v>
      </c>
      <c r="C2877" t="s">
        <v>30</v>
      </c>
      <c r="D2877">
        <v>1</v>
      </c>
      <c r="E2877" t="s">
        <v>15</v>
      </c>
      <c r="F2877">
        <v>2021</v>
      </c>
      <c r="G2877" t="s">
        <v>13</v>
      </c>
      <c r="H2877">
        <f>VLOOKUP(Table1[[#This Row],[end_use_level2]],Table2[#All],3,0)</f>
        <v>4</v>
      </c>
      <c r="I2877" t="str">
        <f>VLOOKUP(Table1[[#This Row],[id_end_use]],Table3[#All],2,0)</f>
        <v>domestic hot water</v>
      </c>
      <c r="J2877">
        <f>VLOOKUP(Table1[[#This Row],[end_use_level2]],Table2[#All],2,0)</f>
        <v>4</v>
      </c>
      <c r="K2877" t="s">
        <v>8</v>
      </c>
      <c r="L2877">
        <v>2473192.4487509783</v>
      </c>
    </row>
    <row r="2878" spans="1:12" x14ac:dyDescent="0.25">
      <c r="A2878">
        <v>3</v>
      </c>
      <c r="B2878">
        <v>38</v>
      </c>
      <c r="C2878" t="s">
        <v>30</v>
      </c>
      <c r="D2878">
        <v>1</v>
      </c>
      <c r="E2878" t="s">
        <v>15</v>
      </c>
      <c r="F2878">
        <v>2021</v>
      </c>
      <c r="G2878" t="s">
        <v>13</v>
      </c>
      <c r="H2878">
        <f>VLOOKUP(Table1[[#This Row],[end_use_level2]],Table2[#All],3,0)</f>
        <v>1</v>
      </c>
      <c r="I2878" t="str">
        <f>VLOOKUP(Table1[[#This Row],[id_end_use]],Table3[#All],2,0)</f>
        <v>appliance</v>
      </c>
      <c r="J2878">
        <f>VLOOKUP(Table1[[#This Row],[end_use_level2]],Table2[#All],2,0)</f>
        <v>5</v>
      </c>
      <c r="K2878" t="s">
        <v>9</v>
      </c>
      <c r="L2878">
        <v>11394887.803774256</v>
      </c>
    </row>
    <row r="2879" spans="1:12" x14ac:dyDescent="0.25">
      <c r="A2879">
        <v>3</v>
      </c>
      <c r="B2879">
        <v>38</v>
      </c>
      <c r="C2879" t="s">
        <v>30</v>
      </c>
      <c r="D2879">
        <v>1</v>
      </c>
      <c r="E2879" t="s">
        <v>15</v>
      </c>
      <c r="F2879">
        <v>2021</v>
      </c>
      <c r="G2879" t="s">
        <v>13</v>
      </c>
      <c r="H2879">
        <f>VLOOKUP(Table1[[#This Row],[end_use_level2]],Table2[#All],3,0)</f>
        <v>3</v>
      </c>
      <c r="I2879" t="str">
        <f>VLOOKUP(Table1[[#This Row],[id_end_use]],Table3[#All],2,0)</f>
        <v>space heating</v>
      </c>
      <c r="J2879">
        <f>VLOOKUP(Table1[[#This Row],[end_use_level2]],Table2[#All],2,0)</f>
        <v>6</v>
      </c>
      <c r="K2879" t="s">
        <v>10</v>
      </c>
      <c r="L2879">
        <v>138013638.91832086</v>
      </c>
    </row>
    <row r="2880" spans="1:12" x14ac:dyDescent="0.25">
      <c r="A2880">
        <v>3</v>
      </c>
      <c r="B2880">
        <v>38</v>
      </c>
      <c r="C2880" t="s">
        <v>30</v>
      </c>
      <c r="D2880">
        <v>1</v>
      </c>
      <c r="E2880" t="s">
        <v>15</v>
      </c>
      <c r="F2880">
        <v>2021</v>
      </c>
      <c r="G2880" t="s">
        <v>13</v>
      </c>
      <c r="H2880">
        <f>VLOOKUP(Table1[[#This Row],[end_use_level2]],Table2[#All],3,0)</f>
        <v>1</v>
      </c>
      <c r="I2880" t="str">
        <f>VLOOKUP(Table1[[#This Row],[id_end_use]],Table3[#All],2,0)</f>
        <v>appliance</v>
      </c>
      <c r="J2880">
        <f>VLOOKUP(Table1[[#This Row],[end_use_level2]],Table2[#All],2,0)</f>
        <v>7</v>
      </c>
      <c r="K2880" t="s">
        <v>11</v>
      </c>
      <c r="L2880">
        <v>11387720.9293199</v>
      </c>
    </row>
    <row r="2881" spans="1:12" x14ac:dyDescent="0.25">
      <c r="A2881">
        <v>3</v>
      </c>
      <c r="B2881">
        <v>38</v>
      </c>
      <c r="C2881" t="s">
        <v>30</v>
      </c>
      <c r="D2881">
        <v>1</v>
      </c>
      <c r="E2881" t="s">
        <v>15</v>
      </c>
      <c r="F2881">
        <v>2021</v>
      </c>
      <c r="G2881" t="s">
        <v>13</v>
      </c>
      <c r="H2881">
        <f>VLOOKUP(Table1[[#This Row],[end_use_level2]],Table2[#All],3,0)</f>
        <v>2</v>
      </c>
      <c r="I2881" t="str">
        <f>VLOOKUP(Table1[[#This Row],[id_end_use]],Table3[#All],2,0)</f>
        <v>space cooling</v>
      </c>
      <c r="J2881">
        <f>VLOOKUP(Table1[[#This Row],[end_use_level2]],Table2[#All],2,0)</f>
        <v>8</v>
      </c>
      <c r="K2881" t="s">
        <v>12</v>
      </c>
      <c r="L2881">
        <v>13675043.806728436</v>
      </c>
    </row>
    <row r="2882" spans="1:12" x14ac:dyDescent="0.25">
      <c r="A2882">
        <v>3</v>
      </c>
      <c r="B2882">
        <v>39</v>
      </c>
      <c r="C2882" t="s">
        <v>31</v>
      </c>
      <c r="D2882">
        <v>3</v>
      </c>
      <c r="E2882" t="s">
        <v>17</v>
      </c>
      <c r="F2882">
        <v>2021</v>
      </c>
      <c r="G2882" t="s">
        <v>13</v>
      </c>
      <c r="H2882">
        <f>VLOOKUP(Table1[[#This Row],[end_use_level2]],Table2[#All],3,0)</f>
        <v>1</v>
      </c>
      <c r="I2882" t="str">
        <f>VLOOKUP(Table1[[#This Row],[id_end_use]],Table3[#All],2,0)</f>
        <v>appliance</v>
      </c>
      <c r="J2882">
        <f>VLOOKUP(Table1[[#This Row],[end_use_level2]],Table2[#All],2,0)</f>
        <v>1</v>
      </c>
      <c r="K2882" t="s">
        <v>5</v>
      </c>
      <c r="L2882">
        <v>0</v>
      </c>
    </row>
    <row r="2883" spans="1:12" x14ac:dyDescent="0.25">
      <c r="A2883">
        <v>3</v>
      </c>
      <c r="B2883">
        <v>39</v>
      </c>
      <c r="C2883" t="s">
        <v>31</v>
      </c>
      <c r="D2883">
        <v>3</v>
      </c>
      <c r="E2883" t="s">
        <v>17</v>
      </c>
      <c r="F2883">
        <v>2021</v>
      </c>
      <c r="G2883" t="s">
        <v>13</v>
      </c>
      <c r="H2883">
        <f>VLOOKUP(Table1[[#This Row],[end_use_level2]],Table2[#All],3,0)</f>
        <v>1</v>
      </c>
      <c r="I2883" t="str">
        <f>VLOOKUP(Table1[[#This Row],[id_end_use]],Table3[#All],2,0)</f>
        <v>appliance</v>
      </c>
      <c r="J2883">
        <f>VLOOKUP(Table1[[#This Row],[end_use_level2]],Table2[#All],2,0)</f>
        <v>2</v>
      </c>
      <c r="K2883" t="s">
        <v>6</v>
      </c>
      <c r="L2883">
        <v>0</v>
      </c>
    </row>
    <row r="2884" spans="1:12" x14ac:dyDescent="0.25">
      <c r="A2884">
        <v>3</v>
      </c>
      <c r="B2884">
        <v>39</v>
      </c>
      <c r="C2884" t="s">
        <v>31</v>
      </c>
      <c r="D2884">
        <v>3</v>
      </c>
      <c r="E2884" t="s">
        <v>17</v>
      </c>
      <c r="F2884">
        <v>2021</v>
      </c>
      <c r="G2884" t="s">
        <v>13</v>
      </c>
      <c r="H2884">
        <f>VLOOKUP(Table1[[#This Row],[end_use_level2]],Table2[#All],3,0)</f>
        <v>1</v>
      </c>
      <c r="I2884" t="str">
        <f>VLOOKUP(Table1[[#This Row],[id_end_use]],Table3[#All],2,0)</f>
        <v>appliance</v>
      </c>
      <c r="J2884">
        <f>VLOOKUP(Table1[[#This Row],[end_use_level2]],Table2[#All],2,0)</f>
        <v>3</v>
      </c>
      <c r="K2884" t="s">
        <v>7</v>
      </c>
      <c r="L2884">
        <v>0</v>
      </c>
    </row>
    <row r="2885" spans="1:12" x14ac:dyDescent="0.25">
      <c r="A2885">
        <v>3</v>
      </c>
      <c r="B2885">
        <v>39</v>
      </c>
      <c r="C2885" t="s">
        <v>31</v>
      </c>
      <c r="D2885">
        <v>3</v>
      </c>
      <c r="E2885" t="s">
        <v>17</v>
      </c>
      <c r="F2885">
        <v>2021</v>
      </c>
      <c r="G2885" t="s">
        <v>13</v>
      </c>
      <c r="H2885">
        <f>VLOOKUP(Table1[[#This Row],[end_use_level2]],Table2[#All],3,0)</f>
        <v>4</v>
      </c>
      <c r="I2885" t="str">
        <f>VLOOKUP(Table1[[#This Row],[id_end_use]],Table3[#All],2,0)</f>
        <v>domestic hot water</v>
      </c>
      <c r="J2885">
        <f>VLOOKUP(Table1[[#This Row],[end_use_level2]],Table2[#All],2,0)</f>
        <v>4</v>
      </c>
      <c r="K2885" t="s">
        <v>8</v>
      </c>
      <c r="L2885">
        <v>0</v>
      </c>
    </row>
    <row r="2886" spans="1:12" x14ac:dyDescent="0.25">
      <c r="A2886">
        <v>3</v>
      </c>
      <c r="B2886">
        <v>39</v>
      </c>
      <c r="C2886" t="s">
        <v>31</v>
      </c>
      <c r="D2886">
        <v>3</v>
      </c>
      <c r="E2886" t="s">
        <v>17</v>
      </c>
      <c r="F2886">
        <v>2021</v>
      </c>
      <c r="G2886" t="s">
        <v>13</v>
      </c>
      <c r="H2886">
        <f>VLOOKUP(Table1[[#This Row],[end_use_level2]],Table2[#All],3,0)</f>
        <v>1</v>
      </c>
      <c r="I2886" t="str">
        <f>VLOOKUP(Table1[[#This Row],[id_end_use]],Table3[#All],2,0)</f>
        <v>appliance</v>
      </c>
      <c r="J2886">
        <f>VLOOKUP(Table1[[#This Row],[end_use_level2]],Table2[#All],2,0)</f>
        <v>5</v>
      </c>
      <c r="K2886" t="s">
        <v>9</v>
      </c>
      <c r="L2886">
        <v>0</v>
      </c>
    </row>
    <row r="2887" spans="1:12" x14ac:dyDescent="0.25">
      <c r="A2887">
        <v>3</v>
      </c>
      <c r="B2887">
        <v>39</v>
      </c>
      <c r="C2887" t="s">
        <v>31</v>
      </c>
      <c r="D2887">
        <v>3</v>
      </c>
      <c r="E2887" t="s">
        <v>17</v>
      </c>
      <c r="F2887">
        <v>2021</v>
      </c>
      <c r="G2887" t="s">
        <v>13</v>
      </c>
      <c r="H2887">
        <f>VLOOKUP(Table1[[#This Row],[end_use_level2]],Table2[#All],3,0)</f>
        <v>3</v>
      </c>
      <c r="I2887" t="str">
        <f>VLOOKUP(Table1[[#This Row],[id_end_use]],Table3[#All],2,0)</f>
        <v>space heating</v>
      </c>
      <c r="J2887">
        <f>VLOOKUP(Table1[[#This Row],[end_use_level2]],Table2[#All],2,0)</f>
        <v>6</v>
      </c>
      <c r="K2887" t="s">
        <v>10</v>
      </c>
      <c r="L2887">
        <v>0</v>
      </c>
    </row>
    <row r="2888" spans="1:12" x14ac:dyDescent="0.25">
      <c r="A2888">
        <v>3</v>
      </c>
      <c r="B2888">
        <v>39</v>
      </c>
      <c r="C2888" t="s">
        <v>31</v>
      </c>
      <c r="D2888">
        <v>3</v>
      </c>
      <c r="E2888" t="s">
        <v>17</v>
      </c>
      <c r="F2888">
        <v>2021</v>
      </c>
      <c r="G2888" t="s">
        <v>13</v>
      </c>
      <c r="H2888">
        <f>VLOOKUP(Table1[[#This Row],[end_use_level2]],Table2[#All],3,0)</f>
        <v>1</v>
      </c>
      <c r="I2888" t="str">
        <f>VLOOKUP(Table1[[#This Row],[id_end_use]],Table3[#All],2,0)</f>
        <v>appliance</v>
      </c>
      <c r="J2888">
        <f>VLOOKUP(Table1[[#This Row],[end_use_level2]],Table2[#All],2,0)</f>
        <v>7</v>
      </c>
      <c r="K2888" t="s">
        <v>11</v>
      </c>
      <c r="L2888">
        <v>0</v>
      </c>
    </row>
    <row r="2889" spans="1:12" x14ac:dyDescent="0.25">
      <c r="A2889">
        <v>3</v>
      </c>
      <c r="B2889">
        <v>39</v>
      </c>
      <c r="C2889" t="s">
        <v>31</v>
      </c>
      <c r="D2889">
        <v>3</v>
      </c>
      <c r="E2889" t="s">
        <v>17</v>
      </c>
      <c r="F2889">
        <v>2021</v>
      </c>
      <c r="G2889" t="s">
        <v>13</v>
      </c>
      <c r="H2889">
        <f>VLOOKUP(Table1[[#This Row],[end_use_level2]],Table2[#All],3,0)</f>
        <v>2</v>
      </c>
      <c r="I2889" t="str">
        <f>VLOOKUP(Table1[[#This Row],[id_end_use]],Table3[#All],2,0)</f>
        <v>space cooling</v>
      </c>
      <c r="J2889">
        <f>VLOOKUP(Table1[[#This Row],[end_use_level2]],Table2[#All],2,0)</f>
        <v>8</v>
      </c>
      <c r="K2889" t="s">
        <v>12</v>
      </c>
      <c r="L2889">
        <v>0</v>
      </c>
    </row>
    <row r="2890" spans="1:12" x14ac:dyDescent="0.25">
      <c r="A2890">
        <v>3</v>
      </c>
      <c r="B2890">
        <v>39</v>
      </c>
      <c r="C2890" t="s">
        <v>31</v>
      </c>
      <c r="D2890">
        <v>2</v>
      </c>
      <c r="E2890" t="s">
        <v>16</v>
      </c>
      <c r="F2890">
        <v>2021</v>
      </c>
      <c r="G2890" t="s">
        <v>13</v>
      </c>
      <c r="H2890">
        <f>VLOOKUP(Table1[[#This Row],[end_use_level2]],Table2[#All],3,0)</f>
        <v>1</v>
      </c>
      <c r="I2890" t="str">
        <f>VLOOKUP(Table1[[#This Row],[id_end_use]],Table3[#All],2,0)</f>
        <v>appliance</v>
      </c>
      <c r="J2890">
        <f>VLOOKUP(Table1[[#This Row],[end_use_level2]],Table2[#All],2,0)</f>
        <v>1</v>
      </c>
      <c r="K2890" t="s">
        <v>5</v>
      </c>
      <c r="L2890">
        <v>0</v>
      </c>
    </row>
    <row r="2891" spans="1:12" x14ac:dyDescent="0.25">
      <c r="A2891">
        <v>3</v>
      </c>
      <c r="B2891">
        <v>39</v>
      </c>
      <c r="C2891" t="s">
        <v>31</v>
      </c>
      <c r="D2891">
        <v>2</v>
      </c>
      <c r="E2891" t="s">
        <v>16</v>
      </c>
      <c r="F2891">
        <v>2021</v>
      </c>
      <c r="G2891" t="s">
        <v>13</v>
      </c>
      <c r="H2891">
        <f>VLOOKUP(Table1[[#This Row],[end_use_level2]],Table2[#All],3,0)</f>
        <v>1</v>
      </c>
      <c r="I2891" t="str">
        <f>VLOOKUP(Table1[[#This Row],[id_end_use]],Table3[#All],2,0)</f>
        <v>appliance</v>
      </c>
      <c r="J2891">
        <f>VLOOKUP(Table1[[#This Row],[end_use_level2]],Table2[#All],2,0)</f>
        <v>2</v>
      </c>
      <c r="K2891" t="s">
        <v>6</v>
      </c>
      <c r="L2891">
        <v>0</v>
      </c>
    </row>
    <row r="2892" spans="1:12" x14ac:dyDescent="0.25">
      <c r="A2892">
        <v>3</v>
      </c>
      <c r="B2892">
        <v>39</v>
      </c>
      <c r="C2892" t="s">
        <v>31</v>
      </c>
      <c r="D2892">
        <v>2</v>
      </c>
      <c r="E2892" t="s">
        <v>16</v>
      </c>
      <c r="F2892">
        <v>2021</v>
      </c>
      <c r="G2892" t="s">
        <v>13</v>
      </c>
      <c r="H2892">
        <f>VLOOKUP(Table1[[#This Row],[end_use_level2]],Table2[#All],3,0)</f>
        <v>1</v>
      </c>
      <c r="I2892" t="str">
        <f>VLOOKUP(Table1[[#This Row],[id_end_use]],Table3[#All],2,0)</f>
        <v>appliance</v>
      </c>
      <c r="J2892">
        <f>VLOOKUP(Table1[[#This Row],[end_use_level2]],Table2[#All],2,0)</f>
        <v>3</v>
      </c>
      <c r="K2892" t="s">
        <v>7</v>
      </c>
      <c r="L2892">
        <v>0</v>
      </c>
    </row>
    <row r="2893" spans="1:12" x14ac:dyDescent="0.25">
      <c r="A2893">
        <v>3</v>
      </c>
      <c r="B2893">
        <v>39</v>
      </c>
      <c r="C2893" t="s">
        <v>31</v>
      </c>
      <c r="D2893">
        <v>2</v>
      </c>
      <c r="E2893" t="s">
        <v>16</v>
      </c>
      <c r="F2893">
        <v>2021</v>
      </c>
      <c r="G2893" t="s">
        <v>13</v>
      </c>
      <c r="H2893">
        <f>VLOOKUP(Table1[[#This Row],[end_use_level2]],Table2[#All],3,0)</f>
        <v>4</v>
      </c>
      <c r="I2893" t="str">
        <f>VLOOKUP(Table1[[#This Row],[id_end_use]],Table3[#All],2,0)</f>
        <v>domestic hot water</v>
      </c>
      <c r="J2893">
        <f>VLOOKUP(Table1[[#This Row],[end_use_level2]],Table2[#All],2,0)</f>
        <v>4</v>
      </c>
      <c r="K2893" t="s">
        <v>8</v>
      </c>
      <c r="L2893">
        <v>0</v>
      </c>
    </row>
    <row r="2894" spans="1:12" x14ac:dyDescent="0.25">
      <c r="A2894">
        <v>3</v>
      </c>
      <c r="B2894">
        <v>39</v>
      </c>
      <c r="C2894" t="s">
        <v>31</v>
      </c>
      <c r="D2894">
        <v>2</v>
      </c>
      <c r="E2894" t="s">
        <v>16</v>
      </c>
      <c r="F2894">
        <v>2021</v>
      </c>
      <c r="G2894" t="s">
        <v>13</v>
      </c>
      <c r="H2894">
        <f>VLOOKUP(Table1[[#This Row],[end_use_level2]],Table2[#All],3,0)</f>
        <v>1</v>
      </c>
      <c r="I2894" t="str">
        <f>VLOOKUP(Table1[[#This Row],[id_end_use]],Table3[#All],2,0)</f>
        <v>appliance</v>
      </c>
      <c r="J2894">
        <f>VLOOKUP(Table1[[#This Row],[end_use_level2]],Table2[#All],2,0)</f>
        <v>5</v>
      </c>
      <c r="K2894" t="s">
        <v>9</v>
      </c>
      <c r="L2894">
        <v>0</v>
      </c>
    </row>
    <row r="2895" spans="1:12" x14ac:dyDescent="0.25">
      <c r="A2895">
        <v>3</v>
      </c>
      <c r="B2895">
        <v>39</v>
      </c>
      <c r="C2895" t="s">
        <v>31</v>
      </c>
      <c r="D2895">
        <v>2</v>
      </c>
      <c r="E2895" t="s">
        <v>16</v>
      </c>
      <c r="F2895">
        <v>2021</v>
      </c>
      <c r="G2895" t="s">
        <v>13</v>
      </c>
      <c r="H2895">
        <f>VLOOKUP(Table1[[#This Row],[end_use_level2]],Table2[#All],3,0)</f>
        <v>3</v>
      </c>
      <c r="I2895" t="str">
        <f>VLOOKUP(Table1[[#This Row],[id_end_use]],Table3[#All],2,0)</f>
        <v>space heating</v>
      </c>
      <c r="J2895">
        <f>VLOOKUP(Table1[[#This Row],[end_use_level2]],Table2[#All],2,0)</f>
        <v>6</v>
      </c>
      <c r="K2895" t="s">
        <v>10</v>
      </c>
      <c r="L2895">
        <v>0</v>
      </c>
    </row>
    <row r="2896" spans="1:12" x14ac:dyDescent="0.25">
      <c r="A2896">
        <v>3</v>
      </c>
      <c r="B2896">
        <v>39</v>
      </c>
      <c r="C2896" t="s">
        <v>31</v>
      </c>
      <c r="D2896">
        <v>2</v>
      </c>
      <c r="E2896" t="s">
        <v>16</v>
      </c>
      <c r="F2896">
        <v>2021</v>
      </c>
      <c r="G2896" t="s">
        <v>13</v>
      </c>
      <c r="H2896">
        <f>VLOOKUP(Table1[[#This Row],[end_use_level2]],Table2[#All],3,0)</f>
        <v>1</v>
      </c>
      <c r="I2896" t="str">
        <f>VLOOKUP(Table1[[#This Row],[id_end_use]],Table3[#All],2,0)</f>
        <v>appliance</v>
      </c>
      <c r="J2896">
        <f>VLOOKUP(Table1[[#This Row],[end_use_level2]],Table2[#All],2,0)</f>
        <v>7</v>
      </c>
      <c r="K2896" t="s">
        <v>11</v>
      </c>
      <c r="L2896">
        <v>0</v>
      </c>
    </row>
    <row r="2897" spans="1:12" x14ac:dyDescent="0.25">
      <c r="A2897">
        <v>3</v>
      </c>
      <c r="B2897">
        <v>39</v>
      </c>
      <c r="C2897" t="s">
        <v>31</v>
      </c>
      <c r="D2897">
        <v>2</v>
      </c>
      <c r="E2897" t="s">
        <v>16</v>
      </c>
      <c r="F2897">
        <v>2021</v>
      </c>
      <c r="G2897" t="s">
        <v>13</v>
      </c>
      <c r="H2897">
        <f>VLOOKUP(Table1[[#This Row],[end_use_level2]],Table2[#All],3,0)</f>
        <v>2</v>
      </c>
      <c r="I2897" t="str">
        <f>VLOOKUP(Table1[[#This Row],[id_end_use]],Table3[#All],2,0)</f>
        <v>space cooling</v>
      </c>
      <c r="J2897">
        <f>VLOOKUP(Table1[[#This Row],[end_use_level2]],Table2[#All],2,0)</f>
        <v>8</v>
      </c>
      <c r="K2897" t="s">
        <v>12</v>
      </c>
      <c r="L2897">
        <v>0</v>
      </c>
    </row>
    <row r="2898" spans="1:12" x14ac:dyDescent="0.25">
      <c r="A2898">
        <v>3</v>
      </c>
      <c r="B2898">
        <v>39</v>
      </c>
      <c r="C2898" t="s">
        <v>31</v>
      </c>
      <c r="D2898">
        <v>8</v>
      </c>
      <c r="E2898" t="s">
        <v>19</v>
      </c>
      <c r="F2898">
        <v>2021</v>
      </c>
      <c r="G2898" t="s">
        <v>13</v>
      </c>
      <c r="H2898">
        <f>VLOOKUP(Table1[[#This Row],[end_use_level2]],Table2[#All],3,0)</f>
        <v>1</v>
      </c>
      <c r="I2898" t="str">
        <f>VLOOKUP(Table1[[#This Row],[id_end_use]],Table3[#All],2,0)</f>
        <v>appliance</v>
      </c>
      <c r="J2898">
        <f>VLOOKUP(Table1[[#This Row],[end_use_level2]],Table2[#All],2,0)</f>
        <v>1</v>
      </c>
      <c r="K2898" t="s">
        <v>5</v>
      </c>
      <c r="L2898">
        <v>0</v>
      </c>
    </row>
    <row r="2899" spans="1:12" x14ac:dyDescent="0.25">
      <c r="A2899">
        <v>3</v>
      </c>
      <c r="B2899">
        <v>39</v>
      </c>
      <c r="C2899" t="s">
        <v>31</v>
      </c>
      <c r="D2899">
        <v>8</v>
      </c>
      <c r="E2899" t="s">
        <v>19</v>
      </c>
      <c r="F2899">
        <v>2021</v>
      </c>
      <c r="G2899" t="s">
        <v>13</v>
      </c>
      <c r="H2899">
        <f>VLOOKUP(Table1[[#This Row],[end_use_level2]],Table2[#All],3,0)</f>
        <v>1</v>
      </c>
      <c r="I2899" t="str">
        <f>VLOOKUP(Table1[[#This Row],[id_end_use]],Table3[#All],2,0)</f>
        <v>appliance</v>
      </c>
      <c r="J2899">
        <f>VLOOKUP(Table1[[#This Row],[end_use_level2]],Table2[#All],2,0)</f>
        <v>2</v>
      </c>
      <c r="K2899" t="s">
        <v>6</v>
      </c>
      <c r="L2899">
        <v>0</v>
      </c>
    </row>
    <row r="2900" spans="1:12" x14ac:dyDescent="0.25">
      <c r="A2900">
        <v>3</v>
      </c>
      <c r="B2900">
        <v>39</v>
      </c>
      <c r="C2900" t="s">
        <v>31</v>
      </c>
      <c r="D2900">
        <v>8</v>
      </c>
      <c r="E2900" t="s">
        <v>19</v>
      </c>
      <c r="F2900">
        <v>2021</v>
      </c>
      <c r="G2900" t="s">
        <v>13</v>
      </c>
      <c r="H2900">
        <f>VLOOKUP(Table1[[#This Row],[end_use_level2]],Table2[#All],3,0)</f>
        <v>1</v>
      </c>
      <c r="I2900" t="str">
        <f>VLOOKUP(Table1[[#This Row],[id_end_use]],Table3[#All],2,0)</f>
        <v>appliance</v>
      </c>
      <c r="J2900">
        <f>VLOOKUP(Table1[[#This Row],[end_use_level2]],Table2[#All],2,0)</f>
        <v>3</v>
      </c>
      <c r="K2900" t="s">
        <v>7</v>
      </c>
      <c r="L2900">
        <v>0</v>
      </c>
    </row>
    <row r="2901" spans="1:12" x14ac:dyDescent="0.25">
      <c r="A2901">
        <v>3</v>
      </c>
      <c r="B2901">
        <v>39</v>
      </c>
      <c r="C2901" t="s">
        <v>31</v>
      </c>
      <c r="D2901">
        <v>8</v>
      </c>
      <c r="E2901" t="s">
        <v>19</v>
      </c>
      <c r="F2901">
        <v>2021</v>
      </c>
      <c r="G2901" t="s">
        <v>13</v>
      </c>
      <c r="H2901">
        <f>VLOOKUP(Table1[[#This Row],[end_use_level2]],Table2[#All],3,0)</f>
        <v>4</v>
      </c>
      <c r="I2901" t="str">
        <f>VLOOKUP(Table1[[#This Row],[id_end_use]],Table3[#All],2,0)</f>
        <v>domestic hot water</v>
      </c>
      <c r="J2901">
        <f>VLOOKUP(Table1[[#This Row],[end_use_level2]],Table2[#All],2,0)</f>
        <v>4</v>
      </c>
      <c r="K2901" t="s">
        <v>8</v>
      </c>
      <c r="L2901">
        <v>7603849.1809802772</v>
      </c>
    </row>
    <row r="2902" spans="1:12" x14ac:dyDescent="0.25">
      <c r="A2902">
        <v>3</v>
      </c>
      <c r="B2902">
        <v>39</v>
      </c>
      <c r="C2902" t="s">
        <v>31</v>
      </c>
      <c r="D2902">
        <v>8</v>
      </c>
      <c r="E2902" t="s">
        <v>19</v>
      </c>
      <c r="F2902">
        <v>2021</v>
      </c>
      <c r="G2902" t="s">
        <v>13</v>
      </c>
      <c r="H2902">
        <f>VLOOKUP(Table1[[#This Row],[end_use_level2]],Table2[#All],3,0)</f>
        <v>1</v>
      </c>
      <c r="I2902" t="str">
        <f>VLOOKUP(Table1[[#This Row],[id_end_use]],Table3[#All],2,0)</f>
        <v>appliance</v>
      </c>
      <c r="J2902">
        <f>VLOOKUP(Table1[[#This Row],[end_use_level2]],Table2[#All],2,0)</f>
        <v>5</v>
      </c>
      <c r="K2902" t="s">
        <v>9</v>
      </c>
      <c r="L2902">
        <v>0</v>
      </c>
    </row>
    <row r="2903" spans="1:12" x14ac:dyDescent="0.25">
      <c r="A2903">
        <v>3</v>
      </c>
      <c r="B2903">
        <v>39</v>
      </c>
      <c r="C2903" t="s">
        <v>31</v>
      </c>
      <c r="D2903">
        <v>8</v>
      </c>
      <c r="E2903" t="s">
        <v>19</v>
      </c>
      <c r="F2903">
        <v>2021</v>
      </c>
      <c r="G2903" t="s">
        <v>13</v>
      </c>
      <c r="H2903">
        <f>VLOOKUP(Table1[[#This Row],[end_use_level2]],Table2[#All],3,0)</f>
        <v>3</v>
      </c>
      <c r="I2903" t="str">
        <f>VLOOKUP(Table1[[#This Row],[id_end_use]],Table3[#All],2,0)</f>
        <v>space heating</v>
      </c>
      <c r="J2903">
        <f>VLOOKUP(Table1[[#This Row],[end_use_level2]],Table2[#All],2,0)</f>
        <v>6</v>
      </c>
      <c r="K2903" t="s">
        <v>10</v>
      </c>
      <c r="L2903">
        <v>438288242.53069991</v>
      </c>
    </row>
    <row r="2904" spans="1:12" x14ac:dyDescent="0.25">
      <c r="A2904">
        <v>3</v>
      </c>
      <c r="B2904">
        <v>39</v>
      </c>
      <c r="C2904" t="s">
        <v>31</v>
      </c>
      <c r="D2904">
        <v>8</v>
      </c>
      <c r="E2904" t="s">
        <v>19</v>
      </c>
      <c r="F2904">
        <v>2021</v>
      </c>
      <c r="G2904" t="s">
        <v>13</v>
      </c>
      <c r="H2904">
        <f>VLOOKUP(Table1[[#This Row],[end_use_level2]],Table2[#All],3,0)</f>
        <v>1</v>
      </c>
      <c r="I2904" t="str">
        <f>VLOOKUP(Table1[[#This Row],[id_end_use]],Table3[#All],2,0)</f>
        <v>appliance</v>
      </c>
      <c r="J2904">
        <f>VLOOKUP(Table1[[#This Row],[end_use_level2]],Table2[#All],2,0)</f>
        <v>7</v>
      </c>
      <c r="K2904" t="s">
        <v>11</v>
      </c>
      <c r="L2904">
        <v>0</v>
      </c>
    </row>
    <row r="2905" spans="1:12" x14ac:dyDescent="0.25">
      <c r="A2905">
        <v>3</v>
      </c>
      <c r="B2905">
        <v>39</v>
      </c>
      <c r="C2905" t="s">
        <v>31</v>
      </c>
      <c r="D2905">
        <v>8</v>
      </c>
      <c r="E2905" t="s">
        <v>19</v>
      </c>
      <c r="F2905">
        <v>2021</v>
      </c>
      <c r="G2905" t="s">
        <v>13</v>
      </c>
      <c r="H2905">
        <f>VLOOKUP(Table1[[#This Row],[end_use_level2]],Table2[#All],3,0)</f>
        <v>2</v>
      </c>
      <c r="I2905" t="str">
        <f>VLOOKUP(Table1[[#This Row],[id_end_use]],Table3[#All],2,0)</f>
        <v>space cooling</v>
      </c>
      <c r="J2905">
        <f>VLOOKUP(Table1[[#This Row],[end_use_level2]],Table2[#All],2,0)</f>
        <v>8</v>
      </c>
      <c r="K2905" t="s">
        <v>12</v>
      </c>
      <c r="L2905">
        <v>0</v>
      </c>
    </row>
    <row r="2906" spans="1:12" x14ac:dyDescent="0.25">
      <c r="A2906">
        <v>3</v>
      </c>
      <c r="B2906">
        <v>39</v>
      </c>
      <c r="C2906" t="s">
        <v>31</v>
      </c>
      <c r="D2906">
        <v>9</v>
      </c>
      <c r="E2906" t="s">
        <v>20</v>
      </c>
      <c r="F2906">
        <v>2021</v>
      </c>
      <c r="G2906" t="s">
        <v>13</v>
      </c>
      <c r="H2906">
        <f>VLOOKUP(Table1[[#This Row],[end_use_level2]],Table2[#All],3,0)</f>
        <v>1</v>
      </c>
      <c r="I2906" t="str">
        <f>VLOOKUP(Table1[[#This Row],[id_end_use]],Table3[#All],2,0)</f>
        <v>appliance</v>
      </c>
      <c r="J2906">
        <f>VLOOKUP(Table1[[#This Row],[end_use_level2]],Table2[#All],2,0)</f>
        <v>1</v>
      </c>
      <c r="K2906" t="s">
        <v>5</v>
      </c>
      <c r="L2906">
        <v>0</v>
      </c>
    </row>
    <row r="2907" spans="1:12" x14ac:dyDescent="0.25">
      <c r="A2907">
        <v>3</v>
      </c>
      <c r="B2907">
        <v>39</v>
      </c>
      <c r="C2907" t="s">
        <v>31</v>
      </c>
      <c r="D2907">
        <v>9</v>
      </c>
      <c r="E2907" t="s">
        <v>20</v>
      </c>
      <c r="F2907">
        <v>2021</v>
      </c>
      <c r="G2907" t="s">
        <v>13</v>
      </c>
      <c r="H2907">
        <f>VLOOKUP(Table1[[#This Row],[end_use_level2]],Table2[#All],3,0)</f>
        <v>1</v>
      </c>
      <c r="I2907" t="str">
        <f>VLOOKUP(Table1[[#This Row],[id_end_use]],Table3[#All],2,0)</f>
        <v>appliance</v>
      </c>
      <c r="J2907">
        <f>VLOOKUP(Table1[[#This Row],[end_use_level2]],Table2[#All],2,0)</f>
        <v>2</v>
      </c>
      <c r="K2907" t="s">
        <v>6</v>
      </c>
      <c r="L2907">
        <v>0</v>
      </c>
    </row>
    <row r="2908" spans="1:12" x14ac:dyDescent="0.25">
      <c r="A2908">
        <v>3</v>
      </c>
      <c r="B2908">
        <v>39</v>
      </c>
      <c r="C2908" t="s">
        <v>31</v>
      </c>
      <c r="D2908">
        <v>9</v>
      </c>
      <c r="E2908" t="s">
        <v>20</v>
      </c>
      <c r="F2908">
        <v>2021</v>
      </c>
      <c r="G2908" t="s">
        <v>13</v>
      </c>
      <c r="H2908">
        <f>VLOOKUP(Table1[[#This Row],[end_use_level2]],Table2[#All],3,0)</f>
        <v>1</v>
      </c>
      <c r="I2908" t="str">
        <f>VLOOKUP(Table1[[#This Row],[id_end_use]],Table3[#All],2,0)</f>
        <v>appliance</v>
      </c>
      <c r="J2908">
        <f>VLOOKUP(Table1[[#This Row],[end_use_level2]],Table2[#All],2,0)</f>
        <v>3</v>
      </c>
      <c r="K2908" t="s">
        <v>7</v>
      </c>
      <c r="L2908">
        <v>0</v>
      </c>
    </row>
    <row r="2909" spans="1:12" x14ac:dyDescent="0.25">
      <c r="A2909">
        <v>3</v>
      </c>
      <c r="B2909">
        <v>39</v>
      </c>
      <c r="C2909" t="s">
        <v>31</v>
      </c>
      <c r="D2909">
        <v>9</v>
      </c>
      <c r="E2909" t="s">
        <v>20</v>
      </c>
      <c r="F2909">
        <v>2021</v>
      </c>
      <c r="G2909" t="s">
        <v>13</v>
      </c>
      <c r="H2909">
        <f>VLOOKUP(Table1[[#This Row],[end_use_level2]],Table2[#All],3,0)</f>
        <v>4</v>
      </c>
      <c r="I2909" t="str">
        <f>VLOOKUP(Table1[[#This Row],[id_end_use]],Table3[#All],2,0)</f>
        <v>domestic hot water</v>
      </c>
      <c r="J2909">
        <f>VLOOKUP(Table1[[#This Row],[end_use_level2]],Table2[#All],2,0)</f>
        <v>4</v>
      </c>
      <c r="K2909" t="s">
        <v>8</v>
      </c>
      <c r="L2909">
        <v>1065265.8789197954</v>
      </c>
    </row>
    <row r="2910" spans="1:12" x14ac:dyDescent="0.25">
      <c r="A2910">
        <v>3</v>
      </c>
      <c r="B2910">
        <v>39</v>
      </c>
      <c r="C2910" t="s">
        <v>31</v>
      </c>
      <c r="D2910">
        <v>9</v>
      </c>
      <c r="E2910" t="s">
        <v>20</v>
      </c>
      <c r="F2910">
        <v>2021</v>
      </c>
      <c r="G2910" t="s">
        <v>13</v>
      </c>
      <c r="H2910">
        <f>VLOOKUP(Table1[[#This Row],[end_use_level2]],Table2[#All],3,0)</f>
        <v>1</v>
      </c>
      <c r="I2910" t="str">
        <f>VLOOKUP(Table1[[#This Row],[id_end_use]],Table3[#All],2,0)</f>
        <v>appliance</v>
      </c>
      <c r="J2910">
        <f>VLOOKUP(Table1[[#This Row],[end_use_level2]],Table2[#All],2,0)</f>
        <v>5</v>
      </c>
      <c r="K2910" t="s">
        <v>9</v>
      </c>
      <c r="L2910">
        <v>0</v>
      </c>
    </row>
    <row r="2911" spans="1:12" x14ac:dyDescent="0.25">
      <c r="A2911">
        <v>3</v>
      </c>
      <c r="B2911">
        <v>39</v>
      </c>
      <c r="C2911" t="s">
        <v>31</v>
      </c>
      <c r="D2911">
        <v>9</v>
      </c>
      <c r="E2911" t="s">
        <v>20</v>
      </c>
      <c r="F2911">
        <v>2021</v>
      </c>
      <c r="G2911" t="s">
        <v>13</v>
      </c>
      <c r="H2911">
        <f>VLOOKUP(Table1[[#This Row],[end_use_level2]],Table2[#All],3,0)</f>
        <v>3</v>
      </c>
      <c r="I2911" t="str">
        <f>VLOOKUP(Table1[[#This Row],[id_end_use]],Table3[#All],2,0)</f>
        <v>space heating</v>
      </c>
      <c r="J2911">
        <f>VLOOKUP(Table1[[#This Row],[end_use_level2]],Table2[#All],2,0)</f>
        <v>6</v>
      </c>
      <c r="K2911" t="s">
        <v>10</v>
      </c>
      <c r="L2911">
        <v>7418952.2401006073</v>
      </c>
    </row>
    <row r="2912" spans="1:12" x14ac:dyDescent="0.25">
      <c r="A2912">
        <v>3</v>
      </c>
      <c r="B2912">
        <v>39</v>
      </c>
      <c r="C2912" t="s">
        <v>31</v>
      </c>
      <c r="D2912">
        <v>9</v>
      </c>
      <c r="E2912" t="s">
        <v>20</v>
      </c>
      <c r="F2912">
        <v>2021</v>
      </c>
      <c r="G2912" t="s">
        <v>13</v>
      </c>
      <c r="H2912">
        <f>VLOOKUP(Table1[[#This Row],[end_use_level2]],Table2[#All],3,0)</f>
        <v>1</v>
      </c>
      <c r="I2912" t="str">
        <f>VLOOKUP(Table1[[#This Row],[id_end_use]],Table3[#All],2,0)</f>
        <v>appliance</v>
      </c>
      <c r="J2912">
        <f>VLOOKUP(Table1[[#This Row],[end_use_level2]],Table2[#All],2,0)</f>
        <v>7</v>
      </c>
      <c r="K2912" t="s">
        <v>11</v>
      </c>
      <c r="L2912">
        <v>0</v>
      </c>
    </row>
    <row r="2913" spans="1:12" x14ac:dyDescent="0.25">
      <c r="A2913">
        <v>3</v>
      </c>
      <c r="B2913">
        <v>39</v>
      </c>
      <c r="C2913" t="s">
        <v>31</v>
      </c>
      <c r="D2913">
        <v>9</v>
      </c>
      <c r="E2913" t="s">
        <v>20</v>
      </c>
      <c r="F2913">
        <v>2021</v>
      </c>
      <c r="G2913" t="s">
        <v>13</v>
      </c>
      <c r="H2913">
        <f>VLOOKUP(Table1[[#This Row],[end_use_level2]],Table2[#All],3,0)</f>
        <v>2</v>
      </c>
      <c r="I2913" t="str">
        <f>VLOOKUP(Table1[[#This Row],[id_end_use]],Table3[#All],2,0)</f>
        <v>space cooling</v>
      </c>
      <c r="J2913">
        <f>VLOOKUP(Table1[[#This Row],[end_use_level2]],Table2[#All],2,0)</f>
        <v>8</v>
      </c>
      <c r="K2913" t="s">
        <v>12</v>
      </c>
      <c r="L2913">
        <v>0</v>
      </c>
    </row>
    <row r="2914" spans="1:12" x14ac:dyDescent="0.25">
      <c r="A2914">
        <v>3</v>
      </c>
      <c r="B2914">
        <v>39</v>
      </c>
      <c r="C2914" t="s">
        <v>31</v>
      </c>
      <c r="D2914">
        <v>6</v>
      </c>
      <c r="E2914" t="s">
        <v>18</v>
      </c>
      <c r="F2914">
        <v>2021</v>
      </c>
      <c r="G2914" t="s">
        <v>13</v>
      </c>
      <c r="H2914">
        <f>VLOOKUP(Table1[[#This Row],[end_use_level2]],Table2[#All],3,0)</f>
        <v>1</v>
      </c>
      <c r="I2914" t="str">
        <f>VLOOKUP(Table1[[#This Row],[id_end_use]],Table3[#All],2,0)</f>
        <v>appliance</v>
      </c>
      <c r="J2914">
        <f>VLOOKUP(Table1[[#This Row],[end_use_level2]],Table2[#All],2,0)</f>
        <v>1</v>
      </c>
      <c r="K2914" t="s">
        <v>5</v>
      </c>
      <c r="L2914">
        <v>0</v>
      </c>
    </row>
    <row r="2915" spans="1:12" x14ac:dyDescent="0.25">
      <c r="A2915">
        <v>3</v>
      </c>
      <c r="B2915">
        <v>39</v>
      </c>
      <c r="C2915" t="s">
        <v>31</v>
      </c>
      <c r="D2915">
        <v>6</v>
      </c>
      <c r="E2915" t="s">
        <v>18</v>
      </c>
      <c r="F2915">
        <v>2021</v>
      </c>
      <c r="G2915" t="s">
        <v>13</v>
      </c>
      <c r="H2915">
        <f>VLOOKUP(Table1[[#This Row],[end_use_level2]],Table2[#All],3,0)</f>
        <v>1</v>
      </c>
      <c r="I2915" t="str">
        <f>VLOOKUP(Table1[[#This Row],[id_end_use]],Table3[#All],2,0)</f>
        <v>appliance</v>
      </c>
      <c r="J2915">
        <f>VLOOKUP(Table1[[#This Row],[end_use_level2]],Table2[#All],2,0)</f>
        <v>2</v>
      </c>
      <c r="K2915" t="s">
        <v>6</v>
      </c>
      <c r="L2915">
        <v>0</v>
      </c>
    </row>
    <row r="2916" spans="1:12" x14ac:dyDescent="0.25">
      <c r="A2916">
        <v>3</v>
      </c>
      <c r="B2916">
        <v>39</v>
      </c>
      <c r="C2916" t="s">
        <v>31</v>
      </c>
      <c r="D2916">
        <v>6</v>
      </c>
      <c r="E2916" t="s">
        <v>18</v>
      </c>
      <c r="F2916">
        <v>2021</v>
      </c>
      <c r="G2916" t="s">
        <v>13</v>
      </c>
      <c r="H2916">
        <f>VLOOKUP(Table1[[#This Row],[end_use_level2]],Table2[#All],3,0)</f>
        <v>1</v>
      </c>
      <c r="I2916" t="str">
        <f>VLOOKUP(Table1[[#This Row],[id_end_use]],Table3[#All],2,0)</f>
        <v>appliance</v>
      </c>
      <c r="J2916">
        <f>VLOOKUP(Table1[[#This Row],[end_use_level2]],Table2[#All],2,0)</f>
        <v>3</v>
      </c>
      <c r="K2916" t="s">
        <v>7</v>
      </c>
      <c r="L2916">
        <v>0</v>
      </c>
    </row>
    <row r="2917" spans="1:12" x14ac:dyDescent="0.25">
      <c r="A2917">
        <v>3</v>
      </c>
      <c r="B2917">
        <v>39</v>
      </c>
      <c r="C2917" t="s">
        <v>31</v>
      </c>
      <c r="D2917">
        <v>6</v>
      </c>
      <c r="E2917" t="s">
        <v>18</v>
      </c>
      <c r="F2917">
        <v>2021</v>
      </c>
      <c r="G2917" t="s">
        <v>13</v>
      </c>
      <c r="H2917">
        <f>VLOOKUP(Table1[[#This Row],[end_use_level2]],Table2[#All],3,0)</f>
        <v>4</v>
      </c>
      <c r="I2917" t="str">
        <f>VLOOKUP(Table1[[#This Row],[id_end_use]],Table3[#All],2,0)</f>
        <v>domestic hot water</v>
      </c>
      <c r="J2917">
        <f>VLOOKUP(Table1[[#This Row],[end_use_level2]],Table2[#All],2,0)</f>
        <v>4</v>
      </c>
      <c r="K2917" t="s">
        <v>8</v>
      </c>
      <c r="L2917">
        <v>59199852.845743194</v>
      </c>
    </row>
    <row r="2918" spans="1:12" x14ac:dyDescent="0.25">
      <c r="A2918">
        <v>3</v>
      </c>
      <c r="B2918">
        <v>39</v>
      </c>
      <c r="C2918" t="s">
        <v>31</v>
      </c>
      <c r="D2918">
        <v>6</v>
      </c>
      <c r="E2918" t="s">
        <v>18</v>
      </c>
      <c r="F2918">
        <v>2021</v>
      </c>
      <c r="G2918" t="s">
        <v>13</v>
      </c>
      <c r="H2918">
        <f>VLOOKUP(Table1[[#This Row],[end_use_level2]],Table2[#All],3,0)</f>
        <v>1</v>
      </c>
      <c r="I2918" t="str">
        <f>VLOOKUP(Table1[[#This Row],[id_end_use]],Table3[#All],2,0)</f>
        <v>appliance</v>
      </c>
      <c r="J2918">
        <f>VLOOKUP(Table1[[#This Row],[end_use_level2]],Table2[#All],2,0)</f>
        <v>5</v>
      </c>
      <c r="K2918" t="s">
        <v>9</v>
      </c>
      <c r="L2918">
        <v>1132204.450377644</v>
      </c>
    </row>
    <row r="2919" spans="1:12" x14ac:dyDescent="0.25">
      <c r="A2919">
        <v>3</v>
      </c>
      <c r="B2919">
        <v>39</v>
      </c>
      <c r="C2919" t="s">
        <v>31</v>
      </c>
      <c r="D2919">
        <v>6</v>
      </c>
      <c r="E2919" t="s">
        <v>18</v>
      </c>
      <c r="F2919">
        <v>2021</v>
      </c>
      <c r="G2919" t="s">
        <v>13</v>
      </c>
      <c r="H2919">
        <f>VLOOKUP(Table1[[#This Row],[end_use_level2]],Table2[#All],3,0)</f>
        <v>3</v>
      </c>
      <c r="I2919" t="str">
        <f>VLOOKUP(Table1[[#This Row],[id_end_use]],Table3[#All],2,0)</f>
        <v>space heating</v>
      </c>
      <c r="J2919">
        <f>VLOOKUP(Table1[[#This Row],[end_use_level2]],Table2[#All],2,0)</f>
        <v>6</v>
      </c>
      <c r="K2919" t="s">
        <v>10</v>
      </c>
      <c r="L2919">
        <v>1178442809.6405001</v>
      </c>
    </row>
    <row r="2920" spans="1:12" x14ac:dyDescent="0.25">
      <c r="A2920">
        <v>3</v>
      </c>
      <c r="B2920">
        <v>39</v>
      </c>
      <c r="C2920" t="s">
        <v>31</v>
      </c>
      <c r="D2920">
        <v>6</v>
      </c>
      <c r="E2920" t="s">
        <v>18</v>
      </c>
      <c r="F2920">
        <v>2021</v>
      </c>
      <c r="G2920" t="s">
        <v>13</v>
      </c>
      <c r="H2920">
        <f>VLOOKUP(Table1[[#This Row],[end_use_level2]],Table2[#All],3,0)</f>
        <v>1</v>
      </c>
      <c r="I2920" t="str">
        <f>VLOOKUP(Table1[[#This Row],[id_end_use]],Table3[#All],2,0)</f>
        <v>appliance</v>
      </c>
      <c r="J2920">
        <f>VLOOKUP(Table1[[#This Row],[end_use_level2]],Table2[#All],2,0)</f>
        <v>7</v>
      </c>
      <c r="K2920" t="s">
        <v>11</v>
      </c>
      <c r="L2920">
        <v>0</v>
      </c>
    </row>
    <row r="2921" spans="1:12" x14ac:dyDescent="0.25">
      <c r="A2921">
        <v>3</v>
      </c>
      <c r="B2921">
        <v>39</v>
      </c>
      <c r="C2921" t="s">
        <v>31</v>
      </c>
      <c r="D2921">
        <v>6</v>
      </c>
      <c r="E2921" t="s">
        <v>18</v>
      </c>
      <c r="F2921">
        <v>2021</v>
      </c>
      <c r="G2921" t="s">
        <v>13</v>
      </c>
      <c r="H2921">
        <f>VLOOKUP(Table1[[#This Row],[end_use_level2]],Table2[#All],3,0)</f>
        <v>2</v>
      </c>
      <c r="I2921" t="str">
        <f>VLOOKUP(Table1[[#This Row],[id_end_use]],Table3[#All],2,0)</f>
        <v>space cooling</v>
      </c>
      <c r="J2921">
        <f>VLOOKUP(Table1[[#This Row],[end_use_level2]],Table2[#All],2,0)</f>
        <v>8</v>
      </c>
      <c r="K2921" t="s">
        <v>12</v>
      </c>
      <c r="L2921">
        <v>0</v>
      </c>
    </row>
    <row r="2922" spans="1:12" x14ac:dyDescent="0.25">
      <c r="A2922">
        <v>3</v>
      </c>
      <c r="B2922">
        <v>39</v>
      </c>
      <c r="C2922" t="s">
        <v>31</v>
      </c>
      <c r="D2922">
        <v>12</v>
      </c>
      <c r="E2922" t="s">
        <v>21</v>
      </c>
      <c r="F2922">
        <v>2021</v>
      </c>
      <c r="G2922" t="s">
        <v>13</v>
      </c>
      <c r="H2922">
        <f>VLOOKUP(Table1[[#This Row],[end_use_level2]],Table2[#All],3,0)</f>
        <v>1</v>
      </c>
      <c r="I2922" t="str">
        <f>VLOOKUP(Table1[[#This Row],[id_end_use]],Table3[#All],2,0)</f>
        <v>appliance</v>
      </c>
      <c r="J2922">
        <f>VLOOKUP(Table1[[#This Row],[end_use_level2]],Table2[#All],2,0)</f>
        <v>1</v>
      </c>
      <c r="K2922" t="s">
        <v>5</v>
      </c>
      <c r="L2922">
        <v>0</v>
      </c>
    </row>
    <row r="2923" spans="1:12" x14ac:dyDescent="0.25">
      <c r="A2923">
        <v>3</v>
      </c>
      <c r="B2923">
        <v>39</v>
      </c>
      <c r="C2923" t="s">
        <v>31</v>
      </c>
      <c r="D2923">
        <v>12</v>
      </c>
      <c r="E2923" t="s">
        <v>21</v>
      </c>
      <c r="F2923">
        <v>2021</v>
      </c>
      <c r="G2923" t="s">
        <v>13</v>
      </c>
      <c r="H2923">
        <f>VLOOKUP(Table1[[#This Row],[end_use_level2]],Table2[#All],3,0)</f>
        <v>1</v>
      </c>
      <c r="I2923" t="str">
        <f>VLOOKUP(Table1[[#This Row],[id_end_use]],Table3[#All],2,0)</f>
        <v>appliance</v>
      </c>
      <c r="J2923">
        <f>VLOOKUP(Table1[[#This Row],[end_use_level2]],Table2[#All],2,0)</f>
        <v>2</v>
      </c>
      <c r="K2923" t="s">
        <v>6</v>
      </c>
      <c r="L2923">
        <v>0</v>
      </c>
    </row>
    <row r="2924" spans="1:12" x14ac:dyDescent="0.25">
      <c r="A2924">
        <v>3</v>
      </c>
      <c r="B2924">
        <v>39</v>
      </c>
      <c r="C2924" t="s">
        <v>31</v>
      </c>
      <c r="D2924">
        <v>12</v>
      </c>
      <c r="E2924" t="s">
        <v>21</v>
      </c>
      <c r="F2924">
        <v>2021</v>
      </c>
      <c r="G2924" t="s">
        <v>13</v>
      </c>
      <c r="H2924">
        <f>VLOOKUP(Table1[[#This Row],[end_use_level2]],Table2[#All],3,0)</f>
        <v>1</v>
      </c>
      <c r="I2924" t="str">
        <f>VLOOKUP(Table1[[#This Row],[id_end_use]],Table3[#All],2,0)</f>
        <v>appliance</v>
      </c>
      <c r="J2924">
        <f>VLOOKUP(Table1[[#This Row],[end_use_level2]],Table2[#All],2,0)</f>
        <v>3</v>
      </c>
      <c r="K2924" t="s">
        <v>7</v>
      </c>
      <c r="L2924">
        <v>0</v>
      </c>
    </row>
    <row r="2925" spans="1:12" x14ac:dyDescent="0.25">
      <c r="A2925">
        <v>3</v>
      </c>
      <c r="B2925">
        <v>39</v>
      </c>
      <c r="C2925" t="s">
        <v>31</v>
      </c>
      <c r="D2925">
        <v>12</v>
      </c>
      <c r="E2925" t="s">
        <v>21</v>
      </c>
      <c r="F2925">
        <v>2021</v>
      </c>
      <c r="G2925" t="s">
        <v>13</v>
      </c>
      <c r="H2925">
        <f>VLOOKUP(Table1[[#This Row],[end_use_level2]],Table2[#All],3,0)</f>
        <v>4</v>
      </c>
      <c r="I2925" t="str">
        <f>VLOOKUP(Table1[[#This Row],[id_end_use]],Table3[#All],2,0)</f>
        <v>domestic hot water</v>
      </c>
      <c r="J2925">
        <f>VLOOKUP(Table1[[#This Row],[end_use_level2]],Table2[#All],2,0)</f>
        <v>4</v>
      </c>
      <c r="K2925" t="s">
        <v>8</v>
      </c>
      <c r="L2925">
        <v>15188112.874382872</v>
      </c>
    </row>
    <row r="2926" spans="1:12" x14ac:dyDescent="0.25">
      <c r="A2926">
        <v>3</v>
      </c>
      <c r="B2926">
        <v>39</v>
      </c>
      <c r="C2926" t="s">
        <v>31</v>
      </c>
      <c r="D2926">
        <v>12</v>
      </c>
      <c r="E2926" t="s">
        <v>21</v>
      </c>
      <c r="F2926">
        <v>2021</v>
      </c>
      <c r="G2926" t="s">
        <v>13</v>
      </c>
      <c r="H2926">
        <f>VLOOKUP(Table1[[#This Row],[end_use_level2]],Table2[#All],3,0)</f>
        <v>1</v>
      </c>
      <c r="I2926" t="str">
        <f>VLOOKUP(Table1[[#This Row],[id_end_use]],Table3[#All],2,0)</f>
        <v>appliance</v>
      </c>
      <c r="J2926">
        <f>VLOOKUP(Table1[[#This Row],[end_use_level2]],Table2[#All],2,0)</f>
        <v>5</v>
      </c>
      <c r="K2926" t="s">
        <v>9</v>
      </c>
      <c r="L2926">
        <v>0</v>
      </c>
    </row>
    <row r="2927" spans="1:12" x14ac:dyDescent="0.25">
      <c r="A2927">
        <v>3</v>
      </c>
      <c r="B2927">
        <v>39</v>
      </c>
      <c r="C2927" t="s">
        <v>31</v>
      </c>
      <c r="D2927">
        <v>12</v>
      </c>
      <c r="E2927" t="s">
        <v>21</v>
      </c>
      <c r="F2927">
        <v>2021</v>
      </c>
      <c r="G2927" t="s">
        <v>13</v>
      </c>
      <c r="H2927">
        <f>VLOOKUP(Table1[[#This Row],[end_use_level2]],Table2[#All],3,0)</f>
        <v>3</v>
      </c>
      <c r="I2927" t="str">
        <f>VLOOKUP(Table1[[#This Row],[id_end_use]],Table3[#All],2,0)</f>
        <v>space heating</v>
      </c>
      <c r="J2927">
        <f>VLOOKUP(Table1[[#This Row],[end_use_level2]],Table2[#All],2,0)</f>
        <v>6</v>
      </c>
      <c r="K2927" t="s">
        <v>10</v>
      </c>
      <c r="L2927">
        <v>43806012.330630489</v>
      </c>
    </row>
    <row r="2928" spans="1:12" x14ac:dyDescent="0.25">
      <c r="A2928">
        <v>3</v>
      </c>
      <c r="B2928">
        <v>39</v>
      </c>
      <c r="C2928" t="s">
        <v>31</v>
      </c>
      <c r="D2928">
        <v>12</v>
      </c>
      <c r="E2928" t="s">
        <v>21</v>
      </c>
      <c r="F2928">
        <v>2021</v>
      </c>
      <c r="G2928" t="s">
        <v>13</v>
      </c>
      <c r="H2928">
        <f>VLOOKUP(Table1[[#This Row],[end_use_level2]],Table2[#All],3,0)</f>
        <v>1</v>
      </c>
      <c r="I2928" t="str">
        <f>VLOOKUP(Table1[[#This Row],[id_end_use]],Table3[#All],2,0)</f>
        <v>appliance</v>
      </c>
      <c r="J2928">
        <f>VLOOKUP(Table1[[#This Row],[end_use_level2]],Table2[#All],2,0)</f>
        <v>7</v>
      </c>
      <c r="K2928" t="s">
        <v>11</v>
      </c>
      <c r="L2928">
        <v>0</v>
      </c>
    </row>
    <row r="2929" spans="1:12" x14ac:dyDescent="0.25">
      <c r="A2929">
        <v>3</v>
      </c>
      <c r="B2929">
        <v>39</v>
      </c>
      <c r="C2929" t="s">
        <v>31</v>
      </c>
      <c r="D2929">
        <v>12</v>
      </c>
      <c r="E2929" t="s">
        <v>21</v>
      </c>
      <c r="F2929">
        <v>2021</v>
      </c>
      <c r="G2929" t="s">
        <v>13</v>
      </c>
      <c r="H2929">
        <f>VLOOKUP(Table1[[#This Row],[end_use_level2]],Table2[#All],3,0)</f>
        <v>2</v>
      </c>
      <c r="I2929" t="str">
        <f>VLOOKUP(Table1[[#This Row],[id_end_use]],Table3[#All],2,0)</f>
        <v>space cooling</v>
      </c>
      <c r="J2929">
        <f>VLOOKUP(Table1[[#This Row],[end_use_level2]],Table2[#All],2,0)</f>
        <v>8</v>
      </c>
      <c r="K2929" t="s">
        <v>12</v>
      </c>
      <c r="L2929">
        <v>0</v>
      </c>
    </row>
    <row r="2930" spans="1:12" x14ac:dyDescent="0.25">
      <c r="A2930">
        <v>3</v>
      </c>
      <c r="B2930">
        <v>39</v>
      </c>
      <c r="C2930" t="s">
        <v>31</v>
      </c>
      <c r="D2930">
        <v>14</v>
      </c>
      <c r="E2930" t="s">
        <v>23</v>
      </c>
      <c r="F2930">
        <v>2021</v>
      </c>
      <c r="G2930" t="s">
        <v>13</v>
      </c>
      <c r="H2930">
        <f>VLOOKUP(Table1[[#This Row],[end_use_level2]],Table2[#All],3,0)</f>
        <v>1</v>
      </c>
      <c r="I2930" t="str">
        <f>VLOOKUP(Table1[[#This Row],[id_end_use]],Table3[#All],2,0)</f>
        <v>appliance</v>
      </c>
      <c r="J2930">
        <f>VLOOKUP(Table1[[#This Row],[end_use_level2]],Table2[#All],2,0)</f>
        <v>1</v>
      </c>
      <c r="K2930" t="s">
        <v>5</v>
      </c>
      <c r="L2930">
        <v>0</v>
      </c>
    </row>
    <row r="2931" spans="1:12" x14ac:dyDescent="0.25">
      <c r="A2931">
        <v>3</v>
      </c>
      <c r="B2931">
        <v>39</v>
      </c>
      <c r="C2931" t="s">
        <v>31</v>
      </c>
      <c r="D2931">
        <v>14</v>
      </c>
      <c r="E2931" t="s">
        <v>23</v>
      </c>
      <c r="F2931">
        <v>2021</v>
      </c>
      <c r="G2931" t="s">
        <v>13</v>
      </c>
      <c r="H2931">
        <f>VLOOKUP(Table1[[#This Row],[end_use_level2]],Table2[#All],3,0)</f>
        <v>1</v>
      </c>
      <c r="I2931" t="str">
        <f>VLOOKUP(Table1[[#This Row],[id_end_use]],Table3[#All],2,0)</f>
        <v>appliance</v>
      </c>
      <c r="J2931">
        <f>VLOOKUP(Table1[[#This Row],[end_use_level2]],Table2[#All],2,0)</f>
        <v>2</v>
      </c>
      <c r="K2931" t="s">
        <v>6</v>
      </c>
      <c r="L2931">
        <v>0</v>
      </c>
    </row>
    <row r="2932" spans="1:12" x14ac:dyDescent="0.25">
      <c r="A2932">
        <v>3</v>
      </c>
      <c r="B2932">
        <v>39</v>
      </c>
      <c r="C2932" t="s">
        <v>31</v>
      </c>
      <c r="D2932">
        <v>14</v>
      </c>
      <c r="E2932" t="s">
        <v>23</v>
      </c>
      <c r="F2932">
        <v>2021</v>
      </c>
      <c r="G2932" t="s">
        <v>13</v>
      </c>
      <c r="H2932">
        <f>VLOOKUP(Table1[[#This Row],[end_use_level2]],Table2[#All],3,0)</f>
        <v>1</v>
      </c>
      <c r="I2932" t="str">
        <f>VLOOKUP(Table1[[#This Row],[id_end_use]],Table3[#All],2,0)</f>
        <v>appliance</v>
      </c>
      <c r="J2932">
        <f>VLOOKUP(Table1[[#This Row],[end_use_level2]],Table2[#All],2,0)</f>
        <v>3</v>
      </c>
      <c r="K2932" t="s">
        <v>7</v>
      </c>
      <c r="L2932">
        <v>0</v>
      </c>
    </row>
    <row r="2933" spans="1:12" x14ac:dyDescent="0.25">
      <c r="A2933">
        <v>3</v>
      </c>
      <c r="B2933">
        <v>39</v>
      </c>
      <c r="C2933" t="s">
        <v>31</v>
      </c>
      <c r="D2933">
        <v>14</v>
      </c>
      <c r="E2933" t="s">
        <v>23</v>
      </c>
      <c r="F2933">
        <v>2021</v>
      </c>
      <c r="G2933" t="s">
        <v>13</v>
      </c>
      <c r="H2933">
        <f>VLOOKUP(Table1[[#This Row],[end_use_level2]],Table2[#All],3,0)</f>
        <v>4</v>
      </c>
      <c r="I2933" t="str">
        <f>VLOOKUP(Table1[[#This Row],[id_end_use]],Table3[#All],2,0)</f>
        <v>domestic hot water</v>
      </c>
      <c r="J2933">
        <f>VLOOKUP(Table1[[#This Row],[end_use_level2]],Table2[#All],2,0)</f>
        <v>4</v>
      </c>
      <c r="K2933" t="s">
        <v>8</v>
      </c>
      <c r="L2933">
        <v>103828.96373759484</v>
      </c>
    </row>
    <row r="2934" spans="1:12" x14ac:dyDescent="0.25">
      <c r="A2934">
        <v>3</v>
      </c>
      <c r="B2934">
        <v>39</v>
      </c>
      <c r="C2934" t="s">
        <v>31</v>
      </c>
      <c r="D2934">
        <v>14</v>
      </c>
      <c r="E2934" t="s">
        <v>23</v>
      </c>
      <c r="F2934">
        <v>2021</v>
      </c>
      <c r="G2934" t="s">
        <v>13</v>
      </c>
      <c r="H2934">
        <f>VLOOKUP(Table1[[#This Row],[end_use_level2]],Table2[#All],3,0)</f>
        <v>1</v>
      </c>
      <c r="I2934" t="str">
        <f>VLOOKUP(Table1[[#This Row],[id_end_use]],Table3[#All],2,0)</f>
        <v>appliance</v>
      </c>
      <c r="J2934">
        <f>VLOOKUP(Table1[[#This Row],[end_use_level2]],Table2[#All],2,0)</f>
        <v>5</v>
      </c>
      <c r="K2934" t="s">
        <v>9</v>
      </c>
      <c r="L2934">
        <v>0</v>
      </c>
    </row>
    <row r="2935" spans="1:12" x14ac:dyDescent="0.25">
      <c r="A2935">
        <v>3</v>
      </c>
      <c r="B2935">
        <v>39</v>
      </c>
      <c r="C2935" t="s">
        <v>31</v>
      </c>
      <c r="D2935">
        <v>14</v>
      </c>
      <c r="E2935" t="s">
        <v>23</v>
      </c>
      <c r="F2935">
        <v>2021</v>
      </c>
      <c r="G2935" t="s">
        <v>13</v>
      </c>
      <c r="H2935">
        <f>VLOOKUP(Table1[[#This Row],[end_use_level2]],Table2[#All],3,0)</f>
        <v>3</v>
      </c>
      <c r="I2935" t="str">
        <f>VLOOKUP(Table1[[#This Row],[id_end_use]],Table3[#All],2,0)</f>
        <v>space heating</v>
      </c>
      <c r="J2935">
        <f>VLOOKUP(Table1[[#This Row],[end_use_level2]],Table2[#All],2,0)</f>
        <v>6</v>
      </c>
      <c r="K2935" t="s">
        <v>10</v>
      </c>
      <c r="L2935">
        <v>39006.820656463242</v>
      </c>
    </row>
    <row r="2936" spans="1:12" x14ac:dyDescent="0.25">
      <c r="A2936">
        <v>3</v>
      </c>
      <c r="B2936">
        <v>39</v>
      </c>
      <c r="C2936" t="s">
        <v>31</v>
      </c>
      <c r="D2936">
        <v>14</v>
      </c>
      <c r="E2936" t="s">
        <v>23</v>
      </c>
      <c r="F2936">
        <v>2021</v>
      </c>
      <c r="G2936" t="s">
        <v>13</v>
      </c>
      <c r="H2936">
        <f>VLOOKUP(Table1[[#This Row],[end_use_level2]],Table2[#All],3,0)</f>
        <v>1</v>
      </c>
      <c r="I2936" t="str">
        <f>VLOOKUP(Table1[[#This Row],[id_end_use]],Table3[#All],2,0)</f>
        <v>appliance</v>
      </c>
      <c r="J2936">
        <f>VLOOKUP(Table1[[#This Row],[end_use_level2]],Table2[#All],2,0)</f>
        <v>7</v>
      </c>
      <c r="K2936" t="s">
        <v>11</v>
      </c>
      <c r="L2936">
        <v>0</v>
      </c>
    </row>
    <row r="2937" spans="1:12" x14ac:dyDescent="0.25">
      <c r="A2937">
        <v>3</v>
      </c>
      <c r="B2937">
        <v>39</v>
      </c>
      <c r="C2937" t="s">
        <v>31</v>
      </c>
      <c r="D2937">
        <v>14</v>
      </c>
      <c r="E2937" t="s">
        <v>23</v>
      </c>
      <c r="F2937">
        <v>2021</v>
      </c>
      <c r="G2937" t="s">
        <v>13</v>
      </c>
      <c r="H2937">
        <f>VLOOKUP(Table1[[#This Row],[end_use_level2]],Table2[#All],3,0)</f>
        <v>2</v>
      </c>
      <c r="I2937" t="str">
        <f>VLOOKUP(Table1[[#This Row],[id_end_use]],Table3[#All],2,0)</f>
        <v>space cooling</v>
      </c>
      <c r="J2937">
        <f>VLOOKUP(Table1[[#This Row],[end_use_level2]],Table2[#All],2,0)</f>
        <v>8</v>
      </c>
      <c r="K2937" t="s">
        <v>12</v>
      </c>
      <c r="L2937">
        <v>0</v>
      </c>
    </row>
    <row r="2938" spans="1:12" x14ac:dyDescent="0.25">
      <c r="A2938">
        <v>3</v>
      </c>
      <c r="B2938">
        <v>39</v>
      </c>
      <c r="C2938" t="s">
        <v>31</v>
      </c>
      <c r="D2938">
        <v>13</v>
      </c>
      <c r="E2938" t="s">
        <v>22</v>
      </c>
      <c r="F2938">
        <v>2021</v>
      </c>
      <c r="G2938" t="s">
        <v>13</v>
      </c>
      <c r="H2938">
        <f>VLOOKUP(Table1[[#This Row],[end_use_level2]],Table2[#All],3,0)</f>
        <v>1</v>
      </c>
      <c r="I2938" t="str">
        <f>VLOOKUP(Table1[[#This Row],[id_end_use]],Table3[#All],2,0)</f>
        <v>appliance</v>
      </c>
      <c r="J2938">
        <f>VLOOKUP(Table1[[#This Row],[end_use_level2]],Table2[#All],2,0)</f>
        <v>1</v>
      </c>
      <c r="K2938" t="s">
        <v>5</v>
      </c>
      <c r="L2938">
        <v>0</v>
      </c>
    </row>
    <row r="2939" spans="1:12" x14ac:dyDescent="0.25">
      <c r="A2939">
        <v>3</v>
      </c>
      <c r="B2939">
        <v>39</v>
      </c>
      <c r="C2939" t="s">
        <v>31</v>
      </c>
      <c r="D2939">
        <v>13</v>
      </c>
      <c r="E2939" t="s">
        <v>22</v>
      </c>
      <c r="F2939">
        <v>2021</v>
      </c>
      <c r="G2939" t="s">
        <v>13</v>
      </c>
      <c r="H2939">
        <f>VLOOKUP(Table1[[#This Row],[end_use_level2]],Table2[#All],3,0)</f>
        <v>1</v>
      </c>
      <c r="I2939" t="str">
        <f>VLOOKUP(Table1[[#This Row],[id_end_use]],Table3[#All],2,0)</f>
        <v>appliance</v>
      </c>
      <c r="J2939">
        <f>VLOOKUP(Table1[[#This Row],[end_use_level2]],Table2[#All],2,0)</f>
        <v>2</v>
      </c>
      <c r="K2939" t="s">
        <v>6</v>
      </c>
      <c r="L2939">
        <v>0</v>
      </c>
    </row>
    <row r="2940" spans="1:12" x14ac:dyDescent="0.25">
      <c r="A2940">
        <v>3</v>
      </c>
      <c r="B2940">
        <v>39</v>
      </c>
      <c r="C2940" t="s">
        <v>31</v>
      </c>
      <c r="D2940">
        <v>13</v>
      </c>
      <c r="E2940" t="s">
        <v>22</v>
      </c>
      <c r="F2940">
        <v>2021</v>
      </c>
      <c r="G2940" t="s">
        <v>13</v>
      </c>
      <c r="H2940">
        <f>VLOOKUP(Table1[[#This Row],[end_use_level2]],Table2[#All],3,0)</f>
        <v>1</v>
      </c>
      <c r="I2940" t="str">
        <f>VLOOKUP(Table1[[#This Row],[id_end_use]],Table3[#All],2,0)</f>
        <v>appliance</v>
      </c>
      <c r="J2940">
        <f>VLOOKUP(Table1[[#This Row],[end_use_level2]],Table2[#All],2,0)</f>
        <v>3</v>
      </c>
      <c r="K2940" t="s">
        <v>7</v>
      </c>
      <c r="L2940">
        <v>0</v>
      </c>
    </row>
    <row r="2941" spans="1:12" x14ac:dyDescent="0.25">
      <c r="A2941">
        <v>3</v>
      </c>
      <c r="B2941">
        <v>39</v>
      </c>
      <c r="C2941" t="s">
        <v>31</v>
      </c>
      <c r="D2941">
        <v>13</v>
      </c>
      <c r="E2941" t="s">
        <v>22</v>
      </c>
      <c r="F2941">
        <v>2021</v>
      </c>
      <c r="G2941" t="s">
        <v>13</v>
      </c>
      <c r="H2941">
        <f>VLOOKUP(Table1[[#This Row],[end_use_level2]],Table2[#All],3,0)</f>
        <v>4</v>
      </c>
      <c r="I2941" t="str">
        <f>VLOOKUP(Table1[[#This Row],[id_end_use]],Table3[#All],2,0)</f>
        <v>domestic hot water</v>
      </c>
      <c r="J2941">
        <f>VLOOKUP(Table1[[#This Row],[end_use_level2]],Table2[#All],2,0)</f>
        <v>4</v>
      </c>
      <c r="K2941" t="s">
        <v>8</v>
      </c>
      <c r="L2941">
        <v>8840605.658980418</v>
      </c>
    </row>
    <row r="2942" spans="1:12" x14ac:dyDescent="0.25">
      <c r="A2942">
        <v>3</v>
      </c>
      <c r="B2942">
        <v>39</v>
      </c>
      <c r="C2942" t="s">
        <v>31</v>
      </c>
      <c r="D2942">
        <v>13</v>
      </c>
      <c r="E2942" t="s">
        <v>22</v>
      </c>
      <c r="F2942">
        <v>2021</v>
      </c>
      <c r="G2942" t="s">
        <v>13</v>
      </c>
      <c r="H2942">
        <f>VLOOKUP(Table1[[#This Row],[end_use_level2]],Table2[#All],3,0)</f>
        <v>1</v>
      </c>
      <c r="I2942" t="str">
        <f>VLOOKUP(Table1[[#This Row],[id_end_use]],Table3[#All],2,0)</f>
        <v>appliance</v>
      </c>
      <c r="J2942">
        <f>VLOOKUP(Table1[[#This Row],[end_use_level2]],Table2[#All],2,0)</f>
        <v>5</v>
      </c>
      <c r="K2942" t="s">
        <v>9</v>
      </c>
      <c r="L2942">
        <v>11967.772951209899</v>
      </c>
    </row>
    <row r="2943" spans="1:12" x14ac:dyDescent="0.25">
      <c r="A2943">
        <v>3</v>
      </c>
      <c r="B2943">
        <v>39</v>
      </c>
      <c r="C2943" t="s">
        <v>31</v>
      </c>
      <c r="D2943">
        <v>13</v>
      </c>
      <c r="E2943" t="s">
        <v>22</v>
      </c>
      <c r="F2943">
        <v>2021</v>
      </c>
      <c r="G2943" t="s">
        <v>13</v>
      </c>
      <c r="H2943">
        <f>VLOOKUP(Table1[[#This Row],[end_use_level2]],Table2[#All],3,0)</f>
        <v>3</v>
      </c>
      <c r="I2943" t="str">
        <f>VLOOKUP(Table1[[#This Row],[id_end_use]],Table3[#All],2,0)</f>
        <v>space heating</v>
      </c>
      <c r="J2943">
        <f>VLOOKUP(Table1[[#This Row],[end_use_level2]],Table2[#All],2,0)</f>
        <v>6</v>
      </c>
      <c r="K2943" t="s">
        <v>10</v>
      </c>
      <c r="L2943">
        <v>94251481.301952317</v>
      </c>
    </row>
    <row r="2944" spans="1:12" x14ac:dyDescent="0.25">
      <c r="A2944">
        <v>3</v>
      </c>
      <c r="B2944">
        <v>39</v>
      </c>
      <c r="C2944" t="s">
        <v>31</v>
      </c>
      <c r="D2944">
        <v>13</v>
      </c>
      <c r="E2944" t="s">
        <v>22</v>
      </c>
      <c r="F2944">
        <v>2021</v>
      </c>
      <c r="G2944" t="s">
        <v>13</v>
      </c>
      <c r="H2944">
        <f>VLOOKUP(Table1[[#This Row],[end_use_level2]],Table2[#All],3,0)</f>
        <v>1</v>
      </c>
      <c r="I2944" t="str">
        <f>VLOOKUP(Table1[[#This Row],[id_end_use]],Table3[#All],2,0)</f>
        <v>appliance</v>
      </c>
      <c r="J2944">
        <f>VLOOKUP(Table1[[#This Row],[end_use_level2]],Table2[#All],2,0)</f>
        <v>7</v>
      </c>
      <c r="K2944" t="s">
        <v>11</v>
      </c>
      <c r="L2944">
        <v>0</v>
      </c>
    </row>
    <row r="2945" spans="1:12" x14ac:dyDescent="0.25">
      <c r="A2945">
        <v>3</v>
      </c>
      <c r="B2945">
        <v>39</v>
      </c>
      <c r="C2945" t="s">
        <v>31</v>
      </c>
      <c r="D2945">
        <v>13</v>
      </c>
      <c r="E2945" t="s">
        <v>22</v>
      </c>
      <c r="F2945">
        <v>2021</v>
      </c>
      <c r="G2945" t="s">
        <v>13</v>
      </c>
      <c r="H2945">
        <f>VLOOKUP(Table1[[#This Row],[end_use_level2]],Table2[#All],3,0)</f>
        <v>2</v>
      </c>
      <c r="I2945" t="str">
        <f>VLOOKUP(Table1[[#This Row],[id_end_use]],Table3[#All],2,0)</f>
        <v>space cooling</v>
      </c>
      <c r="J2945">
        <f>VLOOKUP(Table1[[#This Row],[end_use_level2]],Table2[#All],2,0)</f>
        <v>8</v>
      </c>
      <c r="K2945" t="s">
        <v>12</v>
      </c>
      <c r="L2945">
        <v>0</v>
      </c>
    </row>
    <row r="2946" spans="1:12" x14ac:dyDescent="0.25">
      <c r="A2946">
        <v>3</v>
      </c>
      <c r="B2946">
        <v>39</v>
      </c>
      <c r="C2946" t="s">
        <v>31</v>
      </c>
      <c r="D2946">
        <v>1</v>
      </c>
      <c r="E2946" t="s">
        <v>15</v>
      </c>
      <c r="F2946">
        <v>2021</v>
      </c>
      <c r="G2946" t="s">
        <v>13</v>
      </c>
      <c r="H2946">
        <f>VLOOKUP(Table1[[#This Row],[end_use_level2]],Table2[#All],3,0)</f>
        <v>1</v>
      </c>
      <c r="I2946" t="str">
        <f>VLOOKUP(Table1[[#This Row],[id_end_use]],Table3[#All],2,0)</f>
        <v>appliance</v>
      </c>
      <c r="J2946">
        <f>VLOOKUP(Table1[[#This Row],[end_use_level2]],Table2[#All],2,0)</f>
        <v>1</v>
      </c>
      <c r="K2946" t="s">
        <v>5</v>
      </c>
      <c r="L2946">
        <v>297663142.25037533</v>
      </c>
    </row>
    <row r="2947" spans="1:12" x14ac:dyDescent="0.25">
      <c r="A2947">
        <v>3</v>
      </c>
      <c r="B2947">
        <v>39</v>
      </c>
      <c r="C2947" t="s">
        <v>31</v>
      </c>
      <c r="D2947">
        <v>1</v>
      </c>
      <c r="E2947" t="s">
        <v>15</v>
      </c>
      <c r="F2947">
        <v>2021</v>
      </c>
      <c r="G2947" t="s">
        <v>13</v>
      </c>
      <c r="H2947">
        <f>VLOOKUP(Table1[[#This Row],[end_use_level2]],Table2[#All],3,0)</f>
        <v>1</v>
      </c>
      <c r="I2947" t="str">
        <f>VLOOKUP(Table1[[#This Row],[id_end_use]],Table3[#All],2,0)</f>
        <v>appliance</v>
      </c>
      <c r="J2947">
        <f>VLOOKUP(Table1[[#This Row],[end_use_level2]],Table2[#All],2,0)</f>
        <v>2</v>
      </c>
      <c r="K2947" t="s">
        <v>6</v>
      </c>
      <c r="L2947">
        <v>350407211.71900058</v>
      </c>
    </row>
    <row r="2948" spans="1:12" x14ac:dyDescent="0.25">
      <c r="A2948">
        <v>3</v>
      </c>
      <c r="B2948">
        <v>39</v>
      </c>
      <c r="C2948" t="s">
        <v>31</v>
      </c>
      <c r="D2948">
        <v>1</v>
      </c>
      <c r="E2948" t="s">
        <v>15</v>
      </c>
      <c r="F2948">
        <v>2021</v>
      </c>
      <c r="G2948" t="s">
        <v>13</v>
      </c>
      <c r="H2948">
        <f>VLOOKUP(Table1[[#This Row],[end_use_level2]],Table2[#All],3,0)</f>
        <v>1</v>
      </c>
      <c r="I2948" t="str">
        <f>VLOOKUP(Table1[[#This Row],[id_end_use]],Table3[#All],2,0)</f>
        <v>appliance</v>
      </c>
      <c r="J2948">
        <f>VLOOKUP(Table1[[#This Row],[end_use_level2]],Table2[#All],2,0)</f>
        <v>3</v>
      </c>
      <c r="K2948" t="s">
        <v>7</v>
      </c>
      <c r="L2948">
        <v>41273991.929459855</v>
      </c>
    </row>
    <row r="2949" spans="1:12" x14ac:dyDescent="0.25">
      <c r="A2949">
        <v>3</v>
      </c>
      <c r="B2949">
        <v>39</v>
      </c>
      <c r="C2949" t="s">
        <v>31</v>
      </c>
      <c r="D2949">
        <v>1</v>
      </c>
      <c r="E2949" t="s">
        <v>15</v>
      </c>
      <c r="F2949">
        <v>2021</v>
      </c>
      <c r="G2949" t="s">
        <v>13</v>
      </c>
      <c r="H2949">
        <f>VLOOKUP(Table1[[#This Row],[end_use_level2]],Table2[#All],3,0)</f>
        <v>4</v>
      </c>
      <c r="I2949" t="str">
        <f>VLOOKUP(Table1[[#This Row],[id_end_use]],Table3[#All],2,0)</f>
        <v>domestic hot water</v>
      </c>
      <c r="J2949">
        <f>VLOOKUP(Table1[[#This Row],[end_use_level2]],Table2[#All],2,0)</f>
        <v>4</v>
      </c>
      <c r="K2949" t="s">
        <v>8</v>
      </c>
      <c r="L2949">
        <v>3347398.2802472664</v>
      </c>
    </row>
    <row r="2950" spans="1:12" x14ac:dyDescent="0.25">
      <c r="A2950">
        <v>3</v>
      </c>
      <c r="B2950">
        <v>39</v>
      </c>
      <c r="C2950" t="s">
        <v>31</v>
      </c>
      <c r="D2950">
        <v>1</v>
      </c>
      <c r="E2950" t="s">
        <v>15</v>
      </c>
      <c r="F2950">
        <v>2021</v>
      </c>
      <c r="G2950" t="s">
        <v>13</v>
      </c>
      <c r="H2950">
        <f>VLOOKUP(Table1[[#This Row],[end_use_level2]],Table2[#All],3,0)</f>
        <v>1</v>
      </c>
      <c r="I2950" t="str">
        <f>VLOOKUP(Table1[[#This Row],[id_end_use]],Table3[#All],2,0)</f>
        <v>appliance</v>
      </c>
      <c r="J2950">
        <f>VLOOKUP(Table1[[#This Row],[end_use_level2]],Table2[#All],2,0)</f>
        <v>5</v>
      </c>
      <c r="K2950" t="s">
        <v>9</v>
      </c>
      <c r="L2950">
        <v>8121088.9827241544</v>
      </c>
    </row>
    <row r="2951" spans="1:12" x14ac:dyDescent="0.25">
      <c r="A2951">
        <v>3</v>
      </c>
      <c r="B2951">
        <v>39</v>
      </c>
      <c r="C2951" t="s">
        <v>31</v>
      </c>
      <c r="D2951">
        <v>1</v>
      </c>
      <c r="E2951" t="s">
        <v>15</v>
      </c>
      <c r="F2951">
        <v>2021</v>
      </c>
      <c r="G2951" t="s">
        <v>13</v>
      </c>
      <c r="H2951">
        <f>VLOOKUP(Table1[[#This Row],[end_use_level2]],Table2[#All],3,0)</f>
        <v>3</v>
      </c>
      <c r="I2951" t="str">
        <f>VLOOKUP(Table1[[#This Row],[id_end_use]],Table3[#All],2,0)</f>
        <v>space heating</v>
      </c>
      <c r="J2951">
        <f>VLOOKUP(Table1[[#This Row],[end_use_level2]],Table2[#All],2,0)</f>
        <v>6</v>
      </c>
      <c r="K2951" t="s">
        <v>10</v>
      </c>
      <c r="L2951">
        <v>22453364.244330931</v>
      </c>
    </row>
    <row r="2952" spans="1:12" x14ac:dyDescent="0.25">
      <c r="A2952">
        <v>3</v>
      </c>
      <c r="B2952">
        <v>39</v>
      </c>
      <c r="C2952" t="s">
        <v>31</v>
      </c>
      <c r="D2952">
        <v>1</v>
      </c>
      <c r="E2952" t="s">
        <v>15</v>
      </c>
      <c r="F2952">
        <v>2021</v>
      </c>
      <c r="G2952" t="s">
        <v>13</v>
      </c>
      <c r="H2952">
        <f>VLOOKUP(Table1[[#This Row],[end_use_level2]],Table2[#All],3,0)</f>
        <v>1</v>
      </c>
      <c r="I2952" t="str">
        <f>VLOOKUP(Table1[[#This Row],[id_end_use]],Table3[#All],2,0)</f>
        <v>appliance</v>
      </c>
      <c r="J2952">
        <f>VLOOKUP(Table1[[#This Row],[end_use_level2]],Table2[#All],2,0)</f>
        <v>7</v>
      </c>
      <c r="K2952" t="s">
        <v>11</v>
      </c>
      <c r="L2952">
        <v>8366707.9371255673</v>
      </c>
    </row>
    <row r="2953" spans="1:12" x14ac:dyDescent="0.25">
      <c r="A2953">
        <v>3</v>
      </c>
      <c r="B2953">
        <v>39</v>
      </c>
      <c r="C2953" t="s">
        <v>31</v>
      </c>
      <c r="D2953">
        <v>1</v>
      </c>
      <c r="E2953" t="s">
        <v>15</v>
      </c>
      <c r="F2953">
        <v>2021</v>
      </c>
      <c r="G2953" t="s">
        <v>13</v>
      </c>
      <c r="H2953">
        <f>VLOOKUP(Table1[[#This Row],[end_use_level2]],Table2[#All],3,0)</f>
        <v>2</v>
      </c>
      <c r="I2953" t="str">
        <f>VLOOKUP(Table1[[#This Row],[id_end_use]],Table3[#All],2,0)</f>
        <v>space cooling</v>
      </c>
      <c r="J2953">
        <f>VLOOKUP(Table1[[#This Row],[end_use_level2]],Table2[#All],2,0)</f>
        <v>8</v>
      </c>
      <c r="K2953" t="s">
        <v>12</v>
      </c>
      <c r="L2953">
        <v>35229155.046925254</v>
      </c>
    </row>
    <row r="2954" spans="1:12" x14ac:dyDescent="0.25">
      <c r="A2954">
        <v>3</v>
      </c>
      <c r="B2954">
        <v>310</v>
      </c>
      <c r="C2954" t="s">
        <v>32</v>
      </c>
      <c r="D2954">
        <v>3</v>
      </c>
      <c r="E2954" t="s">
        <v>17</v>
      </c>
      <c r="F2954">
        <v>2021</v>
      </c>
      <c r="G2954" t="s">
        <v>13</v>
      </c>
      <c r="H2954">
        <f>VLOOKUP(Table1[[#This Row],[end_use_level2]],Table2[#All],3,0)</f>
        <v>1</v>
      </c>
      <c r="I2954" t="str">
        <f>VLOOKUP(Table1[[#This Row],[id_end_use]],Table3[#All],2,0)</f>
        <v>appliance</v>
      </c>
      <c r="J2954">
        <f>VLOOKUP(Table1[[#This Row],[end_use_level2]],Table2[#All],2,0)</f>
        <v>1</v>
      </c>
      <c r="K2954" t="s">
        <v>5</v>
      </c>
      <c r="L2954">
        <v>0</v>
      </c>
    </row>
    <row r="2955" spans="1:12" x14ac:dyDescent="0.25">
      <c r="A2955">
        <v>3</v>
      </c>
      <c r="B2955">
        <v>310</v>
      </c>
      <c r="C2955" t="s">
        <v>32</v>
      </c>
      <c r="D2955">
        <v>3</v>
      </c>
      <c r="E2955" t="s">
        <v>17</v>
      </c>
      <c r="F2955">
        <v>2021</v>
      </c>
      <c r="G2955" t="s">
        <v>13</v>
      </c>
      <c r="H2955">
        <f>VLOOKUP(Table1[[#This Row],[end_use_level2]],Table2[#All],3,0)</f>
        <v>1</v>
      </c>
      <c r="I2955" t="str">
        <f>VLOOKUP(Table1[[#This Row],[id_end_use]],Table3[#All],2,0)</f>
        <v>appliance</v>
      </c>
      <c r="J2955">
        <f>VLOOKUP(Table1[[#This Row],[end_use_level2]],Table2[#All],2,0)</f>
        <v>2</v>
      </c>
      <c r="K2955" t="s">
        <v>6</v>
      </c>
      <c r="L2955">
        <v>0</v>
      </c>
    </row>
    <row r="2956" spans="1:12" x14ac:dyDescent="0.25">
      <c r="A2956">
        <v>3</v>
      </c>
      <c r="B2956">
        <v>310</v>
      </c>
      <c r="C2956" t="s">
        <v>32</v>
      </c>
      <c r="D2956">
        <v>3</v>
      </c>
      <c r="E2956" t="s">
        <v>17</v>
      </c>
      <c r="F2956">
        <v>2021</v>
      </c>
      <c r="G2956" t="s">
        <v>13</v>
      </c>
      <c r="H2956">
        <f>VLOOKUP(Table1[[#This Row],[end_use_level2]],Table2[#All],3,0)</f>
        <v>1</v>
      </c>
      <c r="I2956" t="str">
        <f>VLOOKUP(Table1[[#This Row],[id_end_use]],Table3[#All],2,0)</f>
        <v>appliance</v>
      </c>
      <c r="J2956">
        <f>VLOOKUP(Table1[[#This Row],[end_use_level2]],Table2[#All],2,0)</f>
        <v>3</v>
      </c>
      <c r="K2956" t="s">
        <v>7</v>
      </c>
      <c r="L2956">
        <v>0</v>
      </c>
    </row>
    <row r="2957" spans="1:12" x14ac:dyDescent="0.25">
      <c r="A2957">
        <v>3</v>
      </c>
      <c r="B2957">
        <v>310</v>
      </c>
      <c r="C2957" t="s">
        <v>32</v>
      </c>
      <c r="D2957">
        <v>3</v>
      </c>
      <c r="E2957" t="s">
        <v>17</v>
      </c>
      <c r="F2957">
        <v>2021</v>
      </c>
      <c r="G2957" t="s">
        <v>13</v>
      </c>
      <c r="H2957">
        <f>VLOOKUP(Table1[[#This Row],[end_use_level2]],Table2[#All],3,0)</f>
        <v>4</v>
      </c>
      <c r="I2957" t="str">
        <f>VLOOKUP(Table1[[#This Row],[id_end_use]],Table3[#All],2,0)</f>
        <v>domestic hot water</v>
      </c>
      <c r="J2957">
        <f>VLOOKUP(Table1[[#This Row],[end_use_level2]],Table2[#All],2,0)</f>
        <v>4</v>
      </c>
      <c r="K2957" t="s">
        <v>8</v>
      </c>
      <c r="L2957">
        <v>0</v>
      </c>
    </row>
    <row r="2958" spans="1:12" x14ac:dyDescent="0.25">
      <c r="A2958">
        <v>3</v>
      </c>
      <c r="B2958">
        <v>310</v>
      </c>
      <c r="C2958" t="s">
        <v>32</v>
      </c>
      <c r="D2958">
        <v>3</v>
      </c>
      <c r="E2958" t="s">
        <v>17</v>
      </c>
      <c r="F2958">
        <v>2021</v>
      </c>
      <c r="G2958" t="s">
        <v>13</v>
      </c>
      <c r="H2958">
        <f>VLOOKUP(Table1[[#This Row],[end_use_level2]],Table2[#All],3,0)</f>
        <v>1</v>
      </c>
      <c r="I2958" t="str">
        <f>VLOOKUP(Table1[[#This Row],[id_end_use]],Table3[#All],2,0)</f>
        <v>appliance</v>
      </c>
      <c r="J2958">
        <f>VLOOKUP(Table1[[#This Row],[end_use_level2]],Table2[#All],2,0)</f>
        <v>5</v>
      </c>
      <c r="K2958" t="s">
        <v>9</v>
      </c>
      <c r="L2958">
        <v>0</v>
      </c>
    </row>
    <row r="2959" spans="1:12" x14ac:dyDescent="0.25">
      <c r="A2959">
        <v>3</v>
      </c>
      <c r="B2959">
        <v>310</v>
      </c>
      <c r="C2959" t="s">
        <v>32</v>
      </c>
      <c r="D2959">
        <v>3</v>
      </c>
      <c r="E2959" t="s">
        <v>17</v>
      </c>
      <c r="F2959">
        <v>2021</v>
      </c>
      <c r="G2959" t="s">
        <v>13</v>
      </c>
      <c r="H2959">
        <f>VLOOKUP(Table1[[#This Row],[end_use_level2]],Table2[#All],3,0)</f>
        <v>3</v>
      </c>
      <c r="I2959" t="str">
        <f>VLOOKUP(Table1[[#This Row],[id_end_use]],Table3[#All],2,0)</f>
        <v>space heating</v>
      </c>
      <c r="J2959">
        <f>VLOOKUP(Table1[[#This Row],[end_use_level2]],Table2[#All],2,0)</f>
        <v>6</v>
      </c>
      <c r="K2959" t="s">
        <v>10</v>
      </c>
      <c r="L2959">
        <v>0</v>
      </c>
    </row>
    <row r="2960" spans="1:12" x14ac:dyDescent="0.25">
      <c r="A2960">
        <v>3</v>
      </c>
      <c r="B2960">
        <v>310</v>
      </c>
      <c r="C2960" t="s">
        <v>32</v>
      </c>
      <c r="D2960">
        <v>3</v>
      </c>
      <c r="E2960" t="s">
        <v>17</v>
      </c>
      <c r="F2960">
        <v>2021</v>
      </c>
      <c r="G2960" t="s">
        <v>13</v>
      </c>
      <c r="H2960">
        <f>VLOOKUP(Table1[[#This Row],[end_use_level2]],Table2[#All],3,0)</f>
        <v>1</v>
      </c>
      <c r="I2960" t="str">
        <f>VLOOKUP(Table1[[#This Row],[id_end_use]],Table3[#All],2,0)</f>
        <v>appliance</v>
      </c>
      <c r="J2960">
        <f>VLOOKUP(Table1[[#This Row],[end_use_level2]],Table2[#All],2,0)</f>
        <v>7</v>
      </c>
      <c r="K2960" t="s">
        <v>11</v>
      </c>
      <c r="L2960">
        <v>0</v>
      </c>
    </row>
    <row r="2961" spans="1:12" x14ac:dyDescent="0.25">
      <c r="A2961">
        <v>3</v>
      </c>
      <c r="B2961">
        <v>310</v>
      </c>
      <c r="C2961" t="s">
        <v>32</v>
      </c>
      <c r="D2961">
        <v>3</v>
      </c>
      <c r="E2961" t="s">
        <v>17</v>
      </c>
      <c r="F2961">
        <v>2021</v>
      </c>
      <c r="G2961" t="s">
        <v>13</v>
      </c>
      <c r="H2961">
        <f>VLOOKUP(Table1[[#This Row],[end_use_level2]],Table2[#All],3,0)</f>
        <v>2</v>
      </c>
      <c r="I2961" t="str">
        <f>VLOOKUP(Table1[[#This Row],[id_end_use]],Table3[#All],2,0)</f>
        <v>space cooling</v>
      </c>
      <c r="J2961">
        <f>VLOOKUP(Table1[[#This Row],[end_use_level2]],Table2[#All],2,0)</f>
        <v>8</v>
      </c>
      <c r="K2961" t="s">
        <v>12</v>
      </c>
      <c r="L2961">
        <v>0</v>
      </c>
    </row>
    <row r="2962" spans="1:12" x14ac:dyDescent="0.25">
      <c r="A2962">
        <v>3</v>
      </c>
      <c r="B2962">
        <v>310</v>
      </c>
      <c r="C2962" t="s">
        <v>32</v>
      </c>
      <c r="D2962">
        <v>2</v>
      </c>
      <c r="E2962" t="s">
        <v>16</v>
      </c>
      <c r="F2962">
        <v>2021</v>
      </c>
      <c r="G2962" t="s">
        <v>13</v>
      </c>
      <c r="H2962">
        <f>VLOOKUP(Table1[[#This Row],[end_use_level2]],Table2[#All],3,0)</f>
        <v>1</v>
      </c>
      <c r="I2962" t="str">
        <f>VLOOKUP(Table1[[#This Row],[id_end_use]],Table3[#All],2,0)</f>
        <v>appliance</v>
      </c>
      <c r="J2962">
        <f>VLOOKUP(Table1[[#This Row],[end_use_level2]],Table2[#All],2,0)</f>
        <v>1</v>
      </c>
      <c r="K2962" t="s">
        <v>5</v>
      </c>
      <c r="L2962">
        <v>0</v>
      </c>
    </row>
    <row r="2963" spans="1:12" x14ac:dyDescent="0.25">
      <c r="A2963">
        <v>3</v>
      </c>
      <c r="B2963">
        <v>310</v>
      </c>
      <c r="C2963" t="s">
        <v>32</v>
      </c>
      <c r="D2963">
        <v>2</v>
      </c>
      <c r="E2963" t="s">
        <v>16</v>
      </c>
      <c r="F2963">
        <v>2021</v>
      </c>
      <c r="G2963" t="s">
        <v>13</v>
      </c>
      <c r="H2963">
        <f>VLOOKUP(Table1[[#This Row],[end_use_level2]],Table2[#All],3,0)</f>
        <v>1</v>
      </c>
      <c r="I2963" t="str">
        <f>VLOOKUP(Table1[[#This Row],[id_end_use]],Table3[#All],2,0)</f>
        <v>appliance</v>
      </c>
      <c r="J2963">
        <f>VLOOKUP(Table1[[#This Row],[end_use_level2]],Table2[#All],2,0)</f>
        <v>2</v>
      </c>
      <c r="K2963" t="s">
        <v>6</v>
      </c>
      <c r="L2963">
        <v>0</v>
      </c>
    </row>
    <row r="2964" spans="1:12" x14ac:dyDescent="0.25">
      <c r="A2964">
        <v>3</v>
      </c>
      <c r="B2964">
        <v>310</v>
      </c>
      <c r="C2964" t="s">
        <v>32</v>
      </c>
      <c r="D2964">
        <v>2</v>
      </c>
      <c r="E2964" t="s">
        <v>16</v>
      </c>
      <c r="F2964">
        <v>2021</v>
      </c>
      <c r="G2964" t="s">
        <v>13</v>
      </c>
      <c r="H2964">
        <f>VLOOKUP(Table1[[#This Row],[end_use_level2]],Table2[#All],3,0)</f>
        <v>1</v>
      </c>
      <c r="I2964" t="str">
        <f>VLOOKUP(Table1[[#This Row],[id_end_use]],Table3[#All],2,0)</f>
        <v>appliance</v>
      </c>
      <c r="J2964">
        <f>VLOOKUP(Table1[[#This Row],[end_use_level2]],Table2[#All],2,0)</f>
        <v>3</v>
      </c>
      <c r="K2964" t="s">
        <v>7</v>
      </c>
      <c r="L2964">
        <v>0</v>
      </c>
    </row>
    <row r="2965" spans="1:12" x14ac:dyDescent="0.25">
      <c r="A2965">
        <v>3</v>
      </c>
      <c r="B2965">
        <v>310</v>
      </c>
      <c r="C2965" t="s">
        <v>32</v>
      </c>
      <c r="D2965">
        <v>2</v>
      </c>
      <c r="E2965" t="s">
        <v>16</v>
      </c>
      <c r="F2965">
        <v>2021</v>
      </c>
      <c r="G2965" t="s">
        <v>13</v>
      </c>
      <c r="H2965">
        <f>VLOOKUP(Table1[[#This Row],[end_use_level2]],Table2[#All],3,0)</f>
        <v>4</v>
      </c>
      <c r="I2965" t="str">
        <f>VLOOKUP(Table1[[#This Row],[id_end_use]],Table3[#All],2,0)</f>
        <v>domestic hot water</v>
      </c>
      <c r="J2965">
        <f>VLOOKUP(Table1[[#This Row],[end_use_level2]],Table2[#All],2,0)</f>
        <v>4</v>
      </c>
      <c r="K2965" t="s">
        <v>8</v>
      </c>
      <c r="L2965">
        <v>0</v>
      </c>
    </row>
    <row r="2966" spans="1:12" x14ac:dyDescent="0.25">
      <c r="A2966">
        <v>3</v>
      </c>
      <c r="B2966">
        <v>310</v>
      </c>
      <c r="C2966" t="s">
        <v>32</v>
      </c>
      <c r="D2966">
        <v>2</v>
      </c>
      <c r="E2966" t="s">
        <v>16</v>
      </c>
      <c r="F2966">
        <v>2021</v>
      </c>
      <c r="G2966" t="s">
        <v>13</v>
      </c>
      <c r="H2966">
        <f>VLOOKUP(Table1[[#This Row],[end_use_level2]],Table2[#All],3,0)</f>
        <v>1</v>
      </c>
      <c r="I2966" t="str">
        <f>VLOOKUP(Table1[[#This Row],[id_end_use]],Table3[#All],2,0)</f>
        <v>appliance</v>
      </c>
      <c r="J2966">
        <f>VLOOKUP(Table1[[#This Row],[end_use_level2]],Table2[#All],2,0)</f>
        <v>5</v>
      </c>
      <c r="K2966" t="s">
        <v>9</v>
      </c>
      <c r="L2966">
        <v>0</v>
      </c>
    </row>
    <row r="2967" spans="1:12" x14ac:dyDescent="0.25">
      <c r="A2967">
        <v>3</v>
      </c>
      <c r="B2967">
        <v>310</v>
      </c>
      <c r="C2967" t="s">
        <v>32</v>
      </c>
      <c r="D2967">
        <v>2</v>
      </c>
      <c r="E2967" t="s">
        <v>16</v>
      </c>
      <c r="F2967">
        <v>2021</v>
      </c>
      <c r="G2967" t="s">
        <v>13</v>
      </c>
      <c r="H2967">
        <f>VLOOKUP(Table1[[#This Row],[end_use_level2]],Table2[#All],3,0)</f>
        <v>3</v>
      </c>
      <c r="I2967" t="str">
        <f>VLOOKUP(Table1[[#This Row],[id_end_use]],Table3[#All],2,0)</f>
        <v>space heating</v>
      </c>
      <c r="J2967">
        <f>VLOOKUP(Table1[[#This Row],[end_use_level2]],Table2[#All],2,0)</f>
        <v>6</v>
      </c>
      <c r="K2967" t="s">
        <v>10</v>
      </c>
      <c r="L2967">
        <v>0</v>
      </c>
    </row>
    <row r="2968" spans="1:12" x14ac:dyDescent="0.25">
      <c r="A2968">
        <v>3</v>
      </c>
      <c r="B2968">
        <v>310</v>
      </c>
      <c r="C2968" t="s">
        <v>32</v>
      </c>
      <c r="D2968">
        <v>2</v>
      </c>
      <c r="E2968" t="s">
        <v>16</v>
      </c>
      <c r="F2968">
        <v>2021</v>
      </c>
      <c r="G2968" t="s">
        <v>13</v>
      </c>
      <c r="H2968">
        <f>VLOOKUP(Table1[[#This Row],[end_use_level2]],Table2[#All],3,0)</f>
        <v>1</v>
      </c>
      <c r="I2968" t="str">
        <f>VLOOKUP(Table1[[#This Row],[id_end_use]],Table3[#All],2,0)</f>
        <v>appliance</v>
      </c>
      <c r="J2968">
        <f>VLOOKUP(Table1[[#This Row],[end_use_level2]],Table2[#All],2,0)</f>
        <v>7</v>
      </c>
      <c r="K2968" t="s">
        <v>11</v>
      </c>
      <c r="L2968">
        <v>0</v>
      </c>
    </row>
    <row r="2969" spans="1:12" x14ac:dyDescent="0.25">
      <c r="A2969">
        <v>3</v>
      </c>
      <c r="B2969">
        <v>310</v>
      </c>
      <c r="C2969" t="s">
        <v>32</v>
      </c>
      <c r="D2969">
        <v>2</v>
      </c>
      <c r="E2969" t="s">
        <v>16</v>
      </c>
      <c r="F2969">
        <v>2021</v>
      </c>
      <c r="G2969" t="s">
        <v>13</v>
      </c>
      <c r="H2969">
        <f>VLOOKUP(Table1[[#This Row],[end_use_level2]],Table2[#All],3,0)</f>
        <v>2</v>
      </c>
      <c r="I2969" t="str">
        <f>VLOOKUP(Table1[[#This Row],[id_end_use]],Table3[#All],2,0)</f>
        <v>space cooling</v>
      </c>
      <c r="J2969">
        <f>VLOOKUP(Table1[[#This Row],[end_use_level2]],Table2[#All],2,0)</f>
        <v>8</v>
      </c>
      <c r="K2969" t="s">
        <v>12</v>
      </c>
      <c r="L2969">
        <v>0</v>
      </c>
    </row>
    <row r="2970" spans="1:12" x14ac:dyDescent="0.25">
      <c r="A2970">
        <v>3</v>
      </c>
      <c r="B2970">
        <v>310</v>
      </c>
      <c r="C2970" t="s">
        <v>32</v>
      </c>
      <c r="D2970">
        <v>8</v>
      </c>
      <c r="E2970" t="s">
        <v>19</v>
      </c>
      <c r="F2970">
        <v>2021</v>
      </c>
      <c r="G2970" t="s">
        <v>13</v>
      </c>
      <c r="H2970">
        <f>VLOOKUP(Table1[[#This Row],[end_use_level2]],Table2[#All],3,0)</f>
        <v>1</v>
      </c>
      <c r="I2970" t="str">
        <f>VLOOKUP(Table1[[#This Row],[id_end_use]],Table3[#All],2,0)</f>
        <v>appliance</v>
      </c>
      <c r="J2970">
        <f>VLOOKUP(Table1[[#This Row],[end_use_level2]],Table2[#All],2,0)</f>
        <v>1</v>
      </c>
      <c r="K2970" t="s">
        <v>5</v>
      </c>
      <c r="L2970">
        <v>0</v>
      </c>
    </row>
    <row r="2971" spans="1:12" x14ac:dyDescent="0.25">
      <c r="A2971">
        <v>3</v>
      </c>
      <c r="B2971">
        <v>310</v>
      </c>
      <c r="C2971" t="s">
        <v>32</v>
      </c>
      <c r="D2971">
        <v>8</v>
      </c>
      <c r="E2971" t="s">
        <v>19</v>
      </c>
      <c r="F2971">
        <v>2021</v>
      </c>
      <c r="G2971" t="s">
        <v>13</v>
      </c>
      <c r="H2971">
        <f>VLOOKUP(Table1[[#This Row],[end_use_level2]],Table2[#All],3,0)</f>
        <v>1</v>
      </c>
      <c r="I2971" t="str">
        <f>VLOOKUP(Table1[[#This Row],[id_end_use]],Table3[#All],2,0)</f>
        <v>appliance</v>
      </c>
      <c r="J2971">
        <f>VLOOKUP(Table1[[#This Row],[end_use_level2]],Table2[#All],2,0)</f>
        <v>2</v>
      </c>
      <c r="K2971" t="s">
        <v>6</v>
      </c>
      <c r="L2971">
        <v>0</v>
      </c>
    </row>
    <row r="2972" spans="1:12" x14ac:dyDescent="0.25">
      <c r="A2972">
        <v>3</v>
      </c>
      <c r="B2972">
        <v>310</v>
      </c>
      <c r="C2972" t="s">
        <v>32</v>
      </c>
      <c r="D2972">
        <v>8</v>
      </c>
      <c r="E2972" t="s">
        <v>19</v>
      </c>
      <c r="F2972">
        <v>2021</v>
      </c>
      <c r="G2972" t="s">
        <v>13</v>
      </c>
      <c r="H2972">
        <f>VLOOKUP(Table1[[#This Row],[end_use_level2]],Table2[#All],3,0)</f>
        <v>1</v>
      </c>
      <c r="I2972" t="str">
        <f>VLOOKUP(Table1[[#This Row],[id_end_use]],Table3[#All],2,0)</f>
        <v>appliance</v>
      </c>
      <c r="J2972">
        <f>VLOOKUP(Table1[[#This Row],[end_use_level2]],Table2[#All],2,0)</f>
        <v>3</v>
      </c>
      <c r="K2972" t="s">
        <v>7</v>
      </c>
      <c r="L2972">
        <v>0</v>
      </c>
    </row>
    <row r="2973" spans="1:12" x14ac:dyDescent="0.25">
      <c r="A2973">
        <v>3</v>
      </c>
      <c r="B2973">
        <v>310</v>
      </c>
      <c r="C2973" t="s">
        <v>32</v>
      </c>
      <c r="D2973">
        <v>8</v>
      </c>
      <c r="E2973" t="s">
        <v>19</v>
      </c>
      <c r="F2973">
        <v>2021</v>
      </c>
      <c r="G2973" t="s">
        <v>13</v>
      </c>
      <c r="H2973">
        <f>VLOOKUP(Table1[[#This Row],[end_use_level2]],Table2[#All],3,0)</f>
        <v>4</v>
      </c>
      <c r="I2973" t="str">
        <f>VLOOKUP(Table1[[#This Row],[id_end_use]],Table3[#All],2,0)</f>
        <v>domestic hot water</v>
      </c>
      <c r="J2973">
        <f>VLOOKUP(Table1[[#This Row],[end_use_level2]],Table2[#All],2,0)</f>
        <v>4</v>
      </c>
      <c r="K2973" t="s">
        <v>8</v>
      </c>
      <c r="L2973">
        <v>46906470.319607764</v>
      </c>
    </row>
    <row r="2974" spans="1:12" x14ac:dyDescent="0.25">
      <c r="A2974">
        <v>3</v>
      </c>
      <c r="B2974">
        <v>310</v>
      </c>
      <c r="C2974" t="s">
        <v>32</v>
      </c>
      <c r="D2974">
        <v>8</v>
      </c>
      <c r="E2974" t="s">
        <v>19</v>
      </c>
      <c r="F2974">
        <v>2021</v>
      </c>
      <c r="G2974" t="s">
        <v>13</v>
      </c>
      <c r="H2974">
        <f>VLOOKUP(Table1[[#This Row],[end_use_level2]],Table2[#All],3,0)</f>
        <v>1</v>
      </c>
      <c r="I2974" t="str">
        <f>VLOOKUP(Table1[[#This Row],[id_end_use]],Table3[#All],2,0)</f>
        <v>appliance</v>
      </c>
      <c r="J2974">
        <f>VLOOKUP(Table1[[#This Row],[end_use_level2]],Table2[#All],2,0)</f>
        <v>5</v>
      </c>
      <c r="K2974" t="s">
        <v>9</v>
      </c>
      <c r="L2974">
        <v>0</v>
      </c>
    </row>
    <row r="2975" spans="1:12" x14ac:dyDescent="0.25">
      <c r="A2975">
        <v>3</v>
      </c>
      <c r="B2975">
        <v>310</v>
      </c>
      <c r="C2975" t="s">
        <v>32</v>
      </c>
      <c r="D2975">
        <v>8</v>
      </c>
      <c r="E2975" t="s">
        <v>19</v>
      </c>
      <c r="F2975">
        <v>2021</v>
      </c>
      <c r="G2975" t="s">
        <v>13</v>
      </c>
      <c r="H2975">
        <f>VLOOKUP(Table1[[#This Row],[end_use_level2]],Table2[#All],3,0)</f>
        <v>3</v>
      </c>
      <c r="I2975" t="str">
        <f>VLOOKUP(Table1[[#This Row],[id_end_use]],Table3[#All],2,0)</f>
        <v>space heating</v>
      </c>
      <c r="J2975">
        <f>VLOOKUP(Table1[[#This Row],[end_use_level2]],Table2[#All],2,0)</f>
        <v>6</v>
      </c>
      <c r="K2975" t="s">
        <v>10</v>
      </c>
      <c r="L2975">
        <v>2649437407.0047846</v>
      </c>
    </row>
    <row r="2976" spans="1:12" x14ac:dyDescent="0.25">
      <c r="A2976">
        <v>3</v>
      </c>
      <c r="B2976">
        <v>310</v>
      </c>
      <c r="C2976" t="s">
        <v>32</v>
      </c>
      <c r="D2976">
        <v>8</v>
      </c>
      <c r="E2976" t="s">
        <v>19</v>
      </c>
      <c r="F2976">
        <v>2021</v>
      </c>
      <c r="G2976" t="s">
        <v>13</v>
      </c>
      <c r="H2976">
        <f>VLOOKUP(Table1[[#This Row],[end_use_level2]],Table2[#All],3,0)</f>
        <v>1</v>
      </c>
      <c r="I2976" t="str">
        <f>VLOOKUP(Table1[[#This Row],[id_end_use]],Table3[#All],2,0)</f>
        <v>appliance</v>
      </c>
      <c r="J2976">
        <f>VLOOKUP(Table1[[#This Row],[end_use_level2]],Table2[#All],2,0)</f>
        <v>7</v>
      </c>
      <c r="K2976" t="s">
        <v>11</v>
      </c>
      <c r="L2976">
        <v>0</v>
      </c>
    </row>
    <row r="2977" spans="1:12" x14ac:dyDescent="0.25">
      <c r="A2977">
        <v>3</v>
      </c>
      <c r="B2977">
        <v>310</v>
      </c>
      <c r="C2977" t="s">
        <v>32</v>
      </c>
      <c r="D2977">
        <v>8</v>
      </c>
      <c r="E2977" t="s">
        <v>19</v>
      </c>
      <c r="F2977">
        <v>2021</v>
      </c>
      <c r="G2977" t="s">
        <v>13</v>
      </c>
      <c r="H2977">
        <f>VLOOKUP(Table1[[#This Row],[end_use_level2]],Table2[#All],3,0)</f>
        <v>2</v>
      </c>
      <c r="I2977" t="str">
        <f>VLOOKUP(Table1[[#This Row],[id_end_use]],Table3[#All],2,0)</f>
        <v>space cooling</v>
      </c>
      <c r="J2977">
        <f>VLOOKUP(Table1[[#This Row],[end_use_level2]],Table2[#All],2,0)</f>
        <v>8</v>
      </c>
      <c r="K2977" t="s">
        <v>12</v>
      </c>
      <c r="L2977">
        <v>0</v>
      </c>
    </row>
    <row r="2978" spans="1:12" x14ac:dyDescent="0.25">
      <c r="A2978">
        <v>3</v>
      </c>
      <c r="B2978">
        <v>310</v>
      </c>
      <c r="C2978" t="s">
        <v>32</v>
      </c>
      <c r="D2978">
        <v>9</v>
      </c>
      <c r="E2978" t="s">
        <v>20</v>
      </c>
      <c r="F2978">
        <v>2021</v>
      </c>
      <c r="G2978" t="s">
        <v>13</v>
      </c>
      <c r="H2978">
        <f>VLOOKUP(Table1[[#This Row],[end_use_level2]],Table2[#All],3,0)</f>
        <v>1</v>
      </c>
      <c r="I2978" t="str">
        <f>VLOOKUP(Table1[[#This Row],[id_end_use]],Table3[#All],2,0)</f>
        <v>appliance</v>
      </c>
      <c r="J2978">
        <f>VLOOKUP(Table1[[#This Row],[end_use_level2]],Table2[#All],2,0)</f>
        <v>1</v>
      </c>
      <c r="K2978" t="s">
        <v>5</v>
      </c>
      <c r="L2978">
        <v>0</v>
      </c>
    </row>
    <row r="2979" spans="1:12" x14ac:dyDescent="0.25">
      <c r="A2979">
        <v>3</v>
      </c>
      <c r="B2979">
        <v>310</v>
      </c>
      <c r="C2979" t="s">
        <v>32</v>
      </c>
      <c r="D2979">
        <v>9</v>
      </c>
      <c r="E2979" t="s">
        <v>20</v>
      </c>
      <c r="F2979">
        <v>2021</v>
      </c>
      <c r="G2979" t="s">
        <v>13</v>
      </c>
      <c r="H2979">
        <f>VLOOKUP(Table1[[#This Row],[end_use_level2]],Table2[#All],3,0)</f>
        <v>1</v>
      </c>
      <c r="I2979" t="str">
        <f>VLOOKUP(Table1[[#This Row],[id_end_use]],Table3[#All],2,0)</f>
        <v>appliance</v>
      </c>
      <c r="J2979">
        <f>VLOOKUP(Table1[[#This Row],[end_use_level2]],Table2[#All],2,0)</f>
        <v>2</v>
      </c>
      <c r="K2979" t="s">
        <v>6</v>
      </c>
      <c r="L2979">
        <v>0</v>
      </c>
    </row>
    <row r="2980" spans="1:12" x14ac:dyDescent="0.25">
      <c r="A2980">
        <v>3</v>
      </c>
      <c r="B2980">
        <v>310</v>
      </c>
      <c r="C2980" t="s">
        <v>32</v>
      </c>
      <c r="D2980">
        <v>9</v>
      </c>
      <c r="E2980" t="s">
        <v>20</v>
      </c>
      <c r="F2980">
        <v>2021</v>
      </c>
      <c r="G2980" t="s">
        <v>13</v>
      </c>
      <c r="H2980">
        <f>VLOOKUP(Table1[[#This Row],[end_use_level2]],Table2[#All],3,0)</f>
        <v>1</v>
      </c>
      <c r="I2980" t="str">
        <f>VLOOKUP(Table1[[#This Row],[id_end_use]],Table3[#All],2,0)</f>
        <v>appliance</v>
      </c>
      <c r="J2980">
        <f>VLOOKUP(Table1[[#This Row],[end_use_level2]],Table2[#All],2,0)</f>
        <v>3</v>
      </c>
      <c r="K2980" t="s">
        <v>7</v>
      </c>
      <c r="L2980">
        <v>0</v>
      </c>
    </row>
    <row r="2981" spans="1:12" x14ac:dyDescent="0.25">
      <c r="A2981">
        <v>3</v>
      </c>
      <c r="B2981">
        <v>310</v>
      </c>
      <c r="C2981" t="s">
        <v>32</v>
      </c>
      <c r="D2981">
        <v>9</v>
      </c>
      <c r="E2981" t="s">
        <v>20</v>
      </c>
      <c r="F2981">
        <v>2021</v>
      </c>
      <c r="G2981" t="s">
        <v>13</v>
      </c>
      <c r="H2981">
        <f>VLOOKUP(Table1[[#This Row],[end_use_level2]],Table2[#All],3,0)</f>
        <v>4</v>
      </c>
      <c r="I2981" t="str">
        <f>VLOOKUP(Table1[[#This Row],[id_end_use]],Table3[#All],2,0)</f>
        <v>domestic hot water</v>
      </c>
      <c r="J2981">
        <f>VLOOKUP(Table1[[#This Row],[end_use_level2]],Table2[#All],2,0)</f>
        <v>4</v>
      </c>
      <c r="K2981" t="s">
        <v>8</v>
      </c>
      <c r="L2981">
        <v>14147375.949788231</v>
      </c>
    </row>
    <row r="2982" spans="1:12" x14ac:dyDescent="0.25">
      <c r="A2982">
        <v>3</v>
      </c>
      <c r="B2982">
        <v>310</v>
      </c>
      <c r="C2982" t="s">
        <v>32</v>
      </c>
      <c r="D2982">
        <v>9</v>
      </c>
      <c r="E2982" t="s">
        <v>20</v>
      </c>
      <c r="F2982">
        <v>2021</v>
      </c>
      <c r="G2982" t="s">
        <v>13</v>
      </c>
      <c r="H2982">
        <f>VLOOKUP(Table1[[#This Row],[end_use_level2]],Table2[#All],3,0)</f>
        <v>1</v>
      </c>
      <c r="I2982" t="str">
        <f>VLOOKUP(Table1[[#This Row],[id_end_use]],Table3[#All],2,0)</f>
        <v>appliance</v>
      </c>
      <c r="J2982">
        <f>VLOOKUP(Table1[[#This Row],[end_use_level2]],Table2[#All],2,0)</f>
        <v>5</v>
      </c>
      <c r="K2982" t="s">
        <v>9</v>
      </c>
      <c r="L2982">
        <v>0</v>
      </c>
    </row>
    <row r="2983" spans="1:12" x14ac:dyDescent="0.25">
      <c r="A2983">
        <v>3</v>
      </c>
      <c r="B2983">
        <v>310</v>
      </c>
      <c r="C2983" t="s">
        <v>32</v>
      </c>
      <c r="D2983">
        <v>9</v>
      </c>
      <c r="E2983" t="s">
        <v>20</v>
      </c>
      <c r="F2983">
        <v>2021</v>
      </c>
      <c r="G2983" t="s">
        <v>13</v>
      </c>
      <c r="H2983">
        <f>VLOOKUP(Table1[[#This Row],[end_use_level2]],Table2[#All],3,0)</f>
        <v>3</v>
      </c>
      <c r="I2983" t="str">
        <f>VLOOKUP(Table1[[#This Row],[id_end_use]],Table3[#All],2,0)</f>
        <v>space heating</v>
      </c>
      <c r="J2983">
        <f>VLOOKUP(Table1[[#This Row],[end_use_level2]],Table2[#All],2,0)</f>
        <v>6</v>
      </c>
      <c r="K2983" t="s">
        <v>10</v>
      </c>
      <c r="L2983">
        <v>98528178.336714804</v>
      </c>
    </row>
    <row r="2984" spans="1:12" x14ac:dyDescent="0.25">
      <c r="A2984">
        <v>3</v>
      </c>
      <c r="B2984">
        <v>310</v>
      </c>
      <c r="C2984" t="s">
        <v>32</v>
      </c>
      <c r="D2984">
        <v>9</v>
      </c>
      <c r="E2984" t="s">
        <v>20</v>
      </c>
      <c r="F2984">
        <v>2021</v>
      </c>
      <c r="G2984" t="s">
        <v>13</v>
      </c>
      <c r="H2984">
        <f>VLOOKUP(Table1[[#This Row],[end_use_level2]],Table2[#All],3,0)</f>
        <v>1</v>
      </c>
      <c r="I2984" t="str">
        <f>VLOOKUP(Table1[[#This Row],[id_end_use]],Table3[#All],2,0)</f>
        <v>appliance</v>
      </c>
      <c r="J2984">
        <f>VLOOKUP(Table1[[#This Row],[end_use_level2]],Table2[#All],2,0)</f>
        <v>7</v>
      </c>
      <c r="K2984" t="s">
        <v>11</v>
      </c>
      <c r="L2984">
        <v>0</v>
      </c>
    </row>
    <row r="2985" spans="1:12" x14ac:dyDescent="0.25">
      <c r="A2985">
        <v>3</v>
      </c>
      <c r="B2985">
        <v>310</v>
      </c>
      <c r="C2985" t="s">
        <v>32</v>
      </c>
      <c r="D2985">
        <v>9</v>
      </c>
      <c r="E2985" t="s">
        <v>20</v>
      </c>
      <c r="F2985">
        <v>2021</v>
      </c>
      <c r="G2985" t="s">
        <v>13</v>
      </c>
      <c r="H2985">
        <f>VLOOKUP(Table1[[#This Row],[end_use_level2]],Table2[#All],3,0)</f>
        <v>2</v>
      </c>
      <c r="I2985" t="str">
        <f>VLOOKUP(Table1[[#This Row],[id_end_use]],Table3[#All],2,0)</f>
        <v>space cooling</v>
      </c>
      <c r="J2985">
        <f>VLOOKUP(Table1[[#This Row],[end_use_level2]],Table2[#All],2,0)</f>
        <v>8</v>
      </c>
      <c r="K2985" t="s">
        <v>12</v>
      </c>
      <c r="L2985">
        <v>0</v>
      </c>
    </row>
    <row r="2986" spans="1:12" x14ac:dyDescent="0.25">
      <c r="A2986">
        <v>3</v>
      </c>
      <c r="B2986">
        <v>310</v>
      </c>
      <c r="C2986" t="s">
        <v>32</v>
      </c>
      <c r="D2986">
        <v>6</v>
      </c>
      <c r="E2986" t="s">
        <v>18</v>
      </c>
      <c r="F2986">
        <v>2021</v>
      </c>
      <c r="G2986" t="s">
        <v>13</v>
      </c>
      <c r="H2986">
        <f>VLOOKUP(Table1[[#This Row],[end_use_level2]],Table2[#All],3,0)</f>
        <v>1</v>
      </c>
      <c r="I2986" t="str">
        <f>VLOOKUP(Table1[[#This Row],[id_end_use]],Table3[#All],2,0)</f>
        <v>appliance</v>
      </c>
      <c r="J2986">
        <f>VLOOKUP(Table1[[#This Row],[end_use_level2]],Table2[#All],2,0)</f>
        <v>1</v>
      </c>
      <c r="K2986" t="s">
        <v>5</v>
      </c>
      <c r="L2986">
        <v>0</v>
      </c>
    </row>
    <row r="2987" spans="1:12" x14ac:dyDescent="0.25">
      <c r="A2987">
        <v>3</v>
      </c>
      <c r="B2987">
        <v>310</v>
      </c>
      <c r="C2987" t="s">
        <v>32</v>
      </c>
      <c r="D2987">
        <v>6</v>
      </c>
      <c r="E2987" t="s">
        <v>18</v>
      </c>
      <c r="F2987">
        <v>2021</v>
      </c>
      <c r="G2987" t="s">
        <v>13</v>
      </c>
      <c r="H2987">
        <f>VLOOKUP(Table1[[#This Row],[end_use_level2]],Table2[#All],3,0)</f>
        <v>1</v>
      </c>
      <c r="I2987" t="str">
        <f>VLOOKUP(Table1[[#This Row],[id_end_use]],Table3[#All],2,0)</f>
        <v>appliance</v>
      </c>
      <c r="J2987">
        <f>VLOOKUP(Table1[[#This Row],[end_use_level2]],Table2[#All],2,0)</f>
        <v>2</v>
      </c>
      <c r="K2987" t="s">
        <v>6</v>
      </c>
      <c r="L2987">
        <v>0</v>
      </c>
    </row>
    <row r="2988" spans="1:12" x14ac:dyDescent="0.25">
      <c r="A2988">
        <v>3</v>
      </c>
      <c r="B2988">
        <v>310</v>
      </c>
      <c r="C2988" t="s">
        <v>32</v>
      </c>
      <c r="D2988">
        <v>6</v>
      </c>
      <c r="E2988" t="s">
        <v>18</v>
      </c>
      <c r="F2988">
        <v>2021</v>
      </c>
      <c r="G2988" t="s">
        <v>13</v>
      </c>
      <c r="H2988">
        <f>VLOOKUP(Table1[[#This Row],[end_use_level2]],Table2[#All],3,0)</f>
        <v>1</v>
      </c>
      <c r="I2988" t="str">
        <f>VLOOKUP(Table1[[#This Row],[id_end_use]],Table3[#All],2,0)</f>
        <v>appliance</v>
      </c>
      <c r="J2988">
        <f>VLOOKUP(Table1[[#This Row],[end_use_level2]],Table2[#All],2,0)</f>
        <v>3</v>
      </c>
      <c r="K2988" t="s">
        <v>7</v>
      </c>
      <c r="L2988">
        <v>0</v>
      </c>
    </row>
    <row r="2989" spans="1:12" x14ac:dyDescent="0.25">
      <c r="A2989">
        <v>3</v>
      </c>
      <c r="B2989">
        <v>310</v>
      </c>
      <c r="C2989" t="s">
        <v>32</v>
      </c>
      <c r="D2989">
        <v>6</v>
      </c>
      <c r="E2989" t="s">
        <v>18</v>
      </c>
      <c r="F2989">
        <v>2021</v>
      </c>
      <c r="G2989" t="s">
        <v>13</v>
      </c>
      <c r="H2989">
        <f>VLOOKUP(Table1[[#This Row],[end_use_level2]],Table2[#All],3,0)</f>
        <v>4</v>
      </c>
      <c r="I2989" t="str">
        <f>VLOOKUP(Table1[[#This Row],[id_end_use]],Table3[#All],2,0)</f>
        <v>domestic hot water</v>
      </c>
      <c r="J2989">
        <f>VLOOKUP(Table1[[#This Row],[end_use_level2]],Table2[#All],2,0)</f>
        <v>4</v>
      </c>
      <c r="K2989" t="s">
        <v>8</v>
      </c>
      <c r="L2989">
        <v>361454920.6573391</v>
      </c>
    </row>
    <row r="2990" spans="1:12" x14ac:dyDescent="0.25">
      <c r="A2990">
        <v>3</v>
      </c>
      <c r="B2990">
        <v>310</v>
      </c>
      <c r="C2990" t="s">
        <v>32</v>
      </c>
      <c r="D2990">
        <v>6</v>
      </c>
      <c r="E2990" t="s">
        <v>18</v>
      </c>
      <c r="F2990">
        <v>2021</v>
      </c>
      <c r="G2990" t="s">
        <v>13</v>
      </c>
      <c r="H2990">
        <f>VLOOKUP(Table1[[#This Row],[end_use_level2]],Table2[#All],3,0)</f>
        <v>1</v>
      </c>
      <c r="I2990" t="str">
        <f>VLOOKUP(Table1[[#This Row],[id_end_use]],Table3[#All],2,0)</f>
        <v>appliance</v>
      </c>
      <c r="J2990">
        <f>VLOOKUP(Table1[[#This Row],[end_use_level2]],Table2[#All],2,0)</f>
        <v>5</v>
      </c>
      <c r="K2990" t="s">
        <v>9</v>
      </c>
      <c r="L2990">
        <v>6897489.0592319407</v>
      </c>
    </row>
    <row r="2991" spans="1:12" x14ac:dyDescent="0.25">
      <c r="A2991">
        <v>3</v>
      </c>
      <c r="B2991">
        <v>310</v>
      </c>
      <c r="C2991" t="s">
        <v>32</v>
      </c>
      <c r="D2991">
        <v>6</v>
      </c>
      <c r="E2991" t="s">
        <v>18</v>
      </c>
      <c r="F2991">
        <v>2021</v>
      </c>
      <c r="G2991" t="s">
        <v>13</v>
      </c>
      <c r="H2991">
        <f>VLOOKUP(Table1[[#This Row],[end_use_level2]],Table2[#All],3,0)</f>
        <v>3</v>
      </c>
      <c r="I2991" t="str">
        <f>VLOOKUP(Table1[[#This Row],[id_end_use]],Table3[#All],2,0)</f>
        <v>space heating</v>
      </c>
      <c r="J2991">
        <f>VLOOKUP(Table1[[#This Row],[end_use_level2]],Table2[#All],2,0)</f>
        <v>6</v>
      </c>
      <c r="K2991" t="s">
        <v>10</v>
      </c>
      <c r="L2991">
        <v>7084886558.5151653</v>
      </c>
    </row>
    <row r="2992" spans="1:12" x14ac:dyDescent="0.25">
      <c r="A2992">
        <v>3</v>
      </c>
      <c r="B2992">
        <v>310</v>
      </c>
      <c r="C2992" t="s">
        <v>32</v>
      </c>
      <c r="D2992">
        <v>6</v>
      </c>
      <c r="E2992" t="s">
        <v>18</v>
      </c>
      <c r="F2992">
        <v>2021</v>
      </c>
      <c r="G2992" t="s">
        <v>13</v>
      </c>
      <c r="H2992">
        <f>VLOOKUP(Table1[[#This Row],[end_use_level2]],Table2[#All],3,0)</f>
        <v>1</v>
      </c>
      <c r="I2992" t="str">
        <f>VLOOKUP(Table1[[#This Row],[id_end_use]],Table3[#All],2,0)</f>
        <v>appliance</v>
      </c>
      <c r="J2992">
        <f>VLOOKUP(Table1[[#This Row],[end_use_level2]],Table2[#All],2,0)</f>
        <v>7</v>
      </c>
      <c r="K2992" t="s">
        <v>11</v>
      </c>
      <c r="L2992">
        <v>0</v>
      </c>
    </row>
    <row r="2993" spans="1:12" x14ac:dyDescent="0.25">
      <c r="A2993">
        <v>3</v>
      </c>
      <c r="B2993">
        <v>310</v>
      </c>
      <c r="C2993" t="s">
        <v>32</v>
      </c>
      <c r="D2993">
        <v>6</v>
      </c>
      <c r="E2993" t="s">
        <v>18</v>
      </c>
      <c r="F2993">
        <v>2021</v>
      </c>
      <c r="G2993" t="s">
        <v>13</v>
      </c>
      <c r="H2993">
        <f>VLOOKUP(Table1[[#This Row],[end_use_level2]],Table2[#All],3,0)</f>
        <v>2</v>
      </c>
      <c r="I2993" t="str">
        <f>VLOOKUP(Table1[[#This Row],[id_end_use]],Table3[#All],2,0)</f>
        <v>space cooling</v>
      </c>
      <c r="J2993">
        <f>VLOOKUP(Table1[[#This Row],[end_use_level2]],Table2[#All],2,0)</f>
        <v>8</v>
      </c>
      <c r="K2993" t="s">
        <v>12</v>
      </c>
      <c r="L2993">
        <v>0</v>
      </c>
    </row>
    <row r="2994" spans="1:12" x14ac:dyDescent="0.25">
      <c r="A2994">
        <v>3</v>
      </c>
      <c r="B2994">
        <v>310</v>
      </c>
      <c r="C2994" t="s">
        <v>32</v>
      </c>
      <c r="D2994">
        <v>12</v>
      </c>
      <c r="E2994" t="s">
        <v>21</v>
      </c>
      <c r="F2994">
        <v>2021</v>
      </c>
      <c r="G2994" t="s">
        <v>13</v>
      </c>
      <c r="H2994">
        <f>VLOOKUP(Table1[[#This Row],[end_use_level2]],Table2[#All],3,0)</f>
        <v>1</v>
      </c>
      <c r="I2994" t="str">
        <f>VLOOKUP(Table1[[#This Row],[id_end_use]],Table3[#All],2,0)</f>
        <v>appliance</v>
      </c>
      <c r="J2994">
        <f>VLOOKUP(Table1[[#This Row],[end_use_level2]],Table2[#All],2,0)</f>
        <v>1</v>
      </c>
      <c r="K2994" t="s">
        <v>5</v>
      </c>
      <c r="L2994">
        <v>0</v>
      </c>
    </row>
    <row r="2995" spans="1:12" x14ac:dyDescent="0.25">
      <c r="A2995">
        <v>3</v>
      </c>
      <c r="B2995">
        <v>310</v>
      </c>
      <c r="C2995" t="s">
        <v>32</v>
      </c>
      <c r="D2995">
        <v>12</v>
      </c>
      <c r="E2995" t="s">
        <v>21</v>
      </c>
      <c r="F2995">
        <v>2021</v>
      </c>
      <c r="G2995" t="s">
        <v>13</v>
      </c>
      <c r="H2995">
        <f>VLOOKUP(Table1[[#This Row],[end_use_level2]],Table2[#All],3,0)</f>
        <v>1</v>
      </c>
      <c r="I2995" t="str">
        <f>VLOOKUP(Table1[[#This Row],[id_end_use]],Table3[#All],2,0)</f>
        <v>appliance</v>
      </c>
      <c r="J2995">
        <f>VLOOKUP(Table1[[#This Row],[end_use_level2]],Table2[#All],2,0)</f>
        <v>2</v>
      </c>
      <c r="K2995" t="s">
        <v>6</v>
      </c>
      <c r="L2995">
        <v>0</v>
      </c>
    </row>
    <row r="2996" spans="1:12" x14ac:dyDescent="0.25">
      <c r="A2996">
        <v>3</v>
      </c>
      <c r="B2996">
        <v>310</v>
      </c>
      <c r="C2996" t="s">
        <v>32</v>
      </c>
      <c r="D2996">
        <v>12</v>
      </c>
      <c r="E2996" t="s">
        <v>21</v>
      </c>
      <c r="F2996">
        <v>2021</v>
      </c>
      <c r="G2996" t="s">
        <v>13</v>
      </c>
      <c r="H2996">
        <f>VLOOKUP(Table1[[#This Row],[end_use_level2]],Table2[#All],3,0)</f>
        <v>1</v>
      </c>
      <c r="I2996" t="str">
        <f>VLOOKUP(Table1[[#This Row],[id_end_use]],Table3[#All],2,0)</f>
        <v>appliance</v>
      </c>
      <c r="J2996">
        <f>VLOOKUP(Table1[[#This Row],[end_use_level2]],Table2[#All],2,0)</f>
        <v>3</v>
      </c>
      <c r="K2996" t="s">
        <v>7</v>
      </c>
      <c r="L2996">
        <v>0</v>
      </c>
    </row>
    <row r="2997" spans="1:12" x14ac:dyDescent="0.25">
      <c r="A2997">
        <v>3</v>
      </c>
      <c r="B2997">
        <v>310</v>
      </c>
      <c r="C2997" t="s">
        <v>32</v>
      </c>
      <c r="D2997">
        <v>12</v>
      </c>
      <c r="E2997" t="s">
        <v>21</v>
      </c>
      <c r="F2997">
        <v>2021</v>
      </c>
      <c r="G2997" t="s">
        <v>13</v>
      </c>
      <c r="H2997">
        <f>VLOOKUP(Table1[[#This Row],[end_use_level2]],Table2[#All],3,0)</f>
        <v>4</v>
      </c>
      <c r="I2997" t="str">
        <f>VLOOKUP(Table1[[#This Row],[id_end_use]],Table3[#All],2,0)</f>
        <v>domestic hot water</v>
      </c>
      <c r="J2997">
        <f>VLOOKUP(Table1[[#This Row],[end_use_level2]],Table2[#All],2,0)</f>
        <v>4</v>
      </c>
      <c r="K2997" t="s">
        <v>8</v>
      </c>
      <c r="L2997">
        <v>90624388.501522705</v>
      </c>
    </row>
    <row r="2998" spans="1:12" x14ac:dyDescent="0.25">
      <c r="A2998">
        <v>3</v>
      </c>
      <c r="B2998">
        <v>310</v>
      </c>
      <c r="C2998" t="s">
        <v>32</v>
      </c>
      <c r="D2998">
        <v>12</v>
      </c>
      <c r="E2998" t="s">
        <v>21</v>
      </c>
      <c r="F2998">
        <v>2021</v>
      </c>
      <c r="G2998" t="s">
        <v>13</v>
      </c>
      <c r="H2998">
        <f>VLOOKUP(Table1[[#This Row],[end_use_level2]],Table2[#All],3,0)</f>
        <v>1</v>
      </c>
      <c r="I2998" t="str">
        <f>VLOOKUP(Table1[[#This Row],[id_end_use]],Table3[#All],2,0)</f>
        <v>appliance</v>
      </c>
      <c r="J2998">
        <f>VLOOKUP(Table1[[#This Row],[end_use_level2]],Table2[#All],2,0)</f>
        <v>5</v>
      </c>
      <c r="K2998" t="s">
        <v>9</v>
      </c>
      <c r="L2998">
        <v>0</v>
      </c>
    </row>
    <row r="2999" spans="1:12" x14ac:dyDescent="0.25">
      <c r="A2999">
        <v>3</v>
      </c>
      <c r="B2999">
        <v>310</v>
      </c>
      <c r="C2999" t="s">
        <v>32</v>
      </c>
      <c r="D2999">
        <v>12</v>
      </c>
      <c r="E2999" t="s">
        <v>21</v>
      </c>
      <c r="F2999">
        <v>2021</v>
      </c>
      <c r="G2999" t="s">
        <v>13</v>
      </c>
      <c r="H2999">
        <f>VLOOKUP(Table1[[#This Row],[end_use_level2]],Table2[#All],3,0)</f>
        <v>3</v>
      </c>
      <c r="I2999" t="str">
        <f>VLOOKUP(Table1[[#This Row],[id_end_use]],Table3[#All],2,0)</f>
        <v>space heating</v>
      </c>
      <c r="J2999">
        <f>VLOOKUP(Table1[[#This Row],[end_use_level2]],Table2[#All],2,0)</f>
        <v>6</v>
      </c>
      <c r="K2999" t="s">
        <v>10</v>
      </c>
      <c r="L2999">
        <v>257666779.37650481</v>
      </c>
    </row>
    <row r="3000" spans="1:12" x14ac:dyDescent="0.25">
      <c r="A3000">
        <v>3</v>
      </c>
      <c r="B3000">
        <v>310</v>
      </c>
      <c r="C3000" t="s">
        <v>32</v>
      </c>
      <c r="D3000">
        <v>12</v>
      </c>
      <c r="E3000" t="s">
        <v>21</v>
      </c>
      <c r="F3000">
        <v>2021</v>
      </c>
      <c r="G3000" t="s">
        <v>13</v>
      </c>
      <c r="H3000">
        <f>VLOOKUP(Table1[[#This Row],[end_use_level2]],Table2[#All],3,0)</f>
        <v>1</v>
      </c>
      <c r="I3000" t="str">
        <f>VLOOKUP(Table1[[#This Row],[id_end_use]],Table3[#All],2,0)</f>
        <v>appliance</v>
      </c>
      <c r="J3000">
        <f>VLOOKUP(Table1[[#This Row],[end_use_level2]],Table2[#All],2,0)</f>
        <v>7</v>
      </c>
      <c r="K3000" t="s">
        <v>11</v>
      </c>
      <c r="L3000">
        <v>0</v>
      </c>
    </row>
    <row r="3001" spans="1:12" x14ac:dyDescent="0.25">
      <c r="A3001">
        <v>3</v>
      </c>
      <c r="B3001">
        <v>310</v>
      </c>
      <c r="C3001" t="s">
        <v>32</v>
      </c>
      <c r="D3001">
        <v>12</v>
      </c>
      <c r="E3001" t="s">
        <v>21</v>
      </c>
      <c r="F3001">
        <v>2021</v>
      </c>
      <c r="G3001" t="s">
        <v>13</v>
      </c>
      <c r="H3001">
        <f>VLOOKUP(Table1[[#This Row],[end_use_level2]],Table2[#All],3,0)</f>
        <v>2</v>
      </c>
      <c r="I3001" t="str">
        <f>VLOOKUP(Table1[[#This Row],[id_end_use]],Table3[#All],2,0)</f>
        <v>space cooling</v>
      </c>
      <c r="J3001">
        <f>VLOOKUP(Table1[[#This Row],[end_use_level2]],Table2[#All],2,0)</f>
        <v>8</v>
      </c>
      <c r="K3001" t="s">
        <v>12</v>
      </c>
      <c r="L3001">
        <v>0</v>
      </c>
    </row>
    <row r="3002" spans="1:12" x14ac:dyDescent="0.25">
      <c r="A3002">
        <v>3</v>
      </c>
      <c r="B3002">
        <v>310</v>
      </c>
      <c r="C3002" t="s">
        <v>32</v>
      </c>
      <c r="D3002">
        <v>14</v>
      </c>
      <c r="E3002" t="s">
        <v>23</v>
      </c>
      <c r="F3002">
        <v>2021</v>
      </c>
      <c r="G3002" t="s">
        <v>13</v>
      </c>
      <c r="H3002">
        <f>VLOOKUP(Table1[[#This Row],[end_use_level2]],Table2[#All],3,0)</f>
        <v>1</v>
      </c>
      <c r="I3002" t="str">
        <f>VLOOKUP(Table1[[#This Row],[id_end_use]],Table3[#All],2,0)</f>
        <v>appliance</v>
      </c>
      <c r="J3002">
        <f>VLOOKUP(Table1[[#This Row],[end_use_level2]],Table2[#All],2,0)</f>
        <v>1</v>
      </c>
      <c r="K3002" t="s">
        <v>5</v>
      </c>
      <c r="L3002">
        <v>0</v>
      </c>
    </row>
    <row r="3003" spans="1:12" x14ac:dyDescent="0.25">
      <c r="A3003">
        <v>3</v>
      </c>
      <c r="B3003">
        <v>310</v>
      </c>
      <c r="C3003" t="s">
        <v>32</v>
      </c>
      <c r="D3003">
        <v>14</v>
      </c>
      <c r="E3003" t="s">
        <v>23</v>
      </c>
      <c r="F3003">
        <v>2021</v>
      </c>
      <c r="G3003" t="s">
        <v>13</v>
      </c>
      <c r="H3003">
        <f>VLOOKUP(Table1[[#This Row],[end_use_level2]],Table2[#All],3,0)</f>
        <v>1</v>
      </c>
      <c r="I3003" t="str">
        <f>VLOOKUP(Table1[[#This Row],[id_end_use]],Table3[#All],2,0)</f>
        <v>appliance</v>
      </c>
      <c r="J3003">
        <f>VLOOKUP(Table1[[#This Row],[end_use_level2]],Table2[#All],2,0)</f>
        <v>2</v>
      </c>
      <c r="K3003" t="s">
        <v>6</v>
      </c>
      <c r="L3003">
        <v>0</v>
      </c>
    </row>
    <row r="3004" spans="1:12" x14ac:dyDescent="0.25">
      <c r="A3004">
        <v>3</v>
      </c>
      <c r="B3004">
        <v>310</v>
      </c>
      <c r="C3004" t="s">
        <v>32</v>
      </c>
      <c r="D3004">
        <v>14</v>
      </c>
      <c r="E3004" t="s">
        <v>23</v>
      </c>
      <c r="F3004">
        <v>2021</v>
      </c>
      <c r="G3004" t="s">
        <v>13</v>
      </c>
      <c r="H3004">
        <f>VLOOKUP(Table1[[#This Row],[end_use_level2]],Table2[#All],3,0)</f>
        <v>1</v>
      </c>
      <c r="I3004" t="str">
        <f>VLOOKUP(Table1[[#This Row],[id_end_use]],Table3[#All],2,0)</f>
        <v>appliance</v>
      </c>
      <c r="J3004">
        <f>VLOOKUP(Table1[[#This Row],[end_use_level2]],Table2[#All],2,0)</f>
        <v>3</v>
      </c>
      <c r="K3004" t="s">
        <v>7</v>
      </c>
      <c r="L3004">
        <v>0</v>
      </c>
    </row>
    <row r="3005" spans="1:12" x14ac:dyDescent="0.25">
      <c r="A3005">
        <v>3</v>
      </c>
      <c r="B3005">
        <v>310</v>
      </c>
      <c r="C3005" t="s">
        <v>32</v>
      </c>
      <c r="D3005">
        <v>14</v>
      </c>
      <c r="E3005" t="s">
        <v>23</v>
      </c>
      <c r="F3005">
        <v>2021</v>
      </c>
      <c r="G3005" t="s">
        <v>13</v>
      </c>
      <c r="H3005">
        <f>VLOOKUP(Table1[[#This Row],[end_use_level2]],Table2[#All],3,0)</f>
        <v>4</v>
      </c>
      <c r="I3005" t="str">
        <f>VLOOKUP(Table1[[#This Row],[id_end_use]],Table3[#All],2,0)</f>
        <v>domestic hot water</v>
      </c>
      <c r="J3005">
        <f>VLOOKUP(Table1[[#This Row],[end_use_level2]],Table2[#All],2,0)</f>
        <v>4</v>
      </c>
      <c r="K3005" t="s">
        <v>8</v>
      </c>
      <c r="L3005">
        <v>1378911.5126471433</v>
      </c>
    </row>
    <row r="3006" spans="1:12" x14ac:dyDescent="0.25">
      <c r="A3006">
        <v>3</v>
      </c>
      <c r="B3006">
        <v>310</v>
      </c>
      <c r="C3006" t="s">
        <v>32</v>
      </c>
      <c r="D3006">
        <v>14</v>
      </c>
      <c r="E3006" t="s">
        <v>23</v>
      </c>
      <c r="F3006">
        <v>2021</v>
      </c>
      <c r="G3006" t="s">
        <v>13</v>
      </c>
      <c r="H3006">
        <f>VLOOKUP(Table1[[#This Row],[end_use_level2]],Table2[#All],3,0)</f>
        <v>1</v>
      </c>
      <c r="I3006" t="str">
        <f>VLOOKUP(Table1[[#This Row],[id_end_use]],Table3[#All],2,0)</f>
        <v>appliance</v>
      </c>
      <c r="J3006">
        <f>VLOOKUP(Table1[[#This Row],[end_use_level2]],Table2[#All],2,0)</f>
        <v>5</v>
      </c>
      <c r="K3006" t="s">
        <v>9</v>
      </c>
      <c r="L3006">
        <v>0</v>
      </c>
    </row>
    <row r="3007" spans="1:12" x14ac:dyDescent="0.25">
      <c r="A3007">
        <v>3</v>
      </c>
      <c r="B3007">
        <v>310</v>
      </c>
      <c r="C3007" t="s">
        <v>32</v>
      </c>
      <c r="D3007">
        <v>14</v>
      </c>
      <c r="E3007" t="s">
        <v>23</v>
      </c>
      <c r="F3007">
        <v>2021</v>
      </c>
      <c r="G3007" t="s">
        <v>13</v>
      </c>
      <c r="H3007">
        <f>VLOOKUP(Table1[[#This Row],[end_use_level2]],Table2[#All],3,0)</f>
        <v>3</v>
      </c>
      <c r="I3007" t="str">
        <f>VLOOKUP(Table1[[#This Row],[id_end_use]],Table3[#All],2,0)</f>
        <v>space heating</v>
      </c>
      <c r="J3007">
        <f>VLOOKUP(Table1[[#This Row],[end_use_level2]],Table2[#All],2,0)</f>
        <v>6</v>
      </c>
      <c r="K3007" t="s">
        <v>10</v>
      </c>
      <c r="L3007">
        <v>518034.19911706337</v>
      </c>
    </row>
    <row r="3008" spans="1:12" x14ac:dyDescent="0.25">
      <c r="A3008">
        <v>3</v>
      </c>
      <c r="B3008">
        <v>310</v>
      </c>
      <c r="C3008" t="s">
        <v>32</v>
      </c>
      <c r="D3008">
        <v>14</v>
      </c>
      <c r="E3008" t="s">
        <v>23</v>
      </c>
      <c r="F3008">
        <v>2021</v>
      </c>
      <c r="G3008" t="s">
        <v>13</v>
      </c>
      <c r="H3008">
        <f>VLOOKUP(Table1[[#This Row],[end_use_level2]],Table2[#All],3,0)</f>
        <v>1</v>
      </c>
      <c r="I3008" t="str">
        <f>VLOOKUP(Table1[[#This Row],[id_end_use]],Table3[#All],2,0)</f>
        <v>appliance</v>
      </c>
      <c r="J3008">
        <f>VLOOKUP(Table1[[#This Row],[end_use_level2]],Table2[#All],2,0)</f>
        <v>7</v>
      </c>
      <c r="K3008" t="s">
        <v>11</v>
      </c>
      <c r="L3008">
        <v>0</v>
      </c>
    </row>
    <row r="3009" spans="1:12" x14ac:dyDescent="0.25">
      <c r="A3009">
        <v>3</v>
      </c>
      <c r="B3009">
        <v>310</v>
      </c>
      <c r="C3009" t="s">
        <v>32</v>
      </c>
      <c r="D3009">
        <v>14</v>
      </c>
      <c r="E3009" t="s">
        <v>23</v>
      </c>
      <c r="F3009">
        <v>2021</v>
      </c>
      <c r="G3009" t="s">
        <v>13</v>
      </c>
      <c r="H3009">
        <f>VLOOKUP(Table1[[#This Row],[end_use_level2]],Table2[#All],3,0)</f>
        <v>2</v>
      </c>
      <c r="I3009" t="str">
        <f>VLOOKUP(Table1[[#This Row],[id_end_use]],Table3[#All],2,0)</f>
        <v>space cooling</v>
      </c>
      <c r="J3009">
        <f>VLOOKUP(Table1[[#This Row],[end_use_level2]],Table2[#All],2,0)</f>
        <v>8</v>
      </c>
      <c r="K3009" t="s">
        <v>12</v>
      </c>
      <c r="L3009">
        <v>0</v>
      </c>
    </row>
    <row r="3010" spans="1:12" x14ac:dyDescent="0.25">
      <c r="A3010">
        <v>3</v>
      </c>
      <c r="B3010">
        <v>310</v>
      </c>
      <c r="C3010" t="s">
        <v>32</v>
      </c>
      <c r="D3010">
        <v>13</v>
      </c>
      <c r="E3010" t="s">
        <v>22</v>
      </c>
      <c r="F3010">
        <v>2021</v>
      </c>
      <c r="G3010" t="s">
        <v>13</v>
      </c>
      <c r="H3010">
        <f>VLOOKUP(Table1[[#This Row],[end_use_level2]],Table2[#All],3,0)</f>
        <v>1</v>
      </c>
      <c r="I3010" t="str">
        <f>VLOOKUP(Table1[[#This Row],[id_end_use]],Table3[#All],2,0)</f>
        <v>appliance</v>
      </c>
      <c r="J3010">
        <f>VLOOKUP(Table1[[#This Row],[end_use_level2]],Table2[#All],2,0)</f>
        <v>1</v>
      </c>
      <c r="K3010" t="s">
        <v>5</v>
      </c>
      <c r="L3010">
        <v>0</v>
      </c>
    </row>
    <row r="3011" spans="1:12" x14ac:dyDescent="0.25">
      <c r="A3011">
        <v>3</v>
      </c>
      <c r="B3011">
        <v>310</v>
      </c>
      <c r="C3011" t="s">
        <v>32</v>
      </c>
      <c r="D3011">
        <v>13</v>
      </c>
      <c r="E3011" t="s">
        <v>22</v>
      </c>
      <c r="F3011">
        <v>2021</v>
      </c>
      <c r="G3011" t="s">
        <v>13</v>
      </c>
      <c r="H3011">
        <f>VLOOKUP(Table1[[#This Row],[end_use_level2]],Table2[#All],3,0)</f>
        <v>1</v>
      </c>
      <c r="I3011" t="str">
        <f>VLOOKUP(Table1[[#This Row],[id_end_use]],Table3[#All],2,0)</f>
        <v>appliance</v>
      </c>
      <c r="J3011">
        <f>VLOOKUP(Table1[[#This Row],[end_use_level2]],Table2[#All],2,0)</f>
        <v>2</v>
      </c>
      <c r="K3011" t="s">
        <v>6</v>
      </c>
      <c r="L3011">
        <v>0</v>
      </c>
    </row>
    <row r="3012" spans="1:12" x14ac:dyDescent="0.25">
      <c r="A3012">
        <v>3</v>
      </c>
      <c r="B3012">
        <v>310</v>
      </c>
      <c r="C3012" t="s">
        <v>32</v>
      </c>
      <c r="D3012">
        <v>13</v>
      </c>
      <c r="E3012" t="s">
        <v>22</v>
      </c>
      <c r="F3012">
        <v>2021</v>
      </c>
      <c r="G3012" t="s">
        <v>13</v>
      </c>
      <c r="H3012">
        <f>VLOOKUP(Table1[[#This Row],[end_use_level2]],Table2[#All],3,0)</f>
        <v>1</v>
      </c>
      <c r="I3012" t="str">
        <f>VLOOKUP(Table1[[#This Row],[id_end_use]],Table3[#All],2,0)</f>
        <v>appliance</v>
      </c>
      <c r="J3012">
        <f>VLOOKUP(Table1[[#This Row],[end_use_level2]],Table2[#All],2,0)</f>
        <v>3</v>
      </c>
      <c r="K3012" t="s">
        <v>7</v>
      </c>
      <c r="L3012">
        <v>0</v>
      </c>
    </row>
    <row r="3013" spans="1:12" x14ac:dyDescent="0.25">
      <c r="A3013">
        <v>3</v>
      </c>
      <c r="B3013">
        <v>310</v>
      </c>
      <c r="C3013" t="s">
        <v>32</v>
      </c>
      <c r="D3013">
        <v>13</v>
      </c>
      <c r="E3013" t="s">
        <v>22</v>
      </c>
      <c r="F3013">
        <v>2021</v>
      </c>
      <c r="G3013" t="s">
        <v>13</v>
      </c>
      <c r="H3013">
        <f>VLOOKUP(Table1[[#This Row],[end_use_level2]],Table2[#All],3,0)</f>
        <v>4</v>
      </c>
      <c r="I3013" t="str">
        <f>VLOOKUP(Table1[[#This Row],[id_end_use]],Table3[#All],2,0)</f>
        <v>domestic hot water</v>
      </c>
      <c r="J3013">
        <f>VLOOKUP(Table1[[#This Row],[end_use_level2]],Table2[#All],2,0)</f>
        <v>4</v>
      </c>
      <c r="K3013" t="s">
        <v>8</v>
      </c>
      <c r="L3013">
        <v>59010619.645749137</v>
      </c>
    </row>
    <row r="3014" spans="1:12" x14ac:dyDescent="0.25">
      <c r="A3014">
        <v>3</v>
      </c>
      <c r="B3014">
        <v>310</v>
      </c>
      <c r="C3014" t="s">
        <v>32</v>
      </c>
      <c r="D3014">
        <v>13</v>
      </c>
      <c r="E3014" t="s">
        <v>22</v>
      </c>
      <c r="F3014">
        <v>2021</v>
      </c>
      <c r="G3014" t="s">
        <v>13</v>
      </c>
      <c r="H3014">
        <f>VLOOKUP(Table1[[#This Row],[end_use_level2]],Table2[#All],3,0)</f>
        <v>1</v>
      </c>
      <c r="I3014" t="str">
        <f>VLOOKUP(Table1[[#This Row],[id_end_use]],Table3[#All],2,0)</f>
        <v>appliance</v>
      </c>
      <c r="J3014">
        <f>VLOOKUP(Table1[[#This Row],[end_use_level2]],Table2[#All],2,0)</f>
        <v>5</v>
      </c>
      <c r="K3014" t="s">
        <v>9</v>
      </c>
      <c r="L3014">
        <v>70394.389915543361</v>
      </c>
    </row>
    <row r="3015" spans="1:12" x14ac:dyDescent="0.25">
      <c r="A3015">
        <v>3</v>
      </c>
      <c r="B3015">
        <v>310</v>
      </c>
      <c r="C3015" t="s">
        <v>32</v>
      </c>
      <c r="D3015">
        <v>13</v>
      </c>
      <c r="E3015" t="s">
        <v>22</v>
      </c>
      <c r="F3015">
        <v>2021</v>
      </c>
      <c r="G3015" t="s">
        <v>13</v>
      </c>
      <c r="H3015">
        <f>VLOOKUP(Table1[[#This Row],[end_use_level2]],Table2[#All],3,0)</f>
        <v>3</v>
      </c>
      <c r="I3015" t="str">
        <f>VLOOKUP(Table1[[#This Row],[id_end_use]],Table3[#All],2,0)</f>
        <v>space heating</v>
      </c>
      <c r="J3015">
        <f>VLOOKUP(Table1[[#This Row],[end_use_level2]],Table2[#All],2,0)</f>
        <v>6</v>
      </c>
      <c r="K3015" t="s">
        <v>10</v>
      </c>
      <c r="L3015">
        <v>566622163.45281422</v>
      </c>
    </row>
    <row r="3016" spans="1:12" x14ac:dyDescent="0.25">
      <c r="A3016">
        <v>3</v>
      </c>
      <c r="B3016">
        <v>310</v>
      </c>
      <c r="C3016" t="s">
        <v>32</v>
      </c>
      <c r="D3016">
        <v>13</v>
      </c>
      <c r="E3016" t="s">
        <v>22</v>
      </c>
      <c r="F3016">
        <v>2021</v>
      </c>
      <c r="G3016" t="s">
        <v>13</v>
      </c>
      <c r="H3016">
        <f>VLOOKUP(Table1[[#This Row],[end_use_level2]],Table2[#All],3,0)</f>
        <v>1</v>
      </c>
      <c r="I3016" t="str">
        <f>VLOOKUP(Table1[[#This Row],[id_end_use]],Table3[#All],2,0)</f>
        <v>appliance</v>
      </c>
      <c r="J3016">
        <f>VLOOKUP(Table1[[#This Row],[end_use_level2]],Table2[#All],2,0)</f>
        <v>7</v>
      </c>
      <c r="K3016" t="s">
        <v>11</v>
      </c>
      <c r="L3016">
        <v>0</v>
      </c>
    </row>
    <row r="3017" spans="1:12" x14ac:dyDescent="0.25">
      <c r="A3017">
        <v>3</v>
      </c>
      <c r="B3017">
        <v>310</v>
      </c>
      <c r="C3017" t="s">
        <v>32</v>
      </c>
      <c r="D3017">
        <v>13</v>
      </c>
      <c r="E3017" t="s">
        <v>22</v>
      </c>
      <c r="F3017">
        <v>2021</v>
      </c>
      <c r="G3017" t="s">
        <v>13</v>
      </c>
      <c r="H3017">
        <f>VLOOKUP(Table1[[#This Row],[end_use_level2]],Table2[#All],3,0)</f>
        <v>2</v>
      </c>
      <c r="I3017" t="str">
        <f>VLOOKUP(Table1[[#This Row],[id_end_use]],Table3[#All],2,0)</f>
        <v>space cooling</v>
      </c>
      <c r="J3017">
        <f>VLOOKUP(Table1[[#This Row],[end_use_level2]],Table2[#All],2,0)</f>
        <v>8</v>
      </c>
      <c r="K3017" t="s">
        <v>12</v>
      </c>
      <c r="L3017">
        <v>0</v>
      </c>
    </row>
    <row r="3018" spans="1:12" x14ac:dyDescent="0.25">
      <c r="A3018">
        <v>3</v>
      </c>
      <c r="B3018">
        <v>310</v>
      </c>
      <c r="C3018" t="s">
        <v>32</v>
      </c>
      <c r="D3018">
        <v>1</v>
      </c>
      <c r="E3018" t="s">
        <v>15</v>
      </c>
      <c r="F3018">
        <v>2021</v>
      </c>
      <c r="G3018" t="s">
        <v>13</v>
      </c>
      <c r="H3018">
        <f>VLOOKUP(Table1[[#This Row],[end_use_level2]],Table2[#All],3,0)</f>
        <v>1</v>
      </c>
      <c r="I3018" t="str">
        <f>VLOOKUP(Table1[[#This Row],[id_end_use]],Table3[#All],2,0)</f>
        <v>appliance</v>
      </c>
      <c r="J3018">
        <f>VLOOKUP(Table1[[#This Row],[end_use_level2]],Table2[#All],2,0)</f>
        <v>1</v>
      </c>
      <c r="K3018" t="s">
        <v>5</v>
      </c>
      <c r="L3018">
        <v>8297465377.8324766</v>
      </c>
    </row>
    <row r="3019" spans="1:12" x14ac:dyDescent="0.25">
      <c r="A3019">
        <v>3</v>
      </c>
      <c r="B3019">
        <v>310</v>
      </c>
      <c r="C3019" t="s">
        <v>32</v>
      </c>
      <c r="D3019">
        <v>1</v>
      </c>
      <c r="E3019" t="s">
        <v>15</v>
      </c>
      <c r="F3019">
        <v>2021</v>
      </c>
      <c r="G3019" t="s">
        <v>13</v>
      </c>
      <c r="H3019">
        <f>VLOOKUP(Table1[[#This Row],[end_use_level2]],Table2[#All],3,0)</f>
        <v>1</v>
      </c>
      <c r="I3019" t="str">
        <f>VLOOKUP(Table1[[#This Row],[id_end_use]],Table3[#All],2,0)</f>
        <v>appliance</v>
      </c>
      <c r="J3019">
        <f>VLOOKUP(Table1[[#This Row],[end_use_level2]],Table2[#All],2,0)</f>
        <v>2</v>
      </c>
      <c r="K3019" t="s">
        <v>6</v>
      </c>
      <c r="L3019">
        <v>8016839443.8941078</v>
      </c>
    </row>
    <row r="3020" spans="1:12" x14ac:dyDescent="0.25">
      <c r="A3020">
        <v>3</v>
      </c>
      <c r="B3020">
        <v>310</v>
      </c>
      <c r="C3020" t="s">
        <v>32</v>
      </c>
      <c r="D3020">
        <v>1</v>
      </c>
      <c r="E3020" t="s">
        <v>15</v>
      </c>
      <c r="F3020">
        <v>2021</v>
      </c>
      <c r="G3020" t="s">
        <v>13</v>
      </c>
      <c r="H3020">
        <f>VLOOKUP(Table1[[#This Row],[end_use_level2]],Table2[#All],3,0)</f>
        <v>1</v>
      </c>
      <c r="I3020" t="str">
        <f>VLOOKUP(Table1[[#This Row],[id_end_use]],Table3[#All],2,0)</f>
        <v>appliance</v>
      </c>
      <c r="J3020">
        <f>VLOOKUP(Table1[[#This Row],[end_use_level2]],Table2[#All],2,0)</f>
        <v>3</v>
      </c>
      <c r="K3020" t="s">
        <v>7</v>
      </c>
      <c r="L3020">
        <v>1666737243.8589866</v>
      </c>
    </row>
    <row r="3021" spans="1:12" x14ac:dyDescent="0.25">
      <c r="A3021">
        <v>3</v>
      </c>
      <c r="B3021">
        <v>310</v>
      </c>
      <c r="C3021" t="s">
        <v>32</v>
      </c>
      <c r="D3021">
        <v>1</v>
      </c>
      <c r="E3021" t="s">
        <v>15</v>
      </c>
      <c r="F3021">
        <v>2021</v>
      </c>
      <c r="G3021" t="s">
        <v>13</v>
      </c>
      <c r="H3021">
        <f>VLOOKUP(Table1[[#This Row],[end_use_level2]],Table2[#All],3,0)</f>
        <v>4</v>
      </c>
      <c r="I3021" t="str">
        <f>VLOOKUP(Table1[[#This Row],[id_end_use]],Table3[#All],2,0)</f>
        <v>domestic hot water</v>
      </c>
      <c r="J3021">
        <f>VLOOKUP(Table1[[#This Row],[end_use_level2]],Table2[#All],2,0)</f>
        <v>4</v>
      </c>
      <c r="K3021" t="s">
        <v>8</v>
      </c>
      <c r="L3021">
        <v>196732250.47506857</v>
      </c>
    </row>
    <row r="3022" spans="1:12" x14ac:dyDescent="0.25">
      <c r="A3022">
        <v>3</v>
      </c>
      <c r="B3022">
        <v>310</v>
      </c>
      <c r="C3022" t="s">
        <v>32</v>
      </c>
      <c r="D3022">
        <v>1</v>
      </c>
      <c r="E3022" t="s">
        <v>15</v>
      </c>
      <c r="F3022">
        <v>2021</v>
      </c>
      <c r="G3022" t="s">
        <v>13</v>
      </c>
      <c r="H3022">
        <f>VLOOKUP(Table1[[#This Row],[end_use_level2]],Table2[#All],3,0)</f>
        <v>1</v>
      </c>
      <c r="I3022" t="str">
        <f>VLOOKUP(Table1[[#This Row],[id_end_use]],Table3[#All],2,0)</f>
        <v>appliance</v>
      </c>
      <c r="J3022">
        <f>VLOOKUP(Table1[[#This Row],[end_use_level2]],Table2[#All],2,0)</f>
        <v>5</v>
      </c>
      <c r="K3022" t="s">
        <v>9</v>
      </c>
      <c r="L3022">
        <v>370328093.36473042</v>
      </c>
    </row>
    <row r="3023" spans="1:12" x14ac:dyDescent="0.25">
      <c r="A3023">
        <v>3</v>
      </c>
      <c r="B3023">
        <v>310</v>
      </c>
      <c r="C3023" t="s">
        <v>32</v>
      </c>
      <c r="D3023">
        <v>1</v>
      </c>
      <c r="E3023" t="s">
        <v>15</v>
      </c>
      <c r="F3023">
        <v>2021</v>
      </c>
      <c r="G3023" t="s">
        <v>13</v>
      </c>
      <c r="H3023">
        <f>VLOOKUP(Table1[[#This Row],[end_use_level2]],Table2[#All],3,0)</f>
        <v>3</v>
      </c>
      <c r="I3023" t="str">
        <f>VLOOKUP(Table1[[#This Row],[id_end_use]],Table3[#All],2,0)</f>
        <v>space heating</v>
      </c>
      <c r="J3023">
        <f>VLOOKUP(Table1[[#This Row],[end_use_level2]],Table2[#All],2,0)</f>
        <v>6</v>
      </c>
      <c r="K3023" t="s">
        <v>10</v>
      </c>
      <c r="L3023">
        <v>1798002511.0487785</v>
      </c>
    </row>
    <row r="3024" spans="1:12" x14ac:dyDescent="0.25">
      <c r="A3024">
        <v>3</v>
      </c>
      <c r="B3024">
        <v>310</v>
      </c>
      <c r="C3024" t="s">
        <v>32</v>
      </c>
      <c r="D3024">
        <v>1</v>
      </c>
      <c r="E3024" t="s">
        <v>15</v>
      </c>
      <c r="F3024">
        <v>2021</v>
      </c>
      <c r="G3024" t="s">
        <v>13</v>
      </c>
      <c r="H3024">
        <f>VLOOKUP(Table1[[#This Row],[end_use_level2]],Table2[#All],3,0)</f>
        <v>1</v>
      </c>
      <c r="I3024" t="str">
        <f>VLOOKUP(Table1[[#This Row],[id_end_use]],Table3[#All],2,0)</f>
        <v>appliance</v>
      </c>
      <c r="J3024">
        <f>VLOOKUP(Table1[[#This Row],[end_use_level2]],Table2[#All],2,0)</f>
        <v>7</v>
      </c>
      <c r="K3024" t="s">
        <v>11</v>
      </c>
      <c r="L3024">
        <v>1219042501.3896458</v>
      </c>
    </row>
    <row r="3025" spans="1:12" x14ac:dyDescent="0.25">
      <c r="A3025">
        <v>3</v>
      </c>
      <c r="B3025">
        <v>310</v>
      </c>
      <c r="C3025" t="s">
        <v>32</v>
      </c>
      <c r="D3025">
        <v>1</v>
      </c>
      <c r="E3025" t="s">
        <v>15</v>
      </c>
      <c r="F3025">
        <v>2021</v>
      </c>
      <c r="G3025" t="s">
        <v>13</v>
      </c>
      <c r="H3025">
        <f>VLOOKUP(Table1[[#This Row],[end_use_level2]],Table2[#All],3,0)</f>
        <v>2</v>
      </c>
      <c r="I3025" t="str">
        <f>VLOOKUP(Table1[[#This Row],[id_end_use]],Table3[#All],2,0)</f>
        <v>space cooling</v>
      </c>
      <c r="J3025">
        <f>VLOOKUP(Table1[[#This Row],[end_use_level2]],Table2[#All],2,0)</f>
        <v>8</v>
      </c>
      <c r="K3025" t="s">
        <v>12</v>
      </c>
      <c r="L3025">
        <v>678960751.71989703</v>
      </c>
    </row>
    <row r="3026" spans="1:12" x14ac:dyDescent="0.25">
      <c r="A3026">
        <v>3</v>
      </c>
      <c r="B3026">
        <v>311</v>
      </c>
      <c r="C3026" t="s">
        <v>33</v>
      </c>
      <c r="D3026">
        <v>3</v>
      </c>
      <c r="E3026" t="s">
        <v>17</v>
      </c>
      <c r="F3026">
        <v>2021</v>
      </c>
      <c r="G3026" t="s">
        <v>13</v>
      </c>
      <c r="H3026">
        <f>VLOOKUP(Table1[[#This Row],[end_use_level2]],Table2[#All],3,0)</f>
        <v>1</v>
      </c>
      <c r="I3026" t="str">
        <f>VLOOKUP(Table1[[#This Row],[id_end_use]],Table3[#All],2,0)</f>
        <v>appliance</v>
      </c>
      <c r="J3026">
        <f>VLOOKUP(Table1[[#This Row],[end_use_level2]],Table2[#All],2,0)</f>
        <v>1</v>
      </c>
      <c r="K3026" t="s">
        <v>5</v>
      </c>
      <c r="L3026">
        <v>0</v>
      </c>
    </row>
    <row r="3027" spans="1:12" x14ac:dyDescent="0.25">
      <c r="A3027">
        <v>3</v>
      </c>
      <c r="B3027">
        <v>311</v>
      </c>
      <c r="C3027" t="s">
        <v>33</v>
      </c>
      <c r="D3027">
        <v>3</v>
      </c>
      <c r="E3027" t="s">
        <v>17</v>
      </c>
      <c r="F3027">
        <v>2021</v>
      </c>
      <c r="G3027" t="s">
        <v>13</v>
      </c>
      <c r="H3027">
        <f>VLOOKUP(Table1[[#This Row],[end_use_level2]],Table2[#All],3,0)</f>
        <v>1</v>
      </c>
      <c r="I3027" t="str">
        <f>VLOOKUP(Table1[[#This Row],[id_end_use]],Table3[#All],2,0)</f>
        <v>appliance</v>
      </c>
      <c r="J3027">
        <f>VLOOKUP(Table1[[#This Row],[end_use_level2]],Table2[#All],2,0)</f>
        <v>2</v>
      </c>
      <c r="K3027" t="s">
        <v>6</v>
      </c>
      <c r="L3027">
        <v>0</v>
      </c>
    </row>
    <row r="3028" spans="1:12" x14ac:dyDescent="0.25">
      <c r="A3028">
        <v>3</v>
      </c>
      <c r="B3028">
        <v>311</v>
      </c>
      <c r="C3028" t="s">
        <v>33</v>
      </c>
      <c r="D3028">
        <v>3</v>
      </c>
      <c r="E3028" t="s">
        <v>17</v>
      </c>
      <c r="F3028">
        <v>2021</v>
      </c>
      <c r="G3028" t="s">
        <v>13</v>
      </c>
      <c r="H3028">
        <f>VLOOKUP(Table1[[#This Row],[end_use_level2]],Table2[#All],3,0)</f>
        <v>1</v>
      </c>
      <c r="I3028" t="str">
        <f>VLOOKUP(Table1[[#This Row],[id_end_use]],Table3[#All],2,0)</f>
        <v>appliance</v>
      </c>
      <c r="J3028">
        <f>VLOOKUP(Table1[[#This Row],[end_use_level2]],Table2[#All],2,0)</f>
        <v>3</v>
      </c>
      <c r="K3028" t="s">
        <v>7</v>
      </c>
      <c r="L3028">
        <v>0</v>
      </c>
    </row>
    <row r="3029" spans="1:12" x14ac:dyDescent="0.25">
      <c r="A3029">
        <v>3</v>
      </c>
      <c r="B3029">
        <v>311</v>
      </c>
      <c r="C3029" t="s">
        <v>33</v>
      </c>
      <c r="D3029">
        <v>3</v>
      </c>
      <c r="E3029" t="s">
        <v>17</v>
      </c>
      <c r="F3029">
        <v>2021</v>
      </c>
      <c r="G3029" t="s">
        <v>13</v>
      </c>
      <c r="H3029">
        <f>VLOOKUP(Table1[[#This Row],[end_use_level2]],Table2[#All],3,0)</f>
        <v>4</v>
      </c>
      <c r="I3029" t="str">
        <f>VLOOKUP(Table1[[#This Row],[id_end_use]],Table3[#All],2,0)</f>
        <v>domestic hot water</v>
      </c>
      <c r="J3029">
        <f>VLOOKUP(Table1[[#This Row],[end_use_level2]],Table2[#All],2,0)</f>
        <v>4</v>
      </c>
      <c r="K3029" t="s">
        <v>8</v>
      </c>
      <c r="L3029">
        <v>0</v>
      </c>
    </row>
    <row r="3030" spans="1:12" x14ac:dyDescent="0.25">
      <c r="A3030">
        <v>3</v>
      </c>
      <c r="B3030">
        <v>311</v>
      </c>
      <c r="C3030" t="s">
        <v>33</v>
      </c>
      <c r="D3030">
        <v>3</v>
      </c>
      <c r="E3030" t="s">
        <v>17</v>
      </c>
      <c r="F3030">
        <v>2021</v>
      </c>
      <c r="G3030" t="s">
        <v>13</v>
      </c>
      <c r="H3030">
        <f>VLOOKUP(Table1[[#This Row],[end_use_level2]],Table2[#All],3,0)</f>
        <v>1</v>
      </c>
      <c r="I3030" t="str">
        <f>VLOOKUP(Table1[[#This Row],[id_end_use]],Table3[#All],2,0)</f>
        <v>appliance</v>
      </c>
      <c r="J3030">
        <f>VLOOKUP(Table1[[#This Row],[end_use_level2]],Table2[#All],2,0)</f>
        <v>5</v>
      </c>
      <c r="K3030" t="s">
        <v>9</v>
      </c>
      <c r="L3030">
        <v>0</v>
      </c>
    </row>
    <row r="3031" spans="1:12" x14ac:dyDescent="0.25">
      <c r="A3031">
        <v>3</v>
      </c>
      <c r="B3031">
        <v>311</v>
      </c>
      <c r="C3031" t="s">
        <v>33</v>
      </c>
      <c r="D3031">
        <v>3</v>
      </c>
      <c r="E3031" t="s">
        <v>17</v>
      </c>
      <c r="F3031">
        <v>2021</v>
      </c>
      <c r="G3031" t="s">
        <v>13</v>
      </c>
      <c r="H3031">
        <f>VLOOKUP(Table1[[#This Row],[end_use_level2]],Table2[#All],3,0)</f>
        <v>3</v>
      </c>
      <c r="I3031" t="str">
        <f>VLOOKUP(Table1[[#This Row],[id_end_use]],Table3[#All],2,0)</f>
        <v>space heating</v>
      </c>
      <c r="J3031">
        <f>VLOOKUP(Table1[[#This Row],[end_use_level2]],Table2[#All],2,0)</f>
        <v>6</v>
      </c>
      <c r="K3031" t="s">
        <v>10</v>
      </c>
      <c r="L3031">
        <v>0</v>
      </c>
    </row>
    <row r="3032" spans="1:12" x14ac:dyDescent="0.25">
      <c r="A3032">
        <v>3</v>
      </c>
      <c r="B3032">
        <v>311</v>
      </c>
      <c r="C3032" t="s">
        <v>33</v>
      </c>
      <c r="D3032">
        <v>3</v>
      </c>
      <c r="E3032" t="s">
        <v>17</v>
      </c>
      <c r="F3032">
        <v>2021</v>
      </c>
      <c r="G3032" t="s">
        <v>13</v>
      </c>
      <c r="H3032">
        <f>VLOOKUP(Table1[[#This Row],[end_use_level2]],Table2[#All],3,0)</f>
        <v>1</v>
      </c>
      <c r="I3032" t="str">
        <f>VLOOKUP(Table1[[#This Row],[id_end_use]],Table3[#All],2,0)</f>
        <v>appliance</v>
      </c>
      <c r="J3032">
        <f>VLOOKUP(Table1[[#This Row],[end_use_level2]],Table2[#All],2,0)</f>
        <v>7</v>
      </c>
      <c r="K3032" t="s">
        <v>11</v>
      </c>
      <c r="L3032">
        <v>0</v>
      </c>
    </row>
    <row r="3033" spans="1:12" x14ac:dyDescent="0.25">
      <c r="A3033">
        <v>3</v>
      </c>
      <c r="B3033">
        <v>311</v>
      </c>
      <c r="C3033" t="s">
        <v>33</v>
      </c>
      <c r="D3033">
        <v>3</v>
      </c>
      <c r="E3033" t="s">
        <v>17</v>
      </c>
      <c r="F3033">
        <v>2021</v>
      </c>
      <c r="G3033" t="s">
        <v>13</v>
      </c>
      <c r="H3033">
        <f>VLOOKUP(Table1[[#This Row],[end_use_level2]],Table2[#All],3,0)</f>
        <v>2</v>
      </c>
      <c r="I3033" t="str">
        <f>VLOOKUP(Table1[[#This Row],[id_end_use]],Table3[#All],2,0)</f>
        <v>space cooling</v>
      </c>
      <c r="J3033">
        <f>VLOOKUP(Table1[[#This Row],[end_use_level2]],Table2[#All],2,0)</f>
        <v>8</v>
      </c>
      <c r="K3033" t="s">
        <v>12</v>
      </c>
      <c r="L3033">
        <v>0</v>
      </c>
    </row>
    <row r="3034" spans="1:12" x14ac:dyDescent="0.25">
      <c r="A3034">
        <v>3</v>
      </c>
      <c r="B3034">
        <v>311</v>
      </c>
      <c r="C3034" t="s">
        <v>33</v>
      </c>
      <c r="D3034">
        <v>2</v>
      </c>
      <c r="E3034" t="s">
        <v>16</v>
      </c>
      <c r="F3034">
        <v>2021</v>
      </c>
      <c r="G3034" t="s">
        <v>13</v>
      </c>
      <c r="H3034">
        <f>VLOOKUP(Table1[[#This Row],[end_use_level2]],Table2[#All],3,0)</f>
        <v>1</v>
      </c>
      <c r="I3034" t="str">
        <f>VLOOKUP(Table1[[#This Row],[id_end_use]],Table3[#All],2,0)</f>
        <v>appliance</v>
      </c>
      <c r="J3034">
        <f>VLOOKUP(Table1[[#This Row],[end_use_level2]],Table2[#All],2,0)</f>
        <v>1</v>
      </c>
      <c r="K3034" t="s">
        <v>5</v>
      </c>
      <c r="L3034">
        <v>0</v>
      </c>
    </row>
    <row r="3035" spans="1:12" x14ac:dyDescent="0.25">
      <c r="A3035">
        <v>3</v>
      </c>
      <c r="B3035">
        <v>311</v>
      </c>
      <c r="C3035" t="s">
        <v>33</v>
      </c>
      <c r="D3035">
        <v>2</v>
      </c>
      <c r="E3035" t="s">
        <v>16</v>
      </c>
      <c r="F3035">
        <v>2021</v>
      </c>
      <c r="G3035" t="s">
        <v>13</v>
      </c>
      <c r="H3035">
        <f>VLOOKUP(Table1[[#This Row],[end_use_level2]],Table2[#All],3,0)</f>
        <v>1</v>
      </c>
      <c r="I3035" t="str">
        <f>VLOOKUP(Table1[[#This Row],[id_end_use]],Table3[#All],2,0)</f>
        <v>appliance</v>
      </c>
      <c r="J3035">
        <f>VLOOKUP(Table1[[#This Row],[end_use_level2]],Table2[#All],2,0)</f>
        <v>2</v>
      </c>
      <c r="K3035" t="s">
        <v>6</v>
      </c>
      <c r="L3035">
        <v>0</v>
      </c>
    </row>
    <row r="3036" spans="1:12" x14ac:dyDescent="0.25">
      <c r="A3036">
        <v>3</v>
      </c>
      <c r="B3036">
        <v>311</v>
      </c>
      <c r="C3036" t="s">
        <v>33</v>
      </c>
      <c r="D3036">
        <v>2</v>
      </c>
      <c r="E3036" t="s">
        <v>16</v>
      </c>
      <c r="F3036">
        <v>2021</v>
      </c>
      <c r="G3036" t="s">
        <v>13</v>
      </c>
      <c r="H3036">
        <f>VLOOKUP(Table1[[#This Row],[end_use_level2]],Table2[#All],3,0)</f>
        <v>1</v>
      </c>
      <c r="I3036" t="str">
        <f>VLOOKUP(Table1[[#This Row],[id_end_use]],Table3[#All],2,0)</f>
        <v>appliance</v>
      </c>
      <c r="J3036">
        <f>VLOOKUP(Table1[[#This Row],[end_use_level2]],Table2[#All],2,0)</f>
        <v>3</v>
      </c>
      <c r="K3036" t="s">
        <v>7</v>
      </c>
      <c r="L3036">
        <v>654945656.80957973</v>
      </c>
    </row>
    <row r="3037" spans="1:12" x14ac:dyDescent="0.25">
      <c r="A3037">
        <v>3</v>
      </c>
      <c r="B3037">
        <v>311</v>
      </c>
      <c r="C3037" t="s">
        <v>33</v>
      </c>
      <c r="D3037">
        <v>2</v>
      </c>
      <c r="E3037" t="s">
        <v>16</v>
      </c>
      <c r="F3037">
        <v>2021</v>
      </c>
      <c r="G3037" t="s">
        <v>13</v>
      </c>
      <c r="H3037">
        <f>VLOOKUP(Table1[[#This Row],[end_use_level2]],Table2[#All],3,0)</f>
        <v>4</v>
      </c>
      <c r="I3037" t="str">
        <f>VLOOKUP(Table1[[#This Row],[id_end_use]],Table3[#All],2,0)</f>
        <v>domestic hot water</v>
      </c>
      <c r="J3037">
        <f>VLOOKUP(Table1[[#This Row],[end_use_level2]],Table2[#All],2,0)</f>
        <v>4</v>
      </c>
      <c r="K3037" t="s">
        <v>8</v>
      </c>
      <c r="L3037">
        <v>0</v>
      </c>
    </row>
    <row r="3038" spans="1:12" x14ac:dyDescent="0.25">
      <c r="A3038">
        <v>3</v>
      </c>
      <c r="B3038">
        <v>311</v>
      </c>
      <c r="C3038" t="s">
        <v>33</v>
      </c>
      <c r="D3038">
        <v>2</v>
      </c>
      <c r="E3038" t="s">
        <v>16</v>
      </c>
      <c r="F3038">
        <v>2021</v>
      </c>
      <c r="G3038" t="s">
        <v>13</v>
      </c>
      <c r="H3038">
        <f>VLOOKUP(Table1[[#This Row],[end_use_level2]],Table2[#All],3,0)</f>
        <v>1</v>
      </c>
      <c r="I3038" t="str">
        <f>VLOOKUP(Table1[[#This Row],[id_end_use]],Table3[#All],2,0)</f>
        <v>appliance</v>
      </c>
      <c r="J3038">
        <f>VLOOKUP(Table1[[#This Row],[end_use_level2]],Table2[#All],2,0)</f>
        <v>5</v>
      </c>
      <c r="K3038" t="s">
        <v>9</v>
      </c>
      <c r="L3038">
        <v>0</v>
      </c>
    </row>
    <row r="3039" spans="1:12" x14ac:dyDescent="0.25">
      <c r="A3039">
        <v>3</v>
      </c>
      <c r="B3039">
        <v>311</v>
      </c>
      <c r="C3039" t="s">
        <v>33</v>
      </c>
      <c r="D3039">
        <v>2</v>
      </c>
      <c r="E3039" t="s">
        <v>16</v>
      </c>
      <c r="F3039">
        <v>2021</v>
      </c>
      <c r="G3039" t="s">
        <v>13</v>
      </c>
      <c r="H3039">
        <f>VLOOKUP(Table1[[#This Row],[end_use_level2]],Table2[#All],3,0)</f>
        <v>3</v>
      </c>
      <c r="I3039" t="str">
        <f>VLOOKUP(Table1[[#This Row],[id_end_use]],Table3[#All],2,0)</f>
        <v>space heating</v>
      </c>
      <c r="J3039">
        <f>VLOOKUP(Table1[[#This Row],[end_use_level2]],Table2[#All],2,0)</f>
        <v>6</v>
      </c>
      <c r="K3039" t="s">
        <v>10</v>
      </c>
      <c r="L3039">
        <v>0</v>
      </c>
    </row>
    <row r="3040" spans="1:12" x14ac:dyDescent="0.25">
      <c r="A3040">
        <v>3</v>
      </c>
      <c r="B3040">
        <v>311</v>
      </c>
      <c r="C3040" t="s">
        <v>33</v>
      </c>
      <c r="D3040">
        <v>2</v>
      </c>
      <c r="E3040" t="s">
        <v>16</v>
      </c>
      <c r="F3040">
        <v>2021</v>
      </c>
      <c r="G3040" t="s">
        <v>13</v>
      </c>
      <c r="H3040">
        <f>VLOOKUP(Table1[[#This Row],[end_use_level2]],Table2[#All],3,0)</f>
        <v>1</v>
      </c>
      <c r="I3040" t="str">
        <f>VLOOKUP(Table1[[#This Row],[id_end_use]],Table3[#All],2,0)</f>
        <v>appliance</v>
      </c>
      <c r="J3040">
        <f>VLOOKUP(Table1[[#This Row],[end_use_level2]],Table2[#All],2,0)</f>
        <v>7</v>
      </c>
      <c r="K3040" t="s">
        <v>11</v>
      </c>
      <c r="L3040">
        <v>0</v>
      </c>
    </row>
    <row r="3041" spans="1:12" x14ac:dyDescent="0.25">
      <c r="A3041">
        <v>3</v>
      </c>
      <c r="B3041">
        <v>311</v>
      </c>
      <c r="C3041" t="s">
        <v>33</v>
      </c>
      <c r="D3041">
        <v>2</v>
      </c>
      <c r="E3041" t="s">
        <v>16</v>
      </c>
      <c r="F3041">
        <v>2021</v>
      </c>
      <c r="G3041" t="s">
        <v>13</v>
      </c>
      <c r="H3041">
        <f>VLOOKUP(Table1[[#This Row],[end_use_level2]],Table2[#All],3,0)</f>
        <v>2</v>
      </c>
      <c r="I3041" t="str">
        <f>VLOOKUP(Table1[[#This Row],[id_end_use]],Table3[#All],2,0)</f>
        <v>space cooling</v>
      </c>
      <c r="J3041">
        <f>VLOOKUP(Table1[[#This Row],[end_use_level2]],Table2[#All],2,0)</f>
        <v>8</v>
      </c>
      <c r="K3041" t="s">
        <v>12</v>
      </c>
      <c r="L3041">
        <v>0</v>
      </c>
    </row>
    <row r="3042" spans="1:12" x14ac:dyDescent="0.25">
      <c r="A3042">
        <v>3</v>
      </c>
      <c r="B3042">
        <v>311</v>
      </c>
      <c r="C3042" t="s">
        <v>33</v>
      </c>
      <c r="D3042">
        <v>8</v>
      </c>
      <c r="E3042" t="s">
        <v>19</v>
      </c>
      <c r="F3042">
        <v>2021</v>
      </c>
      <c r="G3042" t="s">
        <v>13</v>
      </c>
      <c r="H3042">
        <f>VLOOKUP(Table1[[#This Row],[end_use_level2]],Table2[#All],3,0)</f>
        <v>1</v>
      </c>
      <c r="I3042" t="str">
        <f>VLOOKUP(Table1[[#This Row],[id_end_use]],Table3[#All],2,0)</f>
        <v>appliance</v>
      </c>
      <c r="J3042">
        <f>VLOOKUP(Table1[[#This Row],[end_use_level2]],Table2[#All],2,0)</f>
        <v>1</v>
      </c>
      <c r="K3042" t="s">
        <v>5</v>
      </c>
      <c r="L3042">
        <v>0</v>
      </c>
    </row>
    <row r="3043" spans="1:12" x14ac:dyDescent="0.25">
      <c r="A3043">
        <v>3</v>
      </c>
      <c r="B3043">
        <v>311</v>
      </c>
      <c r="C3043" t="s">
        <v>33</v>
      </c>
      <c r="D3043">
        <v>8</v>
      </c>
      <c r="E3043" t="s">
        <v>19</v>
      </c>
      <c r="F3043">
        <v>2021</v>
      </c>
      <c r="G3043" t="s">
        <v>13</v>
      </c>
      <c r="H3043">
        <f>VLOOKUP(Table1[[#This Row],[end_use_level2]],Table2[#All],3,0)</f>
        <v>1</v>
      </c>
      <c r="I3043" t="str">
        <f>VLOOKUP(Table1[[#This Row],[id_end_use]],Table3[#All],2,0)</f>
        <v>appliance</v>
      </c>
      <c r="J3043">
        <f>VLOOKUP(Table1[[#This Row],[end_use_level2]],Table2[#All],2,0)</f>
        <v>2</v>
      </c>
      <c r="K3043" t="s">
        <v>6</v>
      </c>
      <c r="L3043">
        <v>0</v>
      </c>
    </row>
    <row r="3044" spans="1:12" x14ac:dyDescent="0.25">
      <c r="A3044">
        <v>3</v>
      </c>
      <c r="B3044">
        <v>311</v>
      </c>
      <c r="C3044" t="s">
        <v>33</v>
      </c>
      <c r="D3044">
        <v>8</v>
      </c>
      <c r="E3044" t="s">
        <v>19</v>
      </c>
      <c r="F3044">
        <v>2021</v>
      </c>
      <c r="G3044" t="s">
        <v>13</v>
      </c>
      <c r="H3044">
        <f>VLOOKUP(Table1[[#This Row],[end_use_level2]],Table2[#All],3,0)</f>
        <v>1</v>
      </c>
      <c r="I3044" t="str">
        <f>VLOOKUP(Table1[[#This Row],[id_end_use]],Table3[#All],2,0)</f>
        <v>appliance</v>
      </c>
      <c r="J3044">
        <f>VLOOKUP(Table1[[#This Row],[end_use_level2]],Table2[#All],2,0)</f>
        <v>3</v>
      </c>
      <c r="K3044" t="s">
        <v>7</v>
      </c>
      <c r="L3044">
        <v>0</v>
      </c>
    </row>
    <row r="3045" spans="1:12" x14ac:dyDescent="0.25">
      <c r="A3045">
        <v>3</v>
      </c>
      <c r="B3045">
        <v>311</v>
      </c>
      <c r="C3045" t="s">
        <v>33</v>
      </c>
      <c r="D3045">
        <v>8</v>
      </c>
      <c r="E3045" t="s">
        <v>19</v>
      </c>
      <c r="F3045">
        <v>2021</v>
      </c>
      <c r="G3045" t="s">
        <v>13</v>
      </c>
      <c r="H3045">
        <f>VLOOKUP(Table1[[#This Row],[end_use_level2]],Table2[#All],3,0)</f>
        <v>4</v>
      </c>
      <c r="I3045" t="str">
        <f>VLOOKUP(Table1[[#This Row],[id_end_use]],Table3[#All],2,0)</f>
        <v>domestic hot water</v>
      </c>
      <c r="J3045">
        <f>VLOOKUP(Table1[[#This Row],[end_use_level2]],Table2[#All],2,0)</f>
        <v>4</v>
      </c>
      <c r="K3045" t="s">
        <v>8</v>
      </c>
      <c r="L3045">
        <v>58315805.609441943</v>
      </c>
    </row>
    <row r="3046" spans="1:12" x14ac:dyDescent="0.25">
      <c r="A3046">
        <v>3</v>
      </c>
      <c r="B3046">
        <v>311</v>
      </c>
      <c r="C3046" t="s">
        <v>33</v>
      </c>
      <c r="D3046">
        <v>8</v>
      </c>
      <c r="E3046" t="s">
        <v>19</v>
      </c>
      <c r="F3046">
        <v>2021</v>
      </c>
      <c r="G3046" t="s">
        <v>13</v>
      </c>
      <c r="H3046">
        <f>VLOOKUP(Table1[[#This Row],[end_use_level2]],Table2[#All],3,0)</f>
        <v>1</v>
      </c>
      <c r="I3046" t="str">
        <f>VLOOKUP(Table1[[#This Row],[id_end_use]],Table3[#All],2,0)</f>
        <v>appliance</v>
      </c>
      <c r="J3046">
        <f>VLOOKUP(Table1[[#This Row],[end_use_level2]],Table2[#All],2,0)</f>
        <v>5</v>
      </c>
      <c r="K3046" t="s">
        <v>9</v>
      </c>
      <c r="L3046">
        <v>0</v>
      </c>
    </row>
    <row r="3047" spans="1:12" x14ac:dyDescent="0.25">
      <c r="A3047">
        <v>3</v>
      </c>
      <c r="B3047">
        <v>311</v>
      </c>
      <c r="C3047" t="s">
        <v>33</v>
      </c>
      <c r="D3047">
        <v>8</v>
      </c>
      <c r="E3047" t="s">
        <v>19</v>
      </c>
      <c r="F3047">
        <v>2021</v>
      </c>
      <c r="G3047" t="s">
        <v>13</v>
      </c>
      <c r="H3047">
        <f>VLOOKUP(Table1[[#This Row],[end_use_level2]],Table2[#All],3,0)</f>
        <v>3</v>
      </c>
      <c r="I3047" t="str">
        <f>VLOOKUP(Table1[[#This Row],[id_end_use]],Table3[#All],2,0)</f>
        <v>space heating</v>
      </c>
      <c r="J3047">
        <f>VLOOKUP(Table1[[#This Row],[end_use_level2]],Table2[#All],2,0)</f>
        <v>6</v>
      </c>
      <c r="K3047" t="s">
        <v>10</v>
      </c>
      <c r="L3047">
        <v>3534811394.3445973</v>
      </c>
    </row>
    <row r="3048" spans="1:12" x14ac:dyDescent="0.25">
      <c r="A3048">
        <v>3</v>
      </c>
      <c r="B3048">
        <v>311</v>
      </c>
      <c r="C3048" t="s">
        <v>33</v>
      </c>
      <c r="D3048">
        <v>8</v>
      </c>
      <c r="E3048" t="s">
        <v>19</v>
      </c>
      <c r="F3048">
        <v>2021</v>
      </c>
      <c r="G3048" t="s">
        <v>13</v>
      </c>
      <c r="H3048">
        <f>VLOOKUP(Table1[[#This Row],[end_use_level2]],Table2[#All],3,0)</f>
        <v>1</v>
      </c>
      <c r="I3048" t="str">
        <f>VLOOKUP(Table1[[#This Row],[id_end_use]],Table3[#All],2,0)</f>
        <v>appliance</v>
      </c>
      <c r="J3048">
        <f>VLOOKUP(Table1[[#This Row],[end_use_level2]],Table2[#All],2,0)</f>
        <v>7</v>
      </c>
      <c r="K3048" t="s">
        <v>11</v>
      </c>
      <c r="L3048">
        <v>0</v>
      </c>
    </row>
    <row r="3049" spans="1:12" x14ac:dyDescent="0.25">
      <c r="A3049">
        <v>3</v>
      </c>
      <c r="B3049">
        <v>311</v>
      </c>
      <c r="C3049" t="s">
        <v>33</v>
      </c>
      <c r="D3049">
        <v>8</v>
      </c>
      <c r="E3049" t="s">
        <v>19</v>
      </c>
      <c r="F3049">
        <v>2021</v>
      </c>
      <c r="G3049" t="s">
        <v>13</v>
      </c>
      <c r="H3049">
        <f>VLOOKUP(Table1[[#This Row],[end_use_level2]],Table2[#All],3,0)</f>
        <v>2</v>
      </c>
      <c r="I3049" t="str">
        <f>VLOOKUP(Table1[[#This Row],[id_end_use]],Table3[#All],2,0)</f>
        <v>space cooling</v>
      </c>
      <c r="J3049">
        <f>VLOOKUP(Table1[[#This Row],[end_use_level2]],Table2[#All],2,0)</f>
        <v>8</v>
      </c>
      <c r="K3049" t="s">
        <v>12</v>
      </c>
      <c r="L3049">
        <v>0</v>
      </c>
    </row>
    <row r="3050" spans="1:12" x14ac:dyDescent="0.25">
      <c r="A3050">
        <v>3</v>
      </c>
      <c r="B3050">
        <v>311</v>
      </c>
      <c r="C3050" t="s">
        <v>33</v>
      </c>
      <c r="D3050">
        <v>9</v>
      </c>
      <c r="E3050" t="s">
        <v>20</v>
      </c>
      <c r="F3050">
        <v>2021</v>
      </c>
      <c r="G3050" t="s">
        <v>13</v>
      </c>
      <c r="H3050">
        <f>VLOOKUP(Table1[[#This Row],[end_use_level2]],Table2[#All],3,0)</f>
        <v>1</v>
      </c>
      <c r="I3050" t="str">
        <f>VLOOKUP(Table1[[#This Row],[id_end_use]],Table3[#All],2,0)</f>
        <v>appliance</v>
      </c>
      <c r="J3050">
        <f>VLOOKUP(Table1[[#This Row],[end_use_level2]],Table2[#All],2,0)</f>
        <v>1</v>
      </c>
      <c r="K3050" t="s">
        <v>5</v>
      </c>
      <c r="L3050">
        <v>0</v>
      </c>
    </row>
    <row r="3051" spans="1:12" x14ac:dyDescent="0.25">
      <c r="A3051">
        <v>3</v>
      </c>
      <c r="B3051">
        <v>311</v>
      </c>
      <c r="C3051" t="s">
        <v>33</v>
      </c>
      <c r="D3051">
        <v>9</v>
      </c>
      <c r="E3051" t="s">
        <v>20</v>
      </c>
      <c r="F3051">
        <v>2021</v>
      </c>
      <c r="G3051" t="s">
        <v>13</v>
      </c>
      <c r="H3051">
        <f>VLOOKUP(Table1[[#This Row],[end_use_level2]],Table2[#All],3,0)</f>
        <v>1</v>
      </c>
      <c r="I3051" t="str">
        <f>VLOOKUP(Table1[[#This Row],[id_end_use]],Table3[#All],2,0)</f>
        <v>appliance</v>
      </c>
      <c r="J3051">
        <f>VLOOKUP(Table1[[#This Row],[end_use_level2]],Table2[#All],2,0)</f>
        <v>2</v>
      </c>
      <c r="K3051" t="s">
        <v>6</v>
      </c>
      <c r="L3051">
        <v>0</v>
      </c>
    </row>
    <row r="3052" spans="1:12" x14ac:dyDescent="0.25">
      <c r="A3052">
        <v>3</v>
      </c>
      <c r="B3052">
        <v>311</v>
      </c>
      <c r="C3052" t="s">
        <v>33</v>
      </c>
      <c r="D3052">
        <v>9</v>
      </c>
      <c r="E3052" t="s">
        <v>20</v>
      </c>
      <c r="F3052">
        <v>2021</v>
      </c>
      <c r="G3052" t="s">
        <v>13</v>
      </c>
      <c r="H3052">
        <f>VLOOKUP(Table1[[#This Row],[end_use_level2]],Table2[#All],3,0)</f>
        <v>1</v>
      </c>
      <c r="I3052" t="str">
        <f>VLOOKUP(Table1[[#This Row],[id_end_use]],Table3[#All],2,0)</f>
        <v>appliance</v>
      </c>
      <c r="J3052">
        <f>VLOOKUP(Table1[[#This Row],[end_use_level2]],Table2[#All],2,0)</f>
        <v>3</v>
      </c>
      <c r="K3052" t="s">
        <v>7</v>
      </c>
      <c r="L3052">
        <v>0</v>
      </c>
    </row>
    <row r="3053" spans="1:12" x14ac:dyDescent="0.25">
      <c r="A3053">
        <v>3</v>
      </c>
      <c r="B3053">
        <v>311</v>
      </c>
      <c r="C3053" t="s">
        <v>33</v>
      </c>
      <c r="D3053">
        <v>9</v>
      </c>
      <c r="E3053" t="s">
        <v>20</v>
      </c>
      <c r="F3053">
        <v>2021</v>
      </c>
      <c r="G3053" t="s">
        <v>13</v>
      </c>
      <c r="H3053">
        <f>VLOOKUP(Table1[[#This Row],[end_use_level2]],Table2[#All],3,0)</f>
        <v>4</v>
      </c>
      <c r="I3053" t="str">
        <f>VLOOKUP(Table1[[#This Row],[id_end_use]],Table3[#All],2,0)</f>
        <v>domestic hot water</v>
      </c>
      <c r="J3053">
        <f>VLOOKUP(Table1[[#This Row],[end_use_level2]],Table2[#All],2,0)</f>
        <v>4</v>
      </c>
      <c r="K3053" t="s">
        <v>8</v>
      </c>
      <c r="L3053">
        <v>7385344.8298957217</v>
      </c>
    </row>
    <row r="3054" spans="1:12" x14ac:dyDescent="0.25">
      <c r="A3054">
        <v>3</v>
      </c>
      <c r="B3054">
        <v>311</v>
      </c>
      <c r="C3054" t="s">
        <v>33</v>
      </c>
      <c r="D3054">
        <v>9</v>
      </c>
      <c r="E3054" t="s">
        <v>20</v>
      </c>
      <c r="F3054">
        <v>2021</v>
      </c>
      <c r="G3054" t="s">
        <v>13</v>
      </c>
      <c r="H3054">
        <f>VLOOKUP(Table1[[#This Row],[end_use_level2]],Table2[#All],3,0)</f>
        <v>1</v>
      </c>
      <c r="I3054" t="str">
        <f>VLOOKUP(Table1[[#This Row],[id_end_use]],Table3[#All],2,0)</f>
        <v>appliance</v>
      </c>
      <c r="J3054">
        <f>VLOOKUP(Table1[[#This Row],[end_use_level2]],Table2[#All],2,0)</f>
        <v>5</v>
      </c>
      <c r="K3054" t="s">
        <v>9</v>
      </c>
      <c r="L3054">
        <v>0</v>
      </c>
    </row>
    <row r="3055" spans="1:12" x14ac:dyDescent="0.25">
      <c r="A3055">
        <v>3</v>
      </c>
      <c r="B3055">
        <v>311</v>
      </c>
      <c r="C3055" t="s">
        <v>33</v>
      </c>
      <c r="D3055">
        <v>9</v>
      </c>
      <c r="E3055" t="s">
        <v>20</v>
      </c>
      <c r="F3055">
        <v>2021</v>
      </c>
      <c r="G3055" t="s">
        <v>13</v>
      </c>
      <c r="H3055">
        <f>VLOOKUP(Table1[[#This Row],[end_use_level2]],Table2[#All],3,0)</f>
        <v>3</v>
      </c>
      <c r="I3055" t="str">
        <f>VLOOKUP(Table1[[#This Row],[id_end_use]],Table3[#All],2,0)</f>
        <v>space heating</v>
      </c>
      <c r="J3055">
        <f>VLOOKUP(Table1[[#This Row],[end_use_level2]],Table2[#All],2,0)</f>
        <v>6</v>
      </c>
      <c r="K3055" t="s">
        <v>10</v>
      </c>
      <c r="L3055">
        <v>51434596.426978573</v>
      </c>
    </row>
    <row r="3056" spans="1:12" x14ac:dyDescent="0.25">
      <c r="A3056">
        <v>3</v>
      </c>
      <c r="B3056">
        <v>311</v>
      </c>
      <c r="C3056" t="s">
        <v>33</v>
      </c>
      <c r="D3056">
        <v>9</v>
      </c>
      <c r="E3056" t="s">
        <v>20</v>
      </c>
      <c r="F3056">
        <v>2021</v>
      </c>
      <c r="G3056" t="s">
        <v>13</v>
      </c>
      <c r="H3056">
        <f>VLOOKUP(Table1[[#This Row],[end_use_level2]],Table2[#All],3,0)</f>
        <v>1</v>
      </c>
      <c r="I3056" t="str">
        <f>VLOOKUP(Table1[[#This Row],[id_end_use]],Table3[#All],2,0)</f>
        <v>appliance</v>
      </c>
      <c r="J3056">
        <f>VLOOKUP(Table1[[#This Row],[end_use_level2]],Table2[#All],2,0)</f>
        <v>7</v>
      </c>
      <c r="K3056" t="s">
        <v>11</v>
      </c>
      <c r="L3056">
        <v>0</v>
      </c>
    </row>
    <row r="3057" spans="1:12" x14ac:dyDescent="0.25">
      <c r="A3057">
        <v>3</v>
      </c>
      <c r="B3057">
        <v>311</v>
      </c>
      <c r="C3057" t="s">
        <v>33</v>
      </c>
      <c r="D3057">
        <v>9</v>
      </c>
      <c r="E3057" t="s">
        <v>20</v>
      </c>
      <c r="F3057">
        <v>2021</v>
      </c>
      <c r="G3057" t="s">
        <v>13</v>
      </c>
      <c r="H3057">
        <f>VLOOKUP(Table1[[#This Row],[end_use_level2]],Table2[#All],3,0)</f>
        <v>2</v>
      </c>
      <c r="I3057" t="str">
        <f>VLOOKUP(Table1[[#This Row],[id_end_use]],Table3[#All],2,0)</f>
        <v>space cooling</v>
      </c>
      <c r="J3057">
        <f>VLOOKUP(Table1[[#This Row],[end_use_level2]],Table2[#All],2,0)</f>
        <v>8</v>
      </c>
      <c r="K3057" t="s">
        <v>12</v>
      </c>
      <c r="L3057">
        <v>0</v>
      </c>
    </row>
    <row r="3058" spans="1:12" x14ac:dyDescent="0.25">
      <c r="A3058">
        <v>3</v>
      </c>
      <c r="B3058">
        <v>311</v>
      </c>
      <c r="C3058" t="s">
        <v>33</v>
      </c>
      <c r="D3058">
        <v>6</v>
      </c>
      <c r="E3058" t="s">
        <v>18</v>
      </c>
      <c r="F3058">
        <v>2021</v>
      </c>
      <c r="G3058" t="s">
        <v>13</v>
      </c>
      <c r="H3058">
        <f>VLOOKUP(Table1[[#This Row],[end_use_level2]],Table2[#All],3,0)</f>
        <v>1</v>
      </c>
      <c r="I3058" t="str">
        <f>VLOOKUP(Table1[[#This Row],[id_end_use]],Table3[#All],2,0)</f>
        <v>appliance</v>
      </c>
      <c r="J3058">
        <f>VLOOKUP(Table1[[#This Row],[end_use_level2]],Table2[#All],2,0)</f>
        <v>1</v>
      </c>
      <c r="K3058" t="s">
        <v>5</v>
      </c>
      <c r="L3058">
        <v>0</v>
      </c>
    </row>
    <row r="3059" spans="1:12" x14ac:dyDescent="0.25">
      <c r="A3059">
        <v>3</v>
      </c>
      <c r="B3059">
        <v>311</v>
      </c>
      <c r="C3059" t="s">
        <v>33</v>
      </c>
      <c r="D3059">
        <v>6</v>
      </c>
      <c r="E3059" t="s">
        <v>18</v>
      </c>
      <c r="F3059">
        <v>2021</v>
      </c>
      <c r="G3059" t="s">
        <v>13</v>
      </c>
      <c r="H3059">
        <f>VLOOKUP(Table1[[#This Row],[end_use_level2]],Table2[#All],3,0)</f>
        <v>1</v>
      </c>
      <c r="I3059" t="str">
        <f>VLOOKUP(Table1[[#This Row],[id_end_use]],Table3[#All],2,0)</f>
        <v>appliance</v>
      </c>
      <c r="J3059">
        <f>VLOOKUP(Table1[[#This Row],[end_use_level2]],Table2[#All],2,0)</f>
        <v>2</v>
      </c>
      <c r="K3059" t="s">
        <v>6</v>
      </c>
      <c r="L3059">
        <v>0</v>
      </c>
    </row>
    <row r="3060" spans="1:12" x14ac:dyDescent="0.25">
      <c r="A3060">
        <v>3</v>
      </c>
      <c r="B3060">
        <v>311</v>
      </c>
      <c r="C3060" t="s">
        <v>33</v>
      </c>
      <c r="D3060">
        <v>6</v>
      </c>
      <c r="E3060" t="s">
        <v>18</v>
      </c>
      <c r="F3060">
        <v>2021</v>
      </c>
      <c r="G3060" t="s">
        <v>13</v>
      </c>
      <c r="H3060">
        <f>VLOOKUP(Table1[[#This Row],[end_use_level2]],Table2[#All],3,0)</f>
        <v>1</v>
      </c>
      <c r="I3060" t="str">
        <f>VLOOKUP(Table1[[#This Row],[id_end_use]],Table3[#All],2,0)</f>
        <v>appliance</v>
      </c>
      <c r="J3060">
        <f>VLOOKUP(Table1[[#This Row],[end_use_level2]],Table2[#All],2,0)</f>
        <v>3</v>
      </c>
      <c r="K3060" t="s">
        <v>7</v>
      </c>
      <c r="L3060">
        <v>0</v>
      </c>
    </row>
    <row r="3061" spans="1:12" x14ac:dyDescent="0.25">
      <c r="A3061">
        <v>3</v>
      </c>
      <c r="B3061">
        <v>311</v>
      </c>
      <c r="C3061" t="s">
        <v>33</v>
      </c>
      <c r="D3061">
        <v>6</v>
      </c>
      <c r="E3061" t="s">
        <v>18</v>
      </c>
      <c r="F3061">
        <v>2021</v>
      </c>
      <c r="G3061" t="s">
        <v>13</v>
      </c>
      <c r="H3061">
        <f>VLOOKUP(Table1[[#This Row],[end_use_level2]],Table2[#All],3,0)</f>
        <v>4</v>
      </c>
      <c r="I3061" t="str">
        <f>VLOOKUP(Table1[[#This Row],[id_end_use]],Table3[#All],2,0)</f>
        <v>domestic hot water</v>
      </c>
      <c r="J3061">
        <f>VLOOKUP(Table1[[#This Row],[end_use_level2]],Table2[#All],2,0)</f>
        <v>4</v>
      </c>
      <c r="K3061" t="s">
        <v>8</v>
      </c>
      <c r="L3061">
        <v>462687474.08972323</v>
      </c>
    </row>
    <row r="3062" spans="1:12" x14ac:dyDescent="0.25">
      <c r="A3062">
        <v>3</v>
      </c>
      <c r="B3062">
        <v>311</v>
      </c>
      <c r="C3062" t="s">
        <v>33</v>
      </c>
      <c r="D3062">
        <v>6</v>
      </c>
      <c r="E3062" t="s">
        <v>18</v>
      </c>
      <c r="F3062">
        <v>2021</v>
      </c>
      <c r="G3062" t="s">
        <v>13</v>
      </c>
      <c r="H3062">
        <f>VLOOKUP(Table1[[#This Row],[end_use_level2]],Table2[#All],3,0)</f>
        <v>1</v>
      </c>
      <c r="I3062" t="str">
        <f>VLOOKUP(Table1[[#This Row],[id_end_use]],Table3[#All],2,0)</f>
        <v>appliance</v>
      </c>
      <c r="J3062">
        <f>VLOOKUP(Table1[[#This Row],[end_use_level2]],Table2[#All],2,0)</f>
        <v>5</v>
      </c>
      <c r="K3062" t="s">
        <v>9</v>
      </c>
      <c r="L3062">
        <v>7849420.9280977258</v>
      </c>
    </row>
    <row r="3063" spans="1:12" x14ac:dyDescent="0.25">
      <c r="A3063">
        <v>3</v>
      </c>
      <c r="B3063">
        <v>311</v>
      </c>
      <c r="C3063" t="s">
        <v>33</v>
      </c>
      <c r="D3063">
        <v>6</v>
      </c>
      <c r="E3063" t="s">
        <v>18</v>
      </c>
      <c r="F3063">
        <v>2021</v>
      </c>
      <c r="G3063" t="s">
        <v>13</v>
      </c>
      <c r="H3063">
        <f>VLOOKUP(Table1[[#This Row],[end_use_level2]],Table2[#All],3,0)</f>
        <v>3</v>
      </c>
      <c r="I3063" t="str">
        <f>VLOOKUP(Table1[[#This Row],[id_end_use]],Table3[#All],2,0)</f>
        <v>space heating</v>
      </c>
      <c r="J3063">
        <f>VLOOKUP(Table1[[#This Row],[end_use_level2]],Table2[#All],2,0)</f>
        <v>6</v>
      </c>
      <c r="K3063" t="s">
        <v>10</v>
      </c>
      <c r="L3063">
        <v>8328130291.5762272</v>
      </c>
    </row>
    <row r="3064" spans="1:12" x14ac:dyDescent="0.25">
      <c r="A3064">
        <v>3</v>
      </c>
      <c r="B3064">
        <v>311</v>
      </c>
      <c r="C3064" t="s">
        <v>33</v>
      </c>
      <c r="D3064">
        <v>6</v>
      </c>
      <c r="E3064" t="s">
        <v>18</v>
      </c>
      <c r="F3064">
        <v>2021</v>
      </c>
      <c r="G3064" t="s">
        <v>13</v>
      </c>
      <c r="H3064">
        <f>VLOOKUP(Table1[[#This Row],[end_use_level2]],Table2[#All],3,0)</f>
        <v>1</v>
      </c>
      <c r="I3064" t="str">
        <f>VLOOKUP(Table1[[#This Row],[id_end_use]],Table3[#All],2,0)</f>
        <v>appliance</v>
      </c>
      <c r="J3064">
        <f>VLOOKUP(Table1[[#This Row],[end_use_level2]],Table2[#All],2,0)</f>
        <v>7</v>
      </c>
      <c r="K3064" t="s">
        <v>11</v>
      </c>
      <c r="L3064">
        <v>0</v>
      </c>
    </row>
    <row r="3065" spans="1:12" x14ac:dyDescent="0.25">
      <c r="A3065">
        <v>3</v>
      </c>
      <c r="B3065">
        <v>311</v>
      </c>
      <c r="C3065" t="s">
        <v>33</v>
      </c>
      <c r="D3065">
        <v>6</v>
      </c>
      <c r="E3065" t="s">
        <v>18</v>
      </c>
      <c r="F3065">
        <v>2021</v>
      </c>
      <c r="G3065" t="s">
        <v>13</v>
      </c>
      <c r="H3065">
        <f>VLOOKUP(Table1[[#This Row],[end_use_level2]],Table2[#All],3,0)</f>
        <v>2</v>
      </c>
      <c r="I3065" t="str">
        <f>VLOOKUP(Table1[[#This Row],[id_end_use]],Table3[#All],2,0)</f>
        <v>space cooling</v>
      </c>
      <c r="J3065">
        <f>VLOOKUP(Table1[[#This Row],[end_use_level2]],Table2[#All],2,0)</f>
        <v>8</v>
      </c>
      <c r="K3065" t="s">
        <v>12</v>
      </c>
      <c r="L3065">
        <v>0</v>
      </c>
    </row>
    <row r="3066" spans="1:12" x14ac:dyDescent="0.25">
      <c r="A3066">
        <v>3</v>
      </c>
      <c r="B3066">
        <v>311</v>
      </c>
      <c r="C3066" t="s">
        <v>33</v>
      </c>
      <c r="D3066">
        <v>12</v>
      </c>
      <c r="E3066" t="s">
        <v>21</v>
      </c>
      <c r="F3066">
        <v>2021</v>
      </c>
      <c r="G3066" t="s">
        <v>13</v>
      </c>
      <c r="H3066">
        <f>VLOOKUP(Table1[[#This Row],[end_use_level2]],Table2[#All],3,0)</f>
        <v>1</v>
      </c>
      <c r="I3066" t="str">
        <f>VLOOKUP(Table1[[#This Row],[id_end_use]],Table3[#All],2,0)</f>
        <v>appliance</v>
      </c>
      <c r="J3066">
        <f>VLOOKUP(Table1[[#This Row],[end_use_level2]],Table2[#All],2,0)</f>
        <v>1</v>
      </c>
      <c r="K3066" t="s">
        <v>5</v>
      </c>
      <c r="L3066">
        <v>0</v>
      </c>
    </row>
    <row r="3067" spans="1:12" x14ac:dyDescent="0.25">
      <c r="A3067">
        <v>3</v>
      </c>
      <c r="B3067">
        <v>311</v>
      </c>
      <c r="C3067" t="s">
        <v>33</v>
      </c>
      <c r="D3067">
        <v>12</v>
      </c>
      <c r="E3067" t="s">
        <v>21</v>
      </c>
      <c r="F3067">
        <v>2021</v>
      </c>
      <c r="G3067" t="s">
        <v>13</v>
      </c>
      <c r="H3067">
        <f>VLOOKUP(Table1[[#This Row],[end_use_level2]],Table2[#All],3,0)</f>
        <v>1</v>
      </c>
      <c r="I3067" t="str">
        <f>VLOOKUP(Table1[[#This Row],[id_end_use]],Table3[#All],2,0)</f>
        <v>appliance</v>
      </c>
      <c r="J3067">
        <f>VLOOKUP(Table1[[#This Row],[end_use_level2]],Table2[#All],2,0)</f>
        <v>2</v>
      </c>
      <c r="K3067" t="s">
        <v>6</v>
      </c>
      <c r="L3067">
        <v>0</v>
      </c>
    </row>
    <row r="3068" spans="1:12" x14ac:dyDescent="0.25">
      <c r="A3068">
        <v>3</v>
      </c>
      <c r="B3068">
        <v>311</v>
      </c>
      <c r="C3068" t="s">
        <v>33</v>
      </c>
      <c r="D3068">
        <v>12</v>
      </c>
      <c r="E3068" t="s">
        <v>21</v>
      </c>
      <c r="F3068">
        <v>2021</v>
      </c>
      <c r="G3068" t="s">
        <v>13</v>
      </c>
      <c r="H3068">
        <f>VLOOKUP(Table1[[#This Row],[end_use_level2]],Table2[#All],3,0)</f>
        <v>1</v>
      </c>
      <c r="I3068" t="str">
        <f>VLOOKUP(Table1[[#This Row],[id_end_use]],Table3[#All],2,0)</f>
        <v>appliance</v>
      </c>
      <c r="J3068">
        <f>VLOOKUP(Table1[[#This Row],[end_use_level2]],Table2[#All],2,0)</f>
        <v>3</v>
      </c>
      <c r="K3068" t="s">
        <v>7</v>
      </c>
      <c r="L3068">
        <v>54494958.973120034</v>
      </c>
    </row>
    <row r="3069" spans="1:12" x14ac:dyDescent="0.25">
      <c r="A3069">
        <v>3</v>
      </c>
      <c r="B3069">
        <v>311</v>
      </c>
      <c r="C3069" t="s">
        <v>33</v>
      </c>
      <c r="D3069">
        <v>12</v>
      </c>
      <c r="E3069" t="s">
        <v>21</v>
      </c>
      <c r="F3069">
        <v>2021</v>
      </c>
      <c r="G3069" t="s">
        <v>13</v>
      </c>
      <c r="H3069">
        <f>VLOOKUP(Table1[[#This Row],[end_use_level2]],Table2[#All],3,0)</f>
        <v>4</v>
      </c>
      <c r="I3069" t="str">
        <f>VLOOKUP(Table1[[#This Row],[id_end_use]],Table3[#All],2,0)</f>
        <v>domestic hot water</v>
      </c>
      <c r="J3069">
        <f>VLOOKUP(Table1[[#This Row],[end_use_level2]],Table2[#All],2,0)</f>
        <v>4</v>
      </c>
      <c r="K3069" t="s">
        <v>8</v>
      </c>
      <c r="L3069">
        <v>107877780.2530899</v>
      </c>
    </row>
    <row r="3070" spans="1:12" x14ac:dyDescent="0.25">
      <c r="A3070">
        <v>3</v>
      </c>
      <c r="B3070">
        <v>311</v>
      </c>
      <c r="C3070" t="s">
        <v>33</v>
      </c>
      <c r="D3070">
        <v>12</v>
      </c>
      <c r="E3070" t="s">
        <v>21</v>
      </c>
      <c r="F3070">
        <v>2021</v>
      </c>
      <c r="G3070" t="s">
        <v>13</v>
      </c>
      <c r="H3070">
        <f>VLOOKUP(Table1[[#This Row],[end_use_level2]],Table2[#All],3,0)</f>
        <v>1</v>
      </c>
      <c r="I3070" t="str">
        <f>VLOOKUP(Table1[[#This Row],[id_end_use]],Table3[#All],2,0)</f>
        <v>appliance</v>
      </c>
      <c r="J3070">
        <f>VLOOKUP(Table1[[#This Row],[end_use_level2]],Table2[#All],2,0)</f>
        <v>5</v>
      </c>
      <c r="K3070" t="s">
        <v>9</v>
      </c>
      <c r="L3070">
        <v>0</v>
      </c>
    </row>
    <row r="3071" spans="1:12" x14ac:dyDescent="0.25">
      <c r="A3071">
        <v>3</v>
      </c>
      <c r="B3071">
        <v>311</v>
      </c>
      <c r="C3071" t="s">
        <v>33</v>
      </c>
      <c r="D3071">
        <v>12</v>
      </c>
      <c r="E3071" t="s">
        <v>21</v>
      </c>
      <c r="F3071">
        <v>2021</v>
      </c>
      <c r="G3071" t="s">
        <v>13</v>
      </c>
      <c r="H3071">
        <f>VLOOKUP(Table1[[#This Row],[end_use_level2]],Table2[#All],3,0)</f>
        <v>3</v>
      </c>
      <c r="I3071" t="str">
        <f>VLOOKUP(Table1[[#This Row],[id_end_use]],Table3[#All],2,0)</f>
        <v>space heating</v>
      </c>
      <c r="J3071">
        <f>VLOOKUP(Table1[[#This Row],[end_use_level2]],Table2[#All],2,0)</f>
        <v>6</v>
      </c>
      <c r="K3071" t="s">
        <v>10</v>
      </c>
      <c r="L3071">
        <v>323902256.01727879</v>
      </c>
    </row>
    <row r="3072" spans="1:12" x14ac:dyDescent="0.25">
      <c r="A3072">
        <v>3</v>
      </c>
      <c r="B3072">
        <v>311</v>
      </c>
      <c r="C3072" t="s">
        <v>33</v>
      </c>
      <c r="D3072">
        <v>12</v>
      </c>
      <c r="E3072" t="s">
        <v>21</v>
      </c>
      <c r="F3072">
        <v>2021</v>
      </c>
      <c r="G3072" t="s">
        <v>13</v>
      </c>
      <c r="H3072">
        <f>VLOOKUP(Table1[[#This Row],[end_use_level2]],Table2[#All],3,0)</f>
        <v>1</v>
      </c>
      <c r="I3072" t="str">
        <f>VLOOKUP(Table1[[#This Row],[id_end_use]],Table3[#All],2,0)</f>
        <v>appliance</v>
      </c>
      <c r="J3072">
        <f>VLOOKUP(Table1[[#This Row],[end_use_level2]],Table2[#All],2,0)</f>
        <v>7</v>
      </c>
      <c r="K3072" t="s">
        <v>11</v>
      </c>
      <c r="L3072">
        <v>0</v>
      </c>
    </row>
    <row r="3073" spans="1:12" x14ac:dyDescent="0.25">
      <c r="A3073">
        <v>3</v>
      </c>
      <c r="B3073">
        <v>311</v>
      </c>
      <c r="C3073" t="s">
        <v>33</v>
      </c>
      <c r="D3073">
        <v>12</v>
      </c>
      <c r="E3073" t="s">
        <v>21</v>
      </c>
      <c r="F3073">
        <v>2021</v>
      </c>
      <c r="G3073" t="s">
        <v>13</v>
      </c>
      <c r="H3073">
        <f>VLOOKUP(Table1[[#This Row],[end_use_level2]],Table2[#All],3,0)</f>
        <v>2</v>
      </c>
      <c r="I3073" t="str">
        <f>VLOOKUP(Table1[[#This Row],[id_end_use]],Table3[#All],2,0)</f>
        <v>space cooling</v>
      </c>
      <c r="J3073">
        <f>VLOOKUP(Table1[[#This Row],[end_use_level2]],Table2[#All],2,0)</f>
        <v>8</v>
      </c>
      <c r="K3073" t="s">
        <v>12</v>
      </c>
      <c r="L3073">
        <v>0</v>
      </c>
    </row>
    <row r="3074" spans="1:12" x14ac:dyDescent="0.25">
      <c r="A3074">
        <v>3</v>
      </c>
      <c r="B3074">
        <v>311</v>
      </c>
      <c r="C3074" t="s">
        <v>33</v>
      </c>
      <c r="D3074">
        <v>14</v>
      </c>
      <c r="E3074" t="s">
        <v>23</v>
      </c>
      <c r="F3074">
        <v>2021</v>
      </c>
      <c r="G3074" t="s">
        <v>13</v>
      </c>
      <c r="H3074">
        <f>VLOOKUP(Table1[[#This Row],[end_use_level2]],Table2[#All],3,0)</f>
        <v>1</v>
      </c>
      <c r="I3074" t="str">
        <f>VLOOKUP(Table1[[#This Row],[id_end_use]],Table3[#All],2,0)</f>
        <v>appliance</v>
      </c>
      <c r="J3074">
        <f>VLOOKUP(Table1[[#This Row],[end_use_level2]],Table2[#All],2,0)</f>
        <v>1</v>
      </c>
      <c r="K3074" t="s">
        <v>5</v>
      </c>
      <c r="L3074">
        <v>0</v>
      </c>
    </row>
    <row r="3075" spans="1:12" x14ac:dyDescent="0.25">
      <c r="A3075">
        <v>3</v>
      </c>
      <c r="B3075">
        <v>311</v>
      </c>
      <c r="C3075" t="s">
        <v>33</v>
      </c>
      <c r="D3075">
        <v>14</v>
      </c>
      <c r="E3075" t="s">
        <v>23</v>
      </c>
      <c r="F3075">
        <v>2021</v>
      </c>
      <c r="G3075" t="s">
        <v>13</v>
      </c>
      <c r="H3075">
        <f>VLOOKUP(Table1[[#This Row],[end_use_level2]],Table2[#All],3,0)</f>
        <v>1</v>
      </c>
      <c r="I3075" t="str">
        <f>VLOOKUP(Table1[[#This Row],[id_end_use]],Table3[#All],2,0)</f>
        <v>appliance</v>
      </c>
      <c r="J3075">
        <f>VLOOKUP(Table1[[#This Row],[end_use_level2]],Table2[#All],2,0)</f>
        <v>2</v>
      </c>
      <c r="K3075" t="s">
        <v>6</v>
      </c>
      <c r="L3075">
        <v>0</v>
      </c>
    </row>
    <row r="3076" spans="1:12" x14ac:dyDescent="0.25">
      <c r="A3076">
        <v>3</v>
      </c>
      <c r="B3076">
        <v>311</v>
      </c>
      <c r="C3076" t="s">
        <v>33</v>
      </c>
      <c r="D3076">
        <v>14</v>
      </c>
      <c r="E3076" t="s">
        <v>23</v>
      </c>
      <c r="F3076">
        <v>2021</v>
      </c>
      <c r="G3076" t="s">
        <v>13</v>
      </c>
      <c r="H3076">
        <f>VLOOKUP(Table1[[#This Row],[end_use_level2]],Table2[#All],3,0)</f>
        <v>1</v>
      </c>
      <c r="I3076" t="str">
        <f>VLOOKUP(Table1[[#This Row],[id_end_use]],Table3[#All],2,0)</f>
        <v>appliance</v>
      </c>
      <c r="J3076">
        <f>VLOOKUP(Table1[[#This Row],[end_use_level2]],Table2[#All],2,0)</f>
        <v>3</v>
      </c>
      <c r="K3076" t="s">
        <v>7</v>
      </c>
      <c r="L3076">
        <v>0</v>
      </c>
    </row>
    <row r="3077" spans="1:12" x14ac:dyDescent="0.25">
      <c r="A3077">
        <v>3</v>
      </c>
      <c r="B3077">
        <v>311</v>
      </c>
      <c r="C3077" t="s">
        <v>33</v>
      </c>
      <c r="D3077">
        <v>14</v>
      </c>
      <c r="E3077" t="s">
        <v>23</v>
      </c>
      <c r="F3077">
        <v>2021</v>
      </c>
      <c r="G3077" t="s">
        <v>13</v>
      </c>
      <c r="H3077">
        <f>VLOOKUP(Table1[[#This Row],[end_use_level2]],Table2[#All],3,0)</f>
        <v>4</v>
      </c>
      <c r="I3077" t="str">
        <f>VLOOKUP(Table1[[#This Row],[id_end_use]],Table3[#All],2,0)</f>
        <v>domestic hot water</v>
      </c>
      <c r="J3077">
        <f>VLOOKUP(Table1[[#This Row],[end_use_level2]],Table2[#All],2,0)</f>
        <v>4</v>
      </c>
      <c r="K3077" t="s">
        <v>8</v>
      </c>
      <c r="L3077">
        <v>762860.57995203894</v>
      </c>
    </row>
    <row r="3078" spans="1:12" x14ac:dyDescent="0.25">
      <c r="A3078">
        <v>3</v>
      </c>
      <c r="B3078">
        <v>311</v>
      </c>
      <c r="C3078" t="s">
        <v>33</v>
      </c>
      <c r="D3078">
        <v>14</v>
      </c>
      <c r="E3078" t="s">
        <v>23</v>
      </c>
      <c r="F3078">
        <v>2021</v>
      </c>
      <c r="G3078" t="s">
        <v>13</v>
      </c>
      <c r="H3078">
        <f>VLOOKUP(Table1[[#This Row],[end_use_level2]],Table2[#All],3,0)</f>
        <v>1</v>
      </c>
      <c r="I3078" t="str">
        <f>VLOOKUP(Table1[[#This Row],[id_end_use]],Table3[#All],2,0)</f>
        <v>appliance</v>
      </c>
      <c r="J3078">
        <f>VLOOKUP(Table1[[#This Row],[end_use_level2]],Table2[#All],2,0)</f>
        <v>5</v>
      </c>
      <c r="K3078" t="s">
        <v>9</v>
      </c>
      <c r="L3078">
        <v>0</v>
      </c>
    </row>
    <row r="3079" spans="1:12" x14ac:dyDescent="0.25">
      <c r="A3079">
        <v>3</v>
      </c>
      <c r="B3079">
        <v>311</v>
      </c>
      <c r="C3079" t="s">
        <v>33</v>
      </c>
      <c r="D3079">
        <v>14</v>
      </c>
      <c r="E3079" t="s">
        <v>23</v>
      </c>
      <c r="F3079">
        <v>2021</v>
      </c>
      <c r="G3079" t="s">
        <v>13</v>
      </c>
      <c r="H3079">
        <f>VLOOKUP(Table1[[#This Row],[end_use_level2]],Table2[#All],3,0)</f>
        <v>3</v>
      </c>
      <c r="I3079" t="str">
        <f>VLOOKUP(Table1[[#This Row],[id_end_use]],Table3[#All],2,0)</f>
        <v>space heating</v>
      </c>
      <c r="J3079">
        <f>VLOOKUP(Table1[[#This Row],[end_use_level2]],Table2[#All],2,0)</f>
        <v>6</v>
      </c>
      <c r="K3079" t="s">
        <v>10</v>
      </c>
      <c r="L3079">
        <v>5675560.213633555</v>
      </c>
    </row>
    <row r="3080" spans="1:12" x14ac:dyDescent="0.25">
      <c r="A3080">
        <v>3</v>
      </c>
      <c r="B3080">
        <v>311</v>
      </c>
      <c r="C3080" t="s">
        <v>33</v>
      </c>
      <c r="D3080">
        <v>14</v>
      </c>
      <c r="E3080" t="s">
        <v>23</v>
      </c>
      <c r="F3080">
        <v>2021</v>
      </c>
      <c r="G3080" t="s">
        <v>13</v>
      </c>
      <c r="H3080">
        <f>VLOOKUP(Table1[[#This Row],[end_use_level2]],Table2[#All],3,0)</f>
        <v>1</v>
      </c>
      <c r="I3080" t="str">
        <f>VLOOKUP(Table1[[#This Row],[id_end_use]],Table3[#All],2,0)</f>
        <v>appliance</v>
      </c>
      <c r="J3080">
        <f>VLOOKUP(Table1[[#This Row],[end_use_level2]],Table2[#All],2,0)</f>
        <v>7</v>
      </c>
      <c r="K3080" t="s">
        <v>11</v>
      </c>
      <c r="L3080">
        <v>0</v>
      </c>
    </row>
    <row r="3081" spans="1:12" x14ac:dyDescent="0.25">
      <c r="A3081">
        <v>3</v>
      </c>
      <c r="B3081">
        <v>311</v>
      </c>
      <c r="C3081" t="s">
        <v>33</v>
      </c>
      <c r="D3081">
        <v>14</v>
      </c>
      <c r="E3081" t="s">
        <v>23</v>
      </c>
      <c r="F3081">
        <v>2021</v>
      </c>
      <c r="G3081" t="s">
        <v>13</v>
      </c>
      <c r="H3081">
        <f>VLOOKUP(Table1[[#This Row],[end_use_level2]],Table2[#All],3,0)</f>
        <v>2</v>
      </c>
      <c r="I3081" t="str">
        <f>VLOOKUP(Table1[[#This Row],[id_end_use]],Table3[#All],2,0)</f>
        <v>space cooling</v>
      </c>
      <c r="J3081">
        <f>VLOOKUP(Table1[[#This Row],[end_use_level2]],Table2[#All],2,0)</f>
        <v>8</v>
      </c>
      <c r="K3081" t="s">
        <v>12</v>
      </c>
      <c r="L3081">
        <v>0</v>
      </c>
    </row>
    <row r="3082" spans="1:12" x14ac:dyDescent="0.25">
      <c r="A3082">
        <v>3</v>
      </c>
      <c r="B3082">
        <v>311</v>
      </c>
      <c r="C3082" t="s">
        <v>33</v>
      </c>
      <c r="D3082">
        <v>13</v>
      </c>
      <c r="E3082" t="s">
        <v>22</v>
      </c>
      <c r="F3082">
        <v>2021</v>
      </c>
      <c r="G3082" t="s">
        <v>13</v>
      </c>
      <c r="H3082">
        <f>VLOOKUP(Table1[[#This Row],[end_use_level2]],Table2[#All],3,0)</f>
        <v>1</v>
      </c>
      <c r="I3082" t="str">
        <f>VLOOKUP(Table1[[#This Row],[id_end_use]],Table3[#All],2,0)</f>
        <v>appliance</v>
      </c>
      <c r="J3082">
        <f>VLOOKUP(Table1[[#This Row],[end_use_level2]],Table2[#All],2,0)</f>
        <v>1</v>
      </c>
      <c r="K3082" t="s">
        <v>5</v>
      </c>
      <c r="L3082">
        <v>0</v>
      </c>
    </row>
    <row r="3083" spans="1:12" x14ac:dyDescent="0.25">
      <c r="A3083">
        <v>3</v>
      </c>
      <c r="B3083">
        <v>311</v>
      </c>
      <c r="C3083" t="s">
        <v>33</v>
      </c>
      <c r="D3083">
        <v>13</v>
      </c>
      <c r="E3083" t="s">
        <v>22</v>
      </c>
      <c r="F3083">
        <v>2021</v>
      </c>
      <c r="G3083" t="s">
        <v>13</v>
      </c>
      <c r="H3083">
        <f>VLOOKUP(Table1[[#This Row],[end_use_level2]],Table2[#All],3,0)</f>
        <v>1</v>
      </c>
      <c r="I3083" t="str">
        <f>VLOOKUP(Table1[[#This Row],[id_end_use]],Table3[#All],2,0)</f>
        <v>appliance</v>
      </c>
      <c r="J3083">
        <f>VLOOKUP(Table1[[#This Row],[end_use_level2]],Table2[#All],2,0)</f>
        <v>2</v>
      </c>
      <c r="K3083" t="s">
        <v>6</v>
      </c>
      <c r="L3083">
        <v>0</v>
      </c>
    </row>
    <row r="3084" spans="1:12" x14ac:dyDescent="0.25">
      <c r="A3084">
        <v>3</v>
      </c>
      <c r="B3084">
        <v>311</v>
      </c>
      <c r="C3084" t="s">
        <v>33</v>
      </c>
      <c r="D3084">
        <v>13</v>
      </c>
      <c r="E3084" t="s">
        <v>22</v>
      </c>
      <c r="F3084">
        <v>2021</v>
      </c>
      <c r="G3084" t="s">
        <v>13</v>
      </c>
      <c r="H3084">
        <f>VLOOKUP(Table1[[#This Row],[end_use_level2]],Table2[#All],3,0)</f>
        <v>1</v>
      </c>
      <c r="I3084" t="str">
        <f>VLOOKUP(Table1[[#This Row],[id_end_use]],Table3[#All],2,0)</f>
        <v>appliance</v>
      </c>
      <c r="J3084">
        <f>VLOOKUP(Table1[[#This Row],[end_use_level2]],Table2[#All],2,0)</f>
        <v>3</v>
      </c>
      <c r="K3084" t="s">
        <v>7</v>
      </c>
      <c r="L3084">
        <v>0</v>
      </c>
    </row>
    <row r="3085" spans="1:12" x14ac:dyDescent="0.25">
      <c r="A3085">
        <v>3</v>
      </c>
      <c r="B3085">
        <v>311</v>
      </c>
      <c r="C3085" t="s">
        <v>33</v>
      </c>
      <c r="D3085">
        <v>13</v>
      </c>
      <c r="E3085" t="s">
        <v>22</v>
      </c>
      <c r="F3085">
        <v>2021</v>
      </c>
      <c r="G3085" t="s">
        <v>13</v>
      </c>
      <c r="H3085">
        <f>VLOOKUP(Table1[[#This Row],[end_use_level2]],Table2[#All],3,0)</f>
        <v>4</v>
      </c>
      <c r="I3085" t="str">
        <f>VLOOKUP(Table1[[#This Row],[id_end_use]],Table3[#All],2,0)</f>
        <v>domestic hot water</v>
      </c>
      <c r="J3085">
        <f>VLOOKUP(Table1[[#This Row],[end_use_level2]],Table2[#All],2,0)</f>
        <v>4</v>
      </c>
      <c r="K3085" t="s">
        <v>8</v>
      </c>
      <c r="L3085">
        <v>61290728.060213864</v>
      </c>
    </row>
    <row r="3086" spans="1:12" x14ac:dyDescent="0.25">
      <c r="A3086">
        <v>3</v>
      </c>
      <c r="B3086">
        <v>311</v>
      </c>
      <c r="C3086" t="s">
        <v>33</v>
      </c>
      <c r="D3086">
        <v>13</v>
      </c>
      <c r="E3086" t="s">
        <v>22</v>
      </c>
      <c r="F3086">
        <v>2021</v>
      </c>
      <c r="G3086" t="s">
        <v>13</v>
      </c>
      <c r="H3086">
        <f>VLOOKUP(Table1[[#This Row],[end_use_level2]],Table2[#All],3,0)</f>
        <v>1</v>
      </c>
      <c r="I3086" t="str">
        <f>VLOOKUP(Table1[[#This Row],[id_end_use]],Table3[#All],2,0)</f>
        <v>appliance</v>
      </c>
      <c r="J3086">
        <f>VLOOKUP(Table1[[#This Row],[end_use_level2]],Table2[#All],2,0)</f>
        <v>5</v>
      </c>
      <c r="K3086" t="s">
        <v>9</v>
      </c>
      <c r="L3086">
        <v>82970.957616899846</v>
      </c>
    </row>
    <row r="3087" spans="1:12" x14ac:dyDescent="0.25">
      <c r="A3087">
        <v>3</v>
      </c>
      <c r="B3087">
        <v>311</v>
      </c>
      <c r="C3087" t="s">
        <v>33</v>
      </c>
      <c r="D3087">
        <v>13</v>
      </c>
      <c r="E3087" t="s">
        <v>22</v>
      </c>
      <c r="F3087">
        <v>2021</v>
      </c>
      <c r="G3087" t="s">
        <v>13</v>
      </c>
      <c r="H3087">
        <f>VLOOKUP(Table1[[#This Row],[end_use_level2]],Table2[#All],3,0)</f>
        <v>3</v>
      </c>
      <c r="I3087" t="str">
        <f>VLOOKUP(Table1[[#This Row],[id_end_use]],Table3[#All],2,0)</f>
        <v>space heating</v>
      </c>
      <c r="J3087">
        <f>VLOOKUP(Table1[[#This Row],[end_use_level2]],Table2[#All],2,0)</f>
        <v>6</v>
      </c>
      <c r="K3087" t="s">
        <v>10</v>
      </c>
      <c r="L3087">
        <v>653432822.65759611</v>
      </c>
    </row>
    <row r="3088" spans="1:12" x14ac:dyDescent="0.25">
      <c r="A3088">
        <v>3</v>
      </c>
      <c r="B3088">
        <v>311</v>
      </c>
      <c r="C3088" t="s">
        <v>33</v>
      </c>
      <c r="D3088">
        <v>13</v>
      </c>
      <c r="E3088" t="s">
        <v>22</v>
      </c>
      <c r="F3088">
        <v>2021</v>
      </c>
      <c r="G3088" t="s">
        <v>13</v>
      </c>
      <c r="H3088">
        <f>VLOOKUP(Table1[[#This Row],[end_use_level2]],Table2[#All],3,0)</f>
        <v>1</v>
      </c>
      <c r="I3088" t="str">
        <f>VLOOKUP(Table1[[#This Row],[id_end_use]],Table3[#All],2,0)</f>
        <v>appliance</v>
      </c>
      <c r="J3088">
        <f>VLOOKUP(Table1[[#This Row],[end_use_level2]],Table2[#All],2,0)</f>
        <v>7</v>
      </c>
      <c r="K3088" t="s">
        <v>11</v>
      </c>
      <c r="L3088">
        <v>0</v>
      </c>
    </row>
    <row r="3089" spans="1:12" x14ac:dyDescent="0.25">
      <c r="A3089">
        <v>3</v>
      </c>
      <c r="B3089">
        <v>311</v>
      </c>
      <c r="C3089" t="s">
        <v>33</v>
      </c>
      <c r="D3089">
        <v>13</v>
      </c>
      <c r="E3089" t="s">
        <v>22</v>
      </c>
      <c r="F3089">
        <v>2021</v>
      </c>
      <c r="G3089" t="s">
        <v>13</v>
      </c>
      <c r="H3089">
        <f>VLOOKUP(Table1[[#This Row],[end_use_level2]],Table2[#All],3,0)</f>
        <v>2</v>
      </c>
      <c r="I3089" t="str">
        <f>VLOOKUP(Table1[[#This Row],[id_end_use]],Table3[#All],2,0)</f>
        <v>space cooling</v>
      </c>
      <c r="J3089">
        <f>VLOOKUP(Table1[[#This Row],[end_use_level2]],Table2[#All],2,0)</f>
        <v>8</v>
      </c>
      <c r="K3089" t="s">
        <v>12</v>
      </c>
      <c r="L3089">
        <v>0</v>
      </c>
    </row>
    <row r="3090" spans="1:12" x14ac:dyDescent="0.25">
      <c r="A3090">
        <v>3</v>
      </c>
      <c r="B3090">
        <v>311</v>
      </c>
      <c r="C3090" t="s">
        <v>33</v>
      </c>
      <c r="D3090">
        <v>1</v>
      </c>
      <c r="E3090" t="s">
        <v>15</v>
      </c>
      <c r="F3090">
        <v>2021</v>
      </c>
      <c r="G3090" t="s">
        <v>13</v>
      </c>
      <c r="H3090">
        <f>VLOOKUP(Table1[[#This Row],[end_use_level2]],Table2[#All],3,0)</f>
        <v>1</v>
      </c>
      <c r="I3090" t="str">
        <f>VLOOKUP(Table1[[#This Row],[id_end_use]],Table3[#All],2,0)</f>
        <v>appliance</v>
      </c>
      <c r="J3090">
        <f>VLOOKUP(Table1[[#This Row],[end_use_level2]],Table2[#All],2,0)</f>
        <v>1</v>
      </c>
      <c r="K3090" t="s">
        <v>5</v>
      </c>
      <c r="L3090">
        <v>1069889925.3533359</v>
      </c>
    </row>
    <row r="3091" spans="1:12" x14ac:dyDescent="0.25">
      <c r="A3091">
        <v>3</v>
      </c>
      <c r="B3091">
        <v>311</v>
      </c>
      <c r="C3091" t="s">
        <v>33</v>
      </c>
      <c r="D3091">
        <v>1</v>
      </c>
      <c r="E3091" t="s">
        <v>15</v>
      </c>
      <c r="F3091">
        <v>2021</v>
      </c>
      <c r="G3091" t="s">
        <v>13</v>
      </c>
      <c r="H3091">
        <f>VLOOKUP(Table1[[#This Row],[end_use_level2]],Table2[#All],3,0)</f>
        <v>1</v>
      </c>
      <c r="I3091" t="str">
        <f>VLOOKUP(Table1[[#This Row],[id_end_use]],Table3[#All],2,0)</f>
        <v>appliance</v>
      </c>
      <c r="J3091">
        <f>VLOOKUP(Table1[[#This Row],[end_use_level2]],Table2[#All],2,0)</f>
        <v>2</v>
      </c>
      <c r="K3091" t="s">
        <v>6</v>
      </c>
      <c r="L3091">
        <v>1174694839.7335913</v>
      </c>
    </row>
    <row r="3092" spans="1:12" x14ac:dyDescent="0.25">
      <c r="A3092">
        <v>3</v>
      </c>
      <c r="B3092">
        <v>311</v>
      </c>
      <c r="C3092" t="s">
        <v>33</v>
      </c>
      <c r="D3092">
        <v>1</v>
      </c>
      <c r="E3092" t="s">
        <v>15</v>
      </c>
      <c r="F3092">
        <v>2021</v>
      </c>
      <c r="G3092" t="s">
        <v>13</v>
      </c>
      <c r="H3092">
        <f>VLOOKUP(Table1[[#This Row],[end_use_level2]],Table2[#All],3,0)</f>
        <v>1</v>
      </c>
      <c r="I3092" t="str">
        <f>VLOOKUP(Table1[[#This Row],[id_end_use]],Table3[#All],2,0)</f>
        <v>appliance</v>
      </c>
      <c r="J3092">
        <f>VLOOKUP(Table1[[#This Row],[end_use_level2]],Table2[#All],2,0)</f>
        <v>3</v>
      </c>
      <c r="K3092" t="s">
        <v>7</v>
      </c>
      <c r="L3092">
        <v>224687814.88147911</v>
      </c>
    </row>
    <row r="3093" spans="1:12" x14ac:dyDescent="0.25">
      <c r="A3093">
        <v>3</v>
      </c>
      <c r="B3093">
        <v>311</v>
      </c>
      <c r="C3093" t="s">
        <v>33</v>
      </c>
      <c r="D3093">
        <v>1</v>
      </c>
      <c r="E3093" t="s">
        <v>15</v>
      </c>
      <c r="F3093">
        <v>2021</v>
      </c>
      <c r="G3093" t="s">
        <v>13</v>
      </c>
      <c r="H3093">
        <f>VLOOKUP(Table1[[#This Row],[end_use_level2]],Table2[#All],3,0)</f>
        <v>4</v>
      </c>
      <c r="I3093" t="str">
        <f>VLOOKUP(Table1[[#This Row],[id_end_use]],Table3[#All],2,0)</f>
        <v>domestic hot water</v>
      </c>
      <c r="J3093">
        <f>VLOOKUP(Table1[[#This Row],[end_use_level2]],Table2[#All],2,0)</f>
        <v>4</v>
      </c>
      <c r="K3093" t="s">
        <v>8</v>
      </c>
      <c r="L3093">
        <v>7933846.2946410337</v>
      </c>
    </row>
    <row r="3094" spans="1:12" x14ac:dyDescent="0.25">
      <c r="A3094">
        <v>3</v>
      </c>
      <c r="B3094">
        <v>311</v>
      </c>
      <c r="C3094" t="s">
        <v>33</v>
      </c>
      <c r="D3094">
        <v>1</v>
      </c>
      <c r="E3094" t="s">
        <v>15</v>
      </c>
      <c r="F3094">
        <v>2021</v>
      </c>
      <c r="G3094" t="s">
        <v>13</v>
      </c>
      <c r="H3094">
        <f>VLOOKUP(Table1[[#This Row],[end_use_level2]],Table2[#All],3,0)</f>
        <v>1</v>
      </c>
      <c r="I3094" t="str">
        <f>VLOOKUP(Table1[[#This Row],[id_end_use]],Table3[#All],2,0)</f>
        <v>appliance</v>
      </c>
      <c r="J3094">
        <f>VLOOKUP(Table1[[#This Row],[end_use_level2]],Table2[#All],2,0)</f>
        <v>5</v>
      </c>
      <c r="K3094" t="s">
        <v>9</v>
      </c>
      <c r="L3094">
        <v>362346112.44432819</v>
      </c>
    </row>
    <row r="3095" spans="1:12" x14ac:dyDescent="0.25">
      <c r="A3095">
        <v>3</v>
      </c>
      <c r="B3095">
        <v>311</v>
      </c>
      <c r="C3095" t="s">
        <v>33</v>
      </c>
      <c r="D3095">
        <v>1</v>
      </c>
      <c r="E3095" t="s">
        <v>15</v>
      </c>
      <c r="F3095">
        <v>2021</v>
      </c>
      <c r="G3095" t="s">
        <v>13</v>
      </c>
      <c r="H3095">
        <f>VLOOKUP(Table1[[#This Row],[end_use_level2]],Table2[#All],3,0)</f>
        <v>3</v>
      </c>
      <c r="I3095" t="str">
        <f>VLOOKUP(Table1[[#This Row],[id_end_use]],Table3[#All],2,0)</f>
        <v>space heating</v>
      </c>
      <c r="J3095">
        <f>VLOOKUP(Table1[[#This Row],[end_use_level2]],Table2[#All],2,0)</f>
        <v>6</v>
      </c>
      <c r="K3095" t="s">
        <v>10</v>
      </c>
      <c r="L3095">
        <v>205689373.70317802</v>
      </c>
    </row>
    <row r="3096" spans="1:12" x14ac:dyDescent="0.25">
      <c r="A3096">
        <v>3</v>
      </c>
      <c r="B3096">
        <v>311</v>
      </c>
      <c r="C3096" t="s">
        <v>33</v>
      </c>
      <c r="D3096">
        <v>1</v>
      </c>
      <c r="E3096" t="s">
        <v>15</v>
      </c>
      <c r="F3096">
        <v>2021</v>
      </c>
      <c r="G3096" t="s">
        <v>13</v>
      </c>
      <c r="H3096">
        <f>VLOOKUP(Table1[[#This Row],[end_use_level2]],Table2[#All],3,0)</f>
        <v>1</v>
      </c>
      <c r="I3096" t="str">
        <f>VLOOKUP(Table1[[#This Row],[id_end_use]],Table3[#All],2,0)</f>
        <v>appliance</v>
      </c>
      <c r="J3096">
        <f>VLOOKUP(Table1[[#This Row],[end_use_level2]],Table2[#All],2,0)</f>
        <v>7</v>
      </c>
      <c r="K3096" t="s">
        <v>11</v>
      </c>
      <c r="L3096">
        <v>44836688.022117019</v>
      </c>
    </row>
    <row r="3097" spans="1:12" x14ac:dyDescent="0.25">
      <c r="A3097">
        <v>3</v>
      </c>
      <c r="B3097">
        <v>311</v>
      </c>
      <c r="C3097" t="s">
        <v>33</v>
      </c>
      <c r="D3097">
        <v>1</v>
      </c>
      <c r="E3097" t="s">
        <v>15</v>
      </c>
      <c r="F3097">
        <v>2021</v>
      </c>
      <c r="G3097" t="s">
        <v>13</v>
      </c>
      <c r="H3097">
        <f>VLOOKUP(Table1[[#This Row],[end_use_level2]],Table2[#All],3,0)</f>
        <v>2</v>
      </c>
      <c r="I3097" t="str">
        <f>VLOOKUP(Table1[[#This Row],[id_end_use]],Table3[#All],2,0)</f>
        <v>space cooling</v>
      </c>
      <c r="J3097">
        <f>VLOOKUP(Table1[[#This Row],[end_use_level2]],Table2[#All],2,0)</f>
        <v>8</v>
      </c>
      <c r="K3097" t="s">
        <v>12</v>
      </c>
      <c r="L3097">
        <v>64971491.053148083</v>
      </c>
    </row>
    <row r="3098" spans="1:12" x14ac:dyDescent="0.25">
      <c r="A3098">
        <v>3</v>
      </c>
      <c r="B3098">
        <v>312</v>
      </c>
      <c r="C3098" t="s">
        <v>34</v>
      </c>
      <c r="D3098">
        <v>3</v>
      </c>
      <c r="E3098" t="s">
        <v>17</v>
      </c>
      <c r="F3098">
        <v>2021</v>
      </c>
      <c r="G3098" t="s">
        <v>13</v>
      </c>
      <c r="H3098">
        <f>VLOOKUP(Table1[[#This Row],[end_use_level2]],Table2[#All],3,0)</f>
        <v>1</v>
      </c>
      <c r="I3098" t="str">
        <f>VLOOKUP(Table1[[#This Row],[id_end_use]],Table3[#All],2,0)</f>
        <v>appliance</v>
      </c>
      <c r="J3098">
        <f>VLOOKUP(Table1[[#This Row],[end_use_level2]],Table2[#All],2,0)</f>
        <v>1</v>
      </c>
      <c r="K3098" t="s">
        <v>5</v>
      </c>
      <c r="L3098">
        <v>0</v>
      </c>
    </row>
    <row r="3099" spans="1:12" x14ac:dyDescent="0.25">
      <c r="A3099">
        <v>3</v>
      </c>
      <c r="B3099">
        <v>312</v>
      </c>
      <c r="C3099" t="s">
        <v>34</v>
      </c>
      <c r="D3099">
        <v>3</v>
      </c>
      <c r="E3099" t="s">
        <v>17</v>
      </c>
      <c r="F3099">
        <v>2021</v>
      </c>
      <c r="G3099" t="s">
        <v>13</v>
      </c>
      <c r="H3099">
        <f>VLOOKUP(Table1[[#This Row],[end_use_level2]],Table2[#All],3,0)</f>
        <v>1</v>
      </c>
      <c r="I3099" t="str">
        <f>VLOOKUP(Table1[[#This Row],[id_end_use]],Table3[#All],2,0)</f>
        <v>appliance</v>
      </c>
      <c r="J3099">
        <f>VLOOKUP(Table1[[#This Row],[end_use_level2]],Table2[#All],2,0)</f>
        <v>2</v>
      </c>
      <c r="K3099" t="s">
        <v>6</v>
      </c>
      <c r="L3099">
        <v>0</v>
      </c>
    </row>
    <row r="3100" spans="1:12" x14ac:dyDescent="0.25">
      <c r="A3100">
        <v>3</v>
      </c>
      <c r="B3100">
        <v>312</v>
      </c>
      <c r="C3100" t="s">
        <v>34</v>
      </c>
      <c r="D3100">
        <v>3</v>
      </c>
      <c r="E3100" t="s">
        <v>17</v>
      </c>
      <c r="F3100">
        <v>2021</v>
      </c>
      <c r="G3100" t="s">
        <v>13</v>
      </c>
      <c r="H3100">
        <f>VLOOKUP(Table1[[#This Row],[end_use_level2]],Table2[#All],3,0)</f>
        <v>1</v>
      </c>
      <c r="I3100" t="str">
        <f>VLOOKUP(Table1[[#This Row],[id_end_use]],Table3[#All],2,0)</f>
        <v>appliance</v>
      </c>
      <c r="J3100">
        <f>VLOOKUP(Table1[[#This Row],[end_use_level2]],Table2[#All],2,0)</f>
        <v>3</v>
      </c>
      <c r="K3100" t="s">
        <v>7</v>
      </c>
      <c r="L3100">
        <v>0</v>
      </c>
    </row>
    <row r="3101" spans="1:12" x14ac:dyDescent="0.25">
      <c r="A3101">
        <v>3</v>
      </c>
      <c r="B3101">
        <v>312</v>
      </c>
      <c r="C3101" t="s">
        <v>34</v>
      </c>
      <c r="D3101">
        <v>3</v>
      </c>
      <c r="E3101" t="s">
        <v>17</v>
      </c>
      <c r="F3101">
        <v>2021</v>
      </c>
      <c r="G3101" t="s">
        <v>13</v>
      </c>
      <c r="H3101">
        <f>VLOOKUP(Table1[[#This Row],[end_use_level2]],Table2[#All],3,0)</f>
        <v>4</v>
      </c>
      <c r="I3101" t="str">
        <f>VLOOKUP(Table1[[#This Row],[id_end_use]],Table3[#All],2,0)</f>
        <v>domestic hot water</v>
      </c>
      <c r="J3101">
        <f>VLOOKUP(Table1[[#This Row],[end_use_level2]],Table2[#All],2,0)</f>
        <v>4</v>
      </c>
      <c r="K3101" t="s">
        <v>8</v>
      </c>
      <c r="L3101">
        <v>0</v>
      </c>
    </row>
    <row r="3102" spans="1:12" x14ac:dyDescent="0.25">
      <c r="A3102">
        <v>3</v>
      </c>
      <c r="B3102">
        <v>312</v>
      </c>
      <c r="C3102" t="s">
        <v>34</v>
      </c>
      <c r="D3102">
        <v>3</v>
      </c>
      <c r="E3102" t="s">
        <v>17</v>
      </c>
      <c r="F3102">
        <v>2021</v>
      </c>
      <c r="G3102" t="s">
        <v>13</v>
      </c>
      <c r="H3102">
        <f>VLOOKUP(Table1[[#This Row],[end_use_level2]],Table2[#All],3,0)</f>
        <v>1</v>
      </c>
      <c r="I3102" t="str">
        <f>VLOOKUP(Table1[[#This Row],[id_end_use]],Table3[#All],2,0)</f>
        <v>appliance</v>
      </c>
      <c r="J3102">
        <f>VLOOKUP(Table1[[#This Row],[end_use_level2]],Table2[#All],2,0)</f>
        <v>5</v>
      </c>
      <c r="K3102" t="s">
        <v>9</v>
      </c>
      <c r="L3102">
        <v>0</v>
      </c>
    </row>
    <row r="3103" spans="1:12" x14ac:dyDescent="0.25">
      <c r="A3103">
        <v>3</v>
      </c>
      <c r="B3103">
        <v>312</v>
      </c>
      <c r="C3103" t="s">
        <v>34</v>
      </c>
      <c r="D3103">
        <v>3</v>
      </c>
      <c r="E3103" t="s">
        <v>17</v>
      </c>
      <c r="F3103">
        <v>2021</v>
      </c>
      <c r="G3103" t="s">
        <v>13</v>
      </c>
      <c r="H3103">
        <f>VLOOKUP(Table1[[#This Row],[end_use_level2]],Table2[#All],3,0)</f>
        <v>3</v>
      </c>
      <c r="I3103" t="str">
        <f>VLOOKUP(Table1[[#This Row],[id_end_use]],Table3[#All],2,0)</f>
        <v>space heating</v>
      </c>
      <c r="J3103">
        <f>VLOOKUP(Table1[[#This Row],[end_use_level2]],Table2[#All],2,0)</f>
        <v>6</v>
      </c>
      <c r="K3103" t="s">
        <v>10</v>
      </c>
      <c r="L3103">
        <v>0</v>
      </c>
    </row>
    <row r="3104" spans="1:12" x14ac:dyDescent="0.25">
      <c r="A3104">
        <v>3</v>
      </c>
      <c r="B3104">
        <v>312</v>
      </c>
      <c r="C3104" t="s">
        <v>34</v>
      </c>
      <c r="D3104">
        <v>3</v>
      </c>
      <c r="E3104" t="s">
        <v>17</v>
      </c>
      <c r="F3104">
        <v>2021</v>
      </c>
      <c r="G3104" t="s">
        <v>13</v>
      </c>
      <c r="H3104">
        <f>VLOOKUP(Table1[[#This Row],[end_use_level2]],Table2[#All],3,0)</f>
        <v>1</v>
      </c>
      <c r="I3104" t="str">
        <f>VLOOKUP(Table1[[#This Row],[id_end_use]],Table3[#All],2,0)</f>
        <v>appliance</v>
      </c>
      <c r="J3104">
        <f>VLOOKUP(Table1[[#This Row],[end_use_level2]],Table2[#All],2,0)</f>
        <v>7</v>
      </c>
      <c r="K3104" t="s">
        <v>11</v>
      </c>
      <c r="L3104">
        <v>0</v>
      </c>
    </row>
    <row r="3105" spans="1:12" x14ac:dyDescent="0.25">
      <c r="A3105">
        <v>3</v>
      </c>
      <c r="B3105">
        <v>312</v>
      </c>
      <c r="C3105" t="s">
        <v>34</v>
      </c>
      <c r="D3105">
        <v>3</v>
      </c>
      <c r="E3105" t="s">
        <v>17</v>
      </c>
      <c r="F3105">
        <v>2021</v>
      </c>
      <c r="G3105" t="s">
        <v>13</v>
      </c>
      <c r="H3105">
        <f>VLOOKUP(Table1[[#This Row],[end_use_level2]],Table2[#All],3,0)</f>
        <v>2</v>
      </c>
      <c r="I3105" t="str">
        <f>VLOOKUP(Table1[[#This Row],[id_end_use]],Table3[#All],2,0)</f>
        <v>space cooling</v>
      </c>
      <c r="J3105">
        <f>VLOOKUP(Table1[[#This Row],[end_use_level2]],Table2[#All],2,0)</f>
        <v>8</v>
      </c>
      <c r="K3105" t="s">
        <v>12</v>
      </c>
      <c r="L3105">
        <v>0</v>
      </c>
    </row>
    <row r="3106" spans="1:12" x14ac:dyDescent="0.25">
      <c r="A3106">
        <v>3</v>
      </c>
      <c r="B3106">
        <v>312</v>
      </c>
      <c r="C3106" t="s">
        <v>34</v>
      </c>
      <c r="D3106">
        <v>2</v>
      </c>
      <c r="E3106" t="s">
        <v>16</v>
      </c>
      <c r="F3106">
        <v>2021</v>
      </c>
      <c r="G3106" t="s">
        <v>13</v>
      </c>
      <c r="H3106">
        <f>VLOOKUP(Table1[[#This Row],[end_use_level2]],Table2[#All],3,0)</f>
        <v>1</v>
      </c>
      <c r="I3106" t="str">
        <f>VLOOKUP(Table1[[#This Row],[id_end_use]],Table3[#All],2,0)</f>
        <v>appliance</v>
      </c>
      <c r="J3106">
        <f>VLOOKUP(Table1[[#This Row],[end_use_level2]],Table2[#All],2,0)</f>
        <v>1</v>
      </c>
      <c r="K3106" t="s">
        <v>5</v>
      </c>
      <c r="L3106">
        <v>0</v>
      </c>
    </row>
    <row r="3107" spans="1:12" x14ac:dyDescent="0.25">
      <c r="A3107">
        <v>3</v>
      </c>
      <c r="B3107">
        <v>312</v>
      </c>
      <c r="C3107" t="s">
        <v>34</v>
      </c>
      <c r="D3107">
        <v>2</v>
      </c>
      <c r="E3107" t="s">
        <v>16</v>
      </c>
      <c r="F3107">
        <v>2021</v>
      </c>
      <c r="G3107" t="s">
        <v>13</v>
      </c>
      <c r="H3107">
        <f>VLOOKUP(Table1[[#This Row],[end_use_level2]],Table2[#All],3,0)</f>
        <v>1</v>
      </c>
      <c r="I3107" t="str">
        <f>VLOOKUP(Table1[[#This Row],[id_end_use]],Table3[#All],2,0)</f>
        <v>appliance</v>
      </c>
      <c r="J3107">
        <f>VLOOKUP(Table1[[#This Row],[end_use_level2]],Table2[#All],2,0)</f>
        <v>2</v>
      </c>
      <c r="K3107" t="s">
        <v>6</v>
      </c>
      <c r="L3107">
        <v>0</v>
      </c>
    </row>
    <row r="3108" spans="1:12" x14ac:dyDescent="0.25">
      <c r="A3108">
        <v>3</v>
      </c>
      <c r="B3108">
        <v>312</v>
      </c>
      <c r="C3108" t="s">
        <v>34</v>
      </c>
      <c r="D3108">
        <v>2</v>
      </c>
      <c r="E3108" t="s">
        <v>16</v>
      </c>
      <c r="F3108">
        <v>2021</v>
      </c>
      <c r="G3108" t="s">
        <v>13</v>
      </c>
      <c r="H3108">
        <f>VLOOKUP(Table1[[#This Row],[end_use_level2]],Table2[#All],3,0)</f>
        <v>1</v>
      </c>
      <c r="I3108" t="str">
        <f>VLOOKUP(Table1[[#This Row],[id_end_use]],Table3[#All],2,0)</f>
        <v>appliance</v>
      </c>
      <c r="J3108">
        <f>VLOOKUP(Table1[[#This Row],[end_use_level2]],Table2[#All],2,0)</f>
        <v>3</v>
      </c>
      <c r="K3108" t="s">
        <v>7</v>
      </c>
      <c r="L3108">
        <v>0</v>
      </c>
    </row>
    <row r="3109" spans="1:12" x14ac:dyDescent="0.25">
      <c r="A3109">
        <v>3</v>
      </c>
      <c r="B3109">
        <v>312</v>
      </c>
      <c r="C3109" t="s">
        <v>34</v>
      </c>
      <c r="D3109">
        <v>2</v>
      </c>
      <c r="E3109" t="s">
        <v>16</v>
      </c>
      <c r="F3109">
        <v>2021</v>
      </c>
      <c r="G3109" t="s">
        <v>13</v>
      </c>
      <c r="H3109">
        <f>VLOOKUP(Table1[[#This Row],[end_use_level2]],Table2[#All],3,0)</f>
        <v>4</v>
      </c>
      <c r="I3109" t="str">
        <f>VLOOKUP(Table1[[#This Row],[id_end_use]],Table3[#All],2,0)</f>
        <v>domestic hot water</v>
      </c>
      <c r="J3109">
        <f>VLOOKUP(Table1[[#This Row],[end_use_level2]],Table2[#All],2,0)</f>
        <v>4</v>
      </c>
      <c r="K3109" t="s">
        <v>8</v>
      </c>
      <c r="L3109">
        <v>0</v>
      </c>
    </row>
    <row r="3110" spans="1:12" x14ac:dyDescent="0.25">
      <c r="A3110">
        <v>3</v>
      </c>
      <c r="B3110">
        <v>312</v>
      </c>
      <c r="C3110" t="s">
        <v>34</v>
      </c>
      <c r="D3110">
        <v>2</v>
      </c>
      <c r="E3110" t="s">
        <v>16</v>
      </c>
      <c r="F3110">
        <v>2021</v>
      </c>
      <c r="G3110" t="s">
        <v>13</v>
      </c>
      <c r="H3110">
        <f>VLOOKUP(Table1[[#This Row],[end_use_level2]],Table2[#All],3,0)</f>
        <v>1</v>
      </c>
      <c r="I3110" t="str">
        <f>VLOOKUP(Table1[[#This Row],[id_end_use]],Table3[#All],2,0)</f>
        <v>appliance</v>
      </c>
      <c r="J3110">
        <f>VLOOKUP(Table1[[#This Row],[end_use_level2]],Table2[#All],2,0)</f>
        <v>5</v>
      </c>
      <c r="K3110" t="s">
        <v>9</v>
      </c>
      <c r="L3110">
        <v>0</v>
      </c>
    </row>
    <row r="3111" spans="1:12" x14ac:dyDescent="0.25">
      <c r="A3111">
        <v>3</v>
      </c>
      <c r="B3111">
        <v>312</v>
      </c>
      <c r="C3111" t="s">
        <v>34</v>
      </c>
      <c r="D3111">
        <v>2</v>
      </c>
      <c r="E3111" t="s">
        <v>16</v>
      </c>
      <c r="F3111">
        <v>2021</v>
      </c>
      <c r="G3111" t="s">
        <v>13</v>
      </c>
      <c r="H3111">
        <f>VLOOKUP(Table1[[#This Row],[end_use_level2]],Table2[#All],3,0)</f>
        <v>3</v>
      </c>
      <c r="I3111" t="str">
        <f>VLOOKUP(Table1[[#This Row],[id_end_use]],Table3[#All],2,0)</f>
        <v>space heating</v>
      </c>
      <c r="J3111">
        <f>VLOOKUP(Table1[[#This Row],[end_use_level2]],Table2[#All],2,0)</f>
        <v>6</v>
      </c>
      <c r="K3111" t="s">
        <v>10</v>
      </c>
      <c r="L3111">
        <v>0</v>
      </c>
    </row>
    <row r="3112" spans="1:12" x14ac:dyDescent="0.25">
      <c r="A3112">
        <v>3</v>
      </c>
      <c r="B3112">
        <v>312</v>
      </c>
      <c r="C3112" t="s">
        <v>34</v>
      </c>
      <c r="D3112">
        <v>2</v>
      </c>
      <c r="E3112" t="s">
        <v>16</v>
      </c>
      <c r="F3112">
        <v>2021</v>
      </c>
      <c r="G3112" t="s">
        <v>13</v>
      </c>
      <c r="H3112">
        <f>VLOOKUP(Table1[[#This Row],[end_use_level2]],Table2[#All],3,0)</f>
        <v>1</v>
      </c>
      <c r="I3112" t="str">
        <f>VLOOKUP(Table1[[#This Row],[id_end_use]],Table3[#All],2,0)</f>
        <v>appliance</v>
      </c>
      <c r="J3112">
        <f>VLOOKUP(Table1[[#This Row],[end_use_level2]],Table2[#All],2,0)</f>
        <v>7</v>
      </c>
      <c r="K3112" t="s">
        <v>11</v>
      </c>
      <c r="L3112">
        <v>0</v>
      </c>
    </row>
    <row r="3113" spans="1:12" x14ac:dyDescent="0.25">
      <c r="A3113">
        <v>3</v>
      </c>
      <c r="B3113">
        <v>312</v>
      </c>
      <c r="C3113" t="s">
        <v>34</v>
      </c>
      <c r="D3113">
        <v>2</v>
      </c>
      <c r="E3113" t="s">
        <v>16</v>
      </c>
      <c r="F3113">
        <v>2021</v>
      </c>
      <c r="G3113" t="s">
        <v>13</v>
      </c>
      <c r="H3113">
        <f>VLOOKUP(Table1[[#This Row],[end_use_level2]],Table2[#All],3,0)</f>
        <v>2</v>
      </c>
      <c r="I3113" t="str">
        <f>VLOOKUP(Table1[[#This Row],[id_end_use]],Table3[#All],2,0)</f>
        <v>space cooling</v>
      </c>
      <c r="J3113">
        <f>VLOOKUP(Table1[[#This Row],[end_use_level2]],Table2[#All],2,0)</f>
        <v>8</v>
      </c>
      <c r="K3113" t="s">
        <v>12</v>
      </c>
      <c r="L3113">
        <v>0</v>
      </c>
    </row>
    <row r="3114" spans="1:12" x14ac:dyDescent="0.25">
      <c r="A3114">
        <v>3</v>
      </c>
      <c r="B3114">
        <v>312</v>
      </c>
      <c r="C3114" t="s">
        <v>34</v>
      </c>
      <c r="D3114">
        <v>8</v>
      </c>
      <c r="E3114" t="s">
        <v>19</v>
      </c>
      <c r="F3114">
        <v>2021</v>
      </c>
      <c r="G3114" t="s">
        <v>13</v>
      </c>
      <c r="H3114">
        <f>VLOOKUP(Table1[[#This Row],[end_use_level2]],Table2[#All],3,0)</f>
        <v>1</v>
      </c>
      <c r="I3114" t="str">
        <f>VLOOKUP(Table1[[#This Row],[id_end_use]],Table3[#All],2,0)</f>
        <v>appliance</v>
      </c>
      <c r="J3114">
        <f>VLOOKUP(Table1[[#This Row],[end_use_level2]],Table2[#All],2,0)</f>
        <v>1</v>
      </c>
      <c r="K3114" t="s">
        <v>5</v>
      </c>
      <c r="L3114">
        <v>0</v>
      </c>
    </row>
    <row r="3115" spans="1:12" x14ac:dyDescent="0.25">
      <c r="A3115">
        <v>3</v>
      </c>
      <c r="B3115">
        <v>312</v>
      </c>
      <c r="C3115" t="s">
        <v>34</v>
      </c>
      <c r="D3115">
        <v>8</v>
      </c>
      <c r="E3115" t="s">
        <v>19</v>
      </c>
      <c r="F3115">
        <v>2021</v>
      </c>
      <c r="G3115" t="s">
        <v>13</v>
      </c>
      <c r="H3115">
        <f>VLOOKUP(Table1[[#This Row],[end_use_level2]],Table2[#All],3,0)</f>
        <v>1</v>
      </c>
      <c r="I3115" t="str">
        <f>VLOOKUP(Table1[[#This Row],[id_end_use]],Table3[#All],2,0)</f>
        <v>appliance</v>
      </c>
      <c r="J3115">
        <f>VLOOKUP(Table1[[#This Row],[end_use_level2]],Table2[#All],2,0)</f>
        <v>2</v>
      </c>
      <c r="K3115" t="s">
        <v>6</v>
      </c>
      <c r="L3115">
        <v>0</v>
      </c>
    </row>
    <row r="3116" spans="1:12" x14ac:dyDescent="0.25">
      <c r="A3116">
        <v>3</v>
      </c>
      <c r="B3116">
        <v>312</v>
      </c>
      <c r="C3116" t="s">
        <v>34</v>
      </c>
      <c r="D3116">
        <v>8</v>
      </c>
      <c r="E3116" t="s">
        <v>19</v>
      </c>
      <c r="F3116">
        <v>2021</v>
      </c>
      <c r="G3116" t="s">
        <v>13</v>
      </c>
      <c r="H3116">
        <f>VLOOKUP(Table1[[#This Row],[end_use_level2]],Table2[#All],3,0)</f>
        <v>1</v>
      </c>
      <c r="I3116" t="str">
        <f>VLOOKUP(Table1[[#This Row],[id_end_use]],Table3[#All],2,0)</f>
        <v>appliance</v>
      </c>
      <c r="J3116">
        <f>VLOOKUP(Table1[[#This Row],[end_use_level2]],Table2[#All],2,0)</f>
        <v>3</v>
      </c>
      <c r="K3116" t="s">
        <v>7</v>
      </c>
      <c r="L3116">
        <v>0</v>
      </c>
    </row>
    <row r="3117" spans="1:12" x14ac:dyDescent="0.25">
      <c r="A3117">
        <v>3</v>
      </c>
      <c r="B3117">
        <v>312</v>
      </c>
      <c r="C3117" t="s">
        <v>34</v>
      </c>
      <c r="D3117">
        <v>8</v>
      </c>
      <c r="E3117" t="s">
        <v>19</v>
      </c>
      <c r="F3117">
        <v>2021</v>
      </c>
      <c r="G3117" t="s">
        <v>13</v>
      </c>
      <c r="H3117">
        <f>VLOOKUP(Table1[[#This Row],[end_use_level2]],Table2[#All],3,0)</f>
        <v>4</v>
      </c>
      <c r="I3117" t="str">
        <f>VLOOKUP(Table1[[#This Row],[id_end_use]],Table3[#All],2,0)</f>
        <v>domestic hot water</v>
      </c>
      <c r="J3117">
        <f>VLOOKUP(Table1[[#This Row],[end_use_level2]],Table2[#All],2,0)</f>
        <v>4</v>
      </c>
      <c r="K3117" t="s">
        <v>8</v>
      </c>
      <c r="L3117">
        <v>28785113.459075112</v>
      </c>
    </row>
    <row r="3118" spans="1:12" x14ac:dyDescent="0.25">
      <c r="A3118">
        <v>3</v>
      </c>
      <c r="B3118">
        <v>312</v>
      </c>
      <c r="C3118" t="s">
        <v>34</v>
      </c>
      <c r="D3118">
        <v>8</v>
      </c>
      <c r="E3118" t="s">
        <v>19</v>
      </c>
      <c r="F3118">
        <v>2021</v>
      </c>
      <c r="G3118" t="s">
        <v>13</v>
      </c>
      <c r="H3118">
        <f>VLOOKUP(Table1[[#This Row],[end_use_level2]],Table2[#All],3,0)</f>
        <v>1</v>
      </c>
      <c r="I3118" t="str">
        <f>VLOOKUP(Table1[[#This Row],[id_end_use]],Table3[#All],2,0)</f>
        <v>appliance</v>
      </c>
      <c r="J3118">
        <f>VLOOKUP(Table1[[#This Row],[end_use_level2]],Table2[#All],2,0)</f>
        <v>5</v>
      </c>
      <c r="K3118" t="s">
        <v>9</v>
      </c>
      <c r="L3118">
        <v>0</v>
      </c>
    </row>
    <row r="3119" spans="1:12" x14ac:dyDescent="0.25">
      <c r="A3119">
        <v>3</v>
      </c>
      <c r="B3119">
        <v>312</v>
      </c>
      <c r="C3119" t="s">
        <v>34</v>
      </c>
      <c r="D3119">
        <v>8</v>
      </c>
      <c r="E3119" t="s">
        <v>19</v>
      </c>
      <c r="F3119">
        <v>2021</v>
      </c>
      <c r="G3119" t="s">
        <v>13</v>
      </c>
      <c r="H3119">
        <f>VLOOKUP(Table1[[#This Row],[end_use_level2]],Table2[#All],3,0)</f>
        <v>3</v>
      </c>
      <c r="I3119" t="str">
        <f>VLOOKUP(Table1[[#This Row],[id_end_use]],Table3[#All],2,0)</f>
        <v>space heating</v>
      </c>
      <c r="J3119">
        <f>VLOOKUP(Table1[[#This Row],[end_use_level2]],Table2[#All],2,0)</f>
        <v>6</v>
      </c>
      <c r="K3119" t="s">
        <v>10</v>
      </c>
      <c r="L3119">
        <v>2080381808.8332937</v>
      </c>
    </row>
    <row r="3120" spans="1:12" x14ac:dyDescent="0.25">
      <c r="A3120">
        <v>3</v>
      </c>
      <c r="B3120">
        <v>312</v>
      </c>
      <c r="C3120" t="s">
        <v>34</v>
      </c>
      <c r="D3120">
        <v>8</v>
      </c>
      <c r="E3120" t="s">
        <v>19</v>
      </c>
      <c r="F3120">
        <v>2021</v>
      </c>
      <c r="G3120" t="s">
        <v>13</v>
      </c>
      <c r="H3120">
        <f>VLOOKUP(Table1[[#This Row],[end_use_level2]],Table2[#All],3,0)</f>
        <v>1</v>
      </c>
      <c r="I3120" t="str">
        <f>VLOOKUP(Table1[[#This Row],[id_end_use]],Table3[#All],2,0)</f>
        <v>appliance</v>
      </c>
      <c r="J3120">
        <f>VLOOKUP(Table1[[#This Row],[end_use_level2]],Table2[#All],2,0)</f>
        <v>7</v>
      </c>
      <c r="K3120" t="s">
        <v>11</v>
      </c>
      <c r="L3120">
        <v>0</v>
      </c>
    </row>
    <row r="3121" spans="1:12" x14ac:dyDescent="0.25">
      <c r="A3121">
        <v>3</v>
      </c>
      <c r="B3121">
        <v>312</v>
      </c>
      <c r="C3121" t="s">
        <v>34</v>
      </c>
      <c r="D3121">
        <v>8</v>
      </c>
      <c r="E3121" t="s">
        <v>19</v>
      </c>
      <c r="F3121">
        <v>2021</v>
      </c>
      <c r="G3121" t="s">
        <v>13</v>
      </c>
      <c r="H3121">
        <f>VLOOKUP(Table1[[#This Row],[end_use_level2]],Table2[#All],3,0)</f>
        <v>2</v>
      </c>
      <c r="I3121" t="str">
        <f>VLOOKUP(Table1[[#This Row],[id_end_use]],Table3[#All],2,0)</f>
        <v>space cooling</v>
      </c>
      <c r="J3121">
        <f>VLOOKUP(Table1[[#This Row],[end_use_level2]],Table2[#All],2,0)</f>
        <v>8</v>
      </c>
      <c r="K3121" t="s">
        <v>12</v>
      </c>
      <c r="L3121">
        <v>0</v>
      </c>
    </row>
    <row r="3122" spans="1:12" x14ac:dyDescent="0.25">
      <c r="A3122">
        <v>3</v>
      </c>
      <c r="B3122">
        <v>312</v>
      </c>
      <c r="C3122" t="s">
        <v>34</v>
      </c>
      <c r="D3122">
        <v>9</v>
      </c>
      <c r="E3122" t="s">
        <v>20</v>
      </c>
      <c r="F3122">
        <v>2021</v>
      </c>
      <c r="G3122" t="s">
        <v>13</v>
      </c>
      <c r="H3122">
        <f>VLOOKUP(Table1[[#This Row],[end_use_level2]],Table2[#All],3,0)</f>
        <v>1</v>
      </c>
      <c r="I3122" t="str">
        <f>VLOOKUP(Table1[[#This Row],[id_end_use]],Table3[#All],2,0)</f>
        <v>appliance</v>
      </c>
      <c r="J3122">
        <f>VLOOKUP(Table1[[#This Row],[end_use_level2]],Table2[#All],2,0)</f>
        <v>1</v>
      </c>
      <c r="K3122" t="s">
        <v>5</v>
      </c>
      <c r="L3122">
        <v>0</v>
      </c>
    </row>
    <row r="3123" spans="1:12" x14ac:dyDescent="0.25">
      <c r="A3123">
        <v>3</v>
      </c>
      <c r="B3123">
        <v>312</v>
      </c>
      <c r="C3123" t="s">
        <v>34</v>
      </c>
      <c r="D3123">
        <v>9</v>
      </c>
      <c r="E3123" t="s">
        <v>20</v>
      </c>
      <c r="F3123">
        <v>2021</v>
      </c>
      <c r="G3123" t="s">
        <v>13</v>
      </c>
      <c r="H3123">
        <f>VLOOKUP(Table1[[#This Row],[end_use_level2]],Table2[#All],3,0)</f>
        <v>1</v>
      </c>
      <c r="I3123" t="str">
        <f>VLOOKUP(Table1[[#This Row],[id_end_use]],Table3[#All],2,0)</f>
        <v>appliance</v>
      </c>
      <c r="J3123">
        <f>VLOOKUP(Table1[[#This Row],[end_use_level2]],Table2[#All],2,0)</f>
        <v>2</v>
      </c>
      <c r="K3123" t="s">
        <v>6</v>
      </c>
      <c r="L3123">
        <v>0</v>
      </c>
    </row>
    <row r="3124" spans="1:12" x14ac:dyDescent="0.25">
      <c r="A3124">
        <v>3</v>
      </c>
      <c r="B3124">
        <v>312</v>
      </c>
      <c r="C3124" t="s">
        <v>34</v>
      </c>
      <c r="D3124">
        <v>9</v>
      </c>
      <c r="E3124" t="s">
        <v>20</v>
      </c>
      <c r="F3124">
        <v>2021</v>
      </c>
      <c r="G3124" t="s">
        <v>13</v>
      </c>
      <c r="H3124">
        <f>VLOOKUP(Table1[[#This Row],[end_use_level2]],Table2[#All],3,0)</f>
        <v>1</v>
      </c>
      <c r="I3124" t="str">
        <f>VLOOKUP(Table1[[#This Row],[id_end_use]],Table3[#All],2,0)</f>
        <v>appliance</v>
      </c>
      <c r="J3124">
        <f>VLOOKUP(Table1[[#This Row],[end_use_level2]],Table2[#All],2,0)</f>
        <v>3</v>
      </c>
      <c r="K3124" t="s">
        <v>7</v>
      </c>
      <c r="L3124">
        <v>0</v>
      </c>
    </row>
    <row r="3125" spans="1:12" x14ac:dyDescent="0.25">
      <c r="A3125">
        <v>3</v>
      </c>
      <c r="B3125">
        <v>312</v>
      </c>
      <c r="C3125" t="s">
        <v>34</v>
      </c>
      <c r="D3125">
        <v>9</v>
      </c>
      <c r="E3125" t="s">
        <v>20</v>
      </c>
      <c r="F3125">
        <v>2021</v>
      </c>
      <c r="G3125" t="s">
        <v>13</v>
      </c>
      <c r="H3125">
        <f>VLOOKUP(Table1[[#This Row],[end_use_level2]],Table2[#All],3,0)</f>
        <v>4</v>
      </c>
      <c r="I3125" t="str">
        <f>VLOOKUP(Table1[[#This Row],[id_end_use]],Table3[#All],2,0)</f>
        <v>domestic hot water</v>
      </c>
      <c r="J3125">
        <f>VLOOKUP(Table1[[#This Row],[end_use_level2]],Table2[#All],2,0)</f>
        <v>4</v>
      </c>
      <c r="K3125" t="s">
        <v>8</v>
      </c>
      <c r="L3125">
        <v>0</v>
      </c>
    </row>
    <row r="3126" spans="1:12" x14ac:dyDescent="0.25">
      <c r="A3126">
        <v>3</v>
      </c>
      <c r="B3126">
        <v>312</v>
      </c>
      <c r="C3126" t="s">
        <v>34</v>
      </c>
      <c r="D3126">
        <v>9</v>
      </c>
      <c r="E3126" t="s">
        <v>20</v>
      </c>
      <c r="F3126">
        <v>2021</v>
      </c>
      <c r="G3126" t="s">
        <v>13</v>
      </c>
      <c r="H3126">
        <f>VLOOKUP(Table1[[#This Row],[end_use_level2]],Table2[#All],3,0)</f>
        <v>1</v>
      </c>
      <c r="I3126" t="str">
        <f>VLOOKUP(Table1[[#This Row],[id_end_use]],Table3[#All],2,0)</f>
        <v>appliance</v>
      </c>
      <c r="J3126">
        <f>VLOOKUP(Table1[[#This Row],[end_use_level2]],Table2[#All],2,0)</f>
        <v>5</v>
      </c>
      <c r="K3126" t="s">
        <v>9</v>
      </c>
      <c r="L3126">
        <v>0</v>
      </c>
    </row>
    <row r="3127" spans="1:12" x14ac:dyDescent="0.25">
      <c r="A3127">
        <v>3</v>
      </c>
      <c r="B3127">
        <v>312</v>
      </c>
      <c r="C3127" t="s">
        <v>34</v>
      </c>
      <c r="D3127">
        <v>9</v>
      </c>
      <c r="E3127" t="s">
        <v>20</v>
      </c>
      <c r="F3127">
        <v>2021</v>
      </c>
      <c r="G3127" t="s">
        <v>13</v>
      </c>
      <c r="H3127">
        <f>VLOOKUP(Table1[[#This Row],[end_use_level2]],Table2[#All],3,0)</f>
        <v>3</v>
      </c>
      <c r="I3127" t="str">
        <f>VLOOKUP(Table1[[#This Row],[id_end_use]],Table3[#All],2,0)</f>
        <v>space heating</v>
      </c>
      <c r="J3127">
        <f>VLOOKUP(Table1[[#This Row],[end_use_level2]],Table2[#All],2,0)</f>
        <v>6</v>
      </c>
      <c r="K3127" t="s">
        <v>10</v>
      </c>
      <c r="L3127">
        <v>0</v>
      </c>
    </row>
    <row r="3128" spans="1:12" x14ac:dyDescent="0.25">
      <c r="A3128">
        <v>3</v>
      </c>
      <c r="B3128">
        <v>312</v>
      </c>
      <c r="C3128" t="s">
        <v>34</v>
      </c>
      <c r="D3128">
        <v>9</v>
      </c>
      <c r="E3128" t="s">
        <v>20</v>
      </c>
      <c r="F3128">
        <v>2021</v>
      </c>
      <c r="G3128" t="s">
        <v>13</v>
      </c>
      <c r="H3128">
        <f>VLOOKUP(Table1[[#This Row],[end_use_level2]],Table2[#All],3,0)</f>
        <v>1</v>
      </c>
      <c r="I3128" t="str">
        <f>VLOOKUP(Table1[[#This Row],[id_end_use]],Table3[#All],2,0)</f>
        <v>appliance</v>
      </c>
      <c r="J3128">
        <f>VLOOKUP(Table1[[#This Row],[end_use_level2]],Table2[#All],2,0)</f>
        <v>7</v>
      </c>
      <c r="K3128" t="s">
        <v>11</v>
      </c>
      <c r="L3128">
        <v>0</v>
      </c>
    </row>
    <row r="3129" spans="1:12" x14ac:dyDescent="0.25">
      <c r="A3129">
        <v>3</v>
      </c>
      <c r="B3129">
        <v>312</v>
      </c>
      <c r="C3129" t="s">
        <v>34</v>
      </c>
      <c r="D3129">
        <v>9</v>
      </c>
      <c r="E3129" t="s">
        <v>20</v>
      </c>
      <c r="F3129">
        <v>2021</v>
      </c>
      <c r="G3129" t="s">
        <v>13</v>
      </c>
      <c r="H3129">
        <f>VLOOKUP(Table1[[#This Row],[end_use_level2]],Table2[#All],3,0)</f>
        <v>2</v>
      </c>
      <c r="I3129" t="str">
        <f>VLOOKUP(Table1[[#This Row],[id_end_use]],Table3[#All],2,0)</f>
        <v>space cooling</v>
      </c>
      <c r="J3129">
        <f>VLOOKUP(Table1[[#This Row],[end_use_level2]],Table2[#All],2,0)</f>
        <v>8</v>
      </c>
      <c r="K3129" t="s">
        <v>12</v>
      </c>
      <c r="L3129">
        <v>0</v>
      </c>
    </row>
    <row r="3130" spans="1:12" x14ac:dyDescent="0.25">
      <c r="A3130">
        <v>3</v>
      </c>
      <c r="B3130">
        <v>312</v>
      </c>
      <c r="C3130" t="s">
        <v>34</v>
      </c>
      <c r="D3130">
        <v>6</v>
      </c>
      <c r="E3130" t="s">
        <v>18</v>
      </c>
      <c r="F3130">
        <v>2021</v>
      </c>
      <c r="G3130" t="s">
        <v>13</v>
      </c>
      <c r="H3130">
        <f>VLOOKUP(Table1[[#This Row],[end_use_level2]],Table2[#All],3,0)</f>
        <v>1</v>
      </c>
      <c r="I3130" t="str">
        <f>VLOOKUP(Table1[[#This Row],[id_end_use]],Table3[#All],2,0)</f>
        <v>appliance</v>
      </c>
      <c r="J3130">
        <f>VLOOKUP(Table1[[#This Row],[end_use_level2]],Table2[#All],2,0)</f>
        <v>1</v>
      </c>
      <c r="K3130" t="s">
        <v>5</v>
      </c>
      <c r="L3130">
        <v>0</v>
      </c>
    </row>
    <row r="3131" spans="1:12" x14ac:dyDescent="0.25">
      <c r="A3131">
        <v>3</v>
      </c>
      <c r="B3131">
        <v>312</v>
      </c>
      <c r="C3131" t="s">
        <v>34</v>
      </c>
      <c r="D3131">
        <v>6</v>
      </c>
      <c r="E3131" t="s">
        <v>18</v>
      </c>
      <c r="F3131">
        <v>2021</v>
      </c>
      <c r="G3131" t="s">
        <v>13</v>
      </c>
      <c r="H3131">
        <f>VLOOKUP(Table1[[#This Row],[end_use_level2]],Table2[#All],3,0)</f>
        <v>1</v>
      </c>
      <c r="I3131" t="str">
        <f>VLOOKUP(Table1[[#This Row],[id_end_use]],Table3[#All],2,0)</f>
        <v>appliance</v>
      </c>
      <c r="J3131">
        <f>VLOOKUP(Table1[[#This Row],[end_use_level2]],Table2[#All],2,0)</f>
        <v>2</v>
      </c>
      <c r="K3131" t="s">
        <v>6</v>
      </c>
      <c r="L3131">
        <v>0</v>
      </c>
    </row>
    <row r="3132" spans="1:12" x14ac:dyDescent="0.25">
      <c r="A3132">
        <v>3</v>
      </c>
      <c r="B3132">
        <v>312</v>
      </c>
      <c r="C3132" t="s">
        <v>34</v>
      </c>
      <c r="D3132">
        <v>6</v>
      </c>
      <c r="E3132" t="s">
        <v>18</v>
      </c>
      <c r="F3132">
        <v>2021</v>
      </c>
      <c r="G3132" t="s">
        <v>13</v>
      </c>
      <c r="H3132">
        <f>VLOOKUP(Table1[[#This Row],[end_use_level2]],Table2[#All],3,0)</f>
        <v>1</v>
      </c>
      <c r="I3132" t="str">
        <f>VLOOKUP(Table1[[#This Row],[id_end_use]],Table3[#All],2,0)</f>
        <v>appliance</v>
      </c>
      <c r="J3132">
        <f>VLOOKUP(Table1[[#This Row],[end_use_level2]],Table2[#All],2,0)</f>
        <v>3</v>
      </c>
      <c r="K3132" t="s">
        <v>7</v>
      </c>
      <c r="L3132">
        <v>0</v>
      </c>
    </row>
    <row r="3133" spans="1:12" x14ac:dyDescent="0.25">
      <c r="A3133">
        <v>3</v>
      </c>
      <c r="B3133">
        <v>312</v>
      </c>
      <c r="C3133" t="s">
        <v>34</v>
      </c>
      <c r="D3133">
        <v>6</v>
      </c>
      <c r="E3133" t="s">
        <v>18</v>
      </c>
      <c r="F3133">
        <v>2021</v>
      </c>
      <c r="G3133" t="s">
        <v>13</v>
      </c>
      <c r="H3133">
        <f>VLOOKUP(Table1[[#This Row],[end_use_level2]],Table2[#All],3,0)</f>
        <v>4</v>
      </c>
      <c r="I3133" t="str">
        <f>VLOOKUP(Table1[[#This Row],[id_end_use]],Table3[#All],2,0)</f>
        <v>domestic hot water</v>
      </c>
      <c r="J3133">
        <f>VLOOKUP(Table1[[#This Row],[end_use_level2]],Table2[#All],2,0)</f>
        <v>4</v>
      </c>
      <c r="K3133" t="s">
        <v>8</v>
      </c>
      <c r="L3133">
        <v>286902991.52024186</v>
      </c>
    </row>
    <row r="3134" spans="1:12" x14ac:dyDescent="0.25">
      <c r="A3134">
        <v>3</v>
      </c>
      <c r="B3134">
        <v>312</v>
      </c>
      <c r="C3134" t="s">
        <v>34</v>
      </c>
      <c r="D3134">
        <v>6</v>
      </c>
      <c r="E3134" t="s">
        <v>18</v>
      </c>
      <c r="F3134">
        <v>2021</v>
      </c>
      <c r="G3134" t="s">
        <v>13</v>
      </c>
      <c r="H3134">
        <f>VLOOKUP(Table1[[#This Row],[end_use_level2]],Table2[#All],3,0)</f>
        <v>1</v>
      </c>
      <c r="I3134" t="str">
        <f>VLOOKUP(Table1[[#This Row],[id_end_use]],Table3[#All],2,0)</f>
        <v>appliance</v>
      </c>
      <c r="J3134">
        <f>VLOOKUP(Table1[[#This Row],[end_use_level2]],Table2[#All],2,0)</f>
        <v>5</v>
      </c>
      <c r="K3134" t="s">
        <v>9</v>
      </c>
      <c r="L3134">
        <v>6536801.1316211903</v>
      </c>
    </row>
    <row r="3135" spans="1:12" x14ac:dyDescent="0.25">
      <c r="A3135">
        <v>3</v>
      </c>
      <c r="B3135">
        <v>312</v>
      </c>
      <c r="C3135" t="s">
        <v>34</v>
      </c>
      <c r="D3135">
        <v>6</v>
      </c>
      <c r="E3135" t="s">
        <v>18</v>
      </c>
      <c r="F3135">
        <v>2021</v>
      </c>
      <c r="G3135" t="s">
        <v>13</v>
      </c>
      <c r="H3135">
        <f>VLOOKUP(Table1[[#This Row],[end_use_level2]],Table2[#All],3,0)</f>
        <v>3</v>
      </c>
      <c r="I3135" t="str">
        <f>VLOOKUP(Table1[[#This Row],[id_end_use]],Table3[#All],2,0)</f>
        <v>space heating</v>
      </c>
      <c r="J3135">
        <f>VLOOKUP(Table1[[#This Row],[end_use_level2]],Table2[#All],2,0)</f>
        <v>6</v>
      </c>
      <c r="K3135" t="s">
        <v>10</v>
      </c>
      <c r="L3135">
        <v>7401243100.0046349</v>
      </c>
    </row>
    <row r="3136" spans="1:12" x14ac:dyDescent="0.25">
      <c r="A3136">
        <v>3</v>
      </c>
      <c r="B3136">
        <v>312</v>
      </c>
      <c r="C3136" t="s">
        <v>34</v>
      </c>
      <c r="D3136">
        <v>6</v>
      </c>
      <c r="E3136" t="s">
        <v>18</v>
      </c>
      <c r="F3136">
        <v>2021</v>
      </c>
      <c r="G3136" t="s">
        <v>13</v>
      </c>
      <c r="H3136">
        <f>VLOOKUP(Table1[[#This Row],[end_use_level2]],Table2[#All],3,0)</f>
        <v>1</v>
      </c>
      <c r="I3136" t="str">
        <f>VLOOKUP(Table1[[#This Row],[id_end_use]],Table3[#All],2,0)</f>
        <v>appliance</v>
      </c>
      <c r="J3136">
        <f>VLOOKUP(Table1[[#This Row],[end_use_level2]],Table2[#All],2,0)</f>
        <v>7</v>
      </c>
      <c r="K3136" t="s">
        <v>11</v>
      </c>
      <c r="L3136">
        <v>0</v>
      </c>
    </row>
    <row r="3137" spans="1:12" x14ac:dyDescent="0.25">
      <c r="A3137">
        <v>3</v>
      </c>
      <c r="B3137">
        <v>312</v>
      </c>
      <c r="C3137" t="s">
        <v>34</v>
      </c>
      <c r="D3137">
        <v>6</v>
      </c>
      <c r="E3137" t="s">
        <v>18</v>
      </c>
      <c r="F3137">
        <v>2021</v>
      </c>
      <c r="G3137" t="s">
        <v>13</v>
      </c>
      <c r="H3137">
        <f>VLOOKUP(Table1[[#This Row],[end_use_level2]],Table2[#All],3,0)</f>
        <v>2</v>
      </c>
      <c r="I3137" t="str">
        <f>VLOOKUP(Table1[[#This Row],[id_end_use]],Table3[#All],2,0)</f>
        <v>space cooling</v>
      </c>
      <c r="J3137">
        <f>VLOOKUP(Table1[[#This Row],[end_use_level2]],Table2[#All],2,0)</f>
        <v>8</v>
      </c>
      <c r="K3137" t="s">
        <v>12</v>
      </c>
      <c r="L3137">
        <v>0</v>
      </c>
    </row>
    <row r="3138" spans="1:12" x14ac:dyDescent="0.25">
      <c r="A3138">
        <v>3</v>
      </c>
      <c r="B3138">
        <v>312</v>
      </c>
      <c r="C3138" t="s">
        <v>34</v>
      </c>
      <c r="D3138">
        <v>12</v>
      </c>
      <c r="E3138" t="s">
        <v>21</v>
      </c>
      <c r="F3138">
        <v>2021</v>
      </c>
      <c r="G3138" t="s">
        <v>13</v>
      </c>
      <c r="H3138">
        <f>VLOOKUP(Table1[[#This Row],[end_use_level2]],Table2[#All],3,0)</f>
        <v>1</v>
      </c>
      <c r="I3138" t="str">
        <f>VLOOKUP(Table1[[#This Row],[id_end_use]],Table3[#All],2,0)</f>
        <v>appliance</v>
      </c>
      <c r="J3138">
        <f>VLOOKUP(Table1[[#This Row],[end_use_level2]],Table2[#All],2,0)</f>
        <v>1</v>
      </c>
      <c r="K3138" t="s">
        <v>5</v>
      </c>
      <c r="L3138">
        <v>0</v>
      </c>
    </row>
    <row r="3139" spans="1:12" x14ac:dyDescent="0.25">
      <c r="A3139">
        <v>3</v>
      </c>
      <c r="B3139">
        <v>312</v>
      </c>
      <c r="C3139" t="s">
        <v>34</v>
      </c>
      <c r="D3139">
        <v>12</v>
      </c>
      <c r="E3139" t="s">
        <v>21</v>
      </c>
      <c r="F3139">
        <v>2021</v>
      </c>
      <c r="G3139" t="s">
        <v>13</v>
      </c>
      <c r="H3139">
        <f>VLOOKUP(Table1[[#This Row],[end_use_level2]],Table2[#All],3,0)</f>
        <v>1</v>
      </c>
      <c r="I3139" t="str">
        <f>VLOOKUP(Table1[[#This Row],[id_end_use]],Table3[#All],2,0)</f>
        <v>appliance</v>
      </c>
      <c r="J3139">
        <f>VLOOKUP(Table1[[#This Row],[end_use_level2]],Table2[#All],2,0)</f>
        <v>2</v>
      </c>
      <c r="K3139" t="s">
        <v>6</v>
      </c>
      <c r="L3139">
        <v>0</v>
      </c>
    </row>
    <row r="3140" spans="1:12" x14ac:dyDescent="0.25">
      <c r="A3140">
        <v>3</v>
      </c>
      <c r="B3140">
        <v>312</v>
      </c>
      <c r="C3140" t="s">
        <v>34</v>
      </c>
      <c r="D3140">
        <v>12</v>
      </c>
      <c r="E3140" t="s">
        <v>21</v>
      </c>
      <c r="F3140">
        <v>2021</v>
      </c>
      <c r="G3140" t="s">
        <v>13</v>
      </c>
      <c r="H3140">
        <f>VLOOKUP(Table1[[#This Row],[end_use_level2]],Table2[#All],3,0)</f>
        <v>1</v>
      </c>
      <c r="I3140" t="str">
        <f>VLOOKUP(Table1[[#This Row],[id_end_use]],Table3[#All],2,0)</f>
        <v>appliance</v>
      </c>
      <c r="J3140">
        <f>VLOOKUP(Table1[[#This Row],[end_use_level2]],Table2[#All],2,0)</f>
        <v>3</v>
      </c>
      <c r="K3140" t="s">
        <v>7</v>
      </c>
      <c r="L3140">
        <v>0</v>
      </c>
    </row>
    <row r="3141" spans="1:12" x14ac:dyDescent="0.25">
      <c r="A3141">
        <v>3</v>
      </c>
      <c r="B3141">
        <v>312</v>
      </c>
      <c r="C3141" t="s">
        <v>34</v>
      </c>
      <c r="D3141">
        <v>12</v>
      </c>
      <c r="E3141" t="s">
        <v>21</v>
      </c>
      <c r="F3141">
        <v>2021</v>
      </c>
      <c r="G3141" t="s">
        <v>13</v>
      </c>
      <c r="H3141">
        <f>VLOOKUP(Table1[[#This Row],[end_use_level2]],Table2[#All],3,0)</f>
        <v>4</v>
      </c>
      <c r="I3141" t="str">
        <f>VLOOKUP(Table1[[#This Row],[id_end_use]],Table3[#All],2,0)</f>
        <v>domestic hot water</v>
      </c>
      <c r="J3141">
        <f>VLOOKUP(Table1[[#This Row],[end_use_level2]],Table2[#All],2,0)</f>
        <v>4</v>
      </c>
      <c r="K3141" t="s">
        <v>8</v>
      </c>
      <c r="L3141">
        <v>96512066.317850754</v>
      </c>
    </row>
    <row r="3142" spans="1:12" x14ac:dyDescent="0.25">
      <c r="A3142">
        <v>3</v>
      </c>
      <c r="B3142">
        <v>312</v>
      </c>
      <c r="C3142" t="s">
        <v>34</v>
      </c>
      <c r="D3142">
        <v>12</v>
      </c>
      <c r="E3142" t="s">
        <v>21</v>
      </c>
      <c r="F3142">
        <v>2021</v>
      </c>
      <c r="G3142" t="s">
        <v>13</v>
      </c>
      <c r="H3142">
        <f>VLOOKUP(Table1[[#This Row],[end_use_level2]],Table2[#All],3,0)</f>
        <v>1</v>
      </c>
      <c r="I3142" t="str">
        <f>VLOOKUP(Table1[[#This Row],[id_end_use]],Table3[#All],2,0)</f>
        <v>appliance</v>
      </c>
      <c r="J3142">
        <f>VLOOKUP(Table1[[#This Row],[end_use_level2]],Table2[#All],2,0)</f>
        <v>5</v>
      </c>
      <c r="K3142" t="s">
        <v>9</v>
      </c>
      <c r="L3142">
        <v>0</v>
      </c>
    </row>
    <row r="3143" spans="1:12" x14ac:dyDescent="0.25">
      <c r="A3143">
        <v>3</v>
      </c>
      <c r="B3143">
        <v>312</v>
      </c>
      <c r="C3143" t="s">
        <v>34</v>
      </c>
      <c r="D3143">
        <v>12</v>
      </c>
      <c r="E3143" t="s">
        <v>21</v>
      </c>
      <c r="F3143">
        <v>2021</v>
      </c>
      <c r="G3143" t="s">
        <v>13</v>
      </c>
      <c r="H3143">
        <f>VLOOKUP(Table1[[#This Row],[end_use_level2]],Table2[#All],3,0)</f>
        <v>3</v>
      </c>
      <c r="I3143" t="str">
        <f>VLOOKUP(Table1[[#This Row],[id_end_use]],Table3[#All],2,0)</f>
        <v>space heating</v>
      </c>
      <c r="J3143">
        <f>VLOOKUP(Table1[[#This Row],[end_use_level2]],Table2[#All],2,0)</f>
        <v>6</v>
      </c>
      <c r="K3143" t="s">
        <v>10</v>
      </c>
      <c r="L3143">
        <v>324103591.35096043</v>
      </c>
    </row>
    <row r="3144" spans="1:12" x14ac:dyDescent="0.25">
      <c r="A3144">
        <v>3</v>
      </c>
      <c r="B3144">
        <v>312</v>
      </c>
      <c r="C3144" t="s">
        <v>34</v>
      </c>
      <c r="D3144">
        <v>12</v>
      </c>
      <c r="E3144" t="s">
        <v>21</v>
      </c>
      <c r="F3144">
        <v>2021</v>
      </c>
      <c r="G3144" t="s">
        <v>13</v>
      </c>
      <c r="H3144">
        <f>VLOOKUP(Table1[[#This Row],[end_use_level2]],Table2[#All],3,0)</f>
        <v>1</v>
      </c>
      <c r="I3144" t="str">
        <f>VLOOKUP(Table1[[#This Row],[id_end_use]],Table3[#All],2,0)</f>
        <v>appliance</v>
      </c>
      <c r="J3144">
        <f>VLOOKUP(Table1[[#This Row],[end_use_level2]],Table2[#All],2,0)</f>
        <v>7</v>
      </c>
      <c r="K3144" t="s">
        <v>11</v>
      </c>
      <c r="L3144">
        <v>0</v>
      </c>
    </row>
    <row r="3145" spans="1:12" x14ac:dyDescent="0.25">
      <c r="A3145">
        <v>3</v>
      </c>
      <c r="B3145">
        <v>312</v>
      </c>
      <c r="C3145" t="s">
        <v>34</v>
      </c>
      <c r="D3145">
        <v>12</v>
      </c>
      <c r="E3145" t="s">
        <v>21</v>
      </c>
      <c r="F3145">
        <v>2021</v>
      </c>
      <c r="G3145" t="s">
        <v>13</v>
      </c>
      <c r="H3145">
        <f>VLOOKUP(Table1[[#This Row],[end_use_level2]],Table2[#All],3,0)</f>
        <v>2</v>
      </c>
      <c r="I3145" t="str">
        <f>VLOOKUP(Table1[[#This Row],[id_end_use]],Table3[#All],2,0)</f>
        <v>space cooling</v>
      </c>
      <c r="J3145">
        <f>VLOOKUP(Table1[[#This Row],[end_use_level2]],Table2[#All],2,0)</f>
        <v>8</v>
      </c>
      <c r="K3145" t="s">
        <v>12</v>
      </c>
      <c r="L3145">
        <v>0</v>
      </c>
    </row>
    <row r="3146" spans="1:12" x14ac:dyDescent="0.25">
      <c r="A3146">
        <v>3</v>
      </c>
      <c r="B3146">
        <v>312</v>
      </c>
      <c r="C3146" t="s">
        <v>34</v>
      </c>
      <c r="D3146">
        <v>14</v>
      </c>
      <c r="E3146" t="s">
        <v>23</v>
      </c>
      <c r="F3146">
        <v>2021</v>
      </c>
      <c r="G3146" t="s">
        <v>13</v>
      </c>
      <c r="H3146">
        <f>VLOOKUP(Table1[[#This Row],[end_use_level2]],Table2[#All],3,0)</f>
        <v>1</v>
      </c>
      <c r="I3146" t="str">
        <f>VLOOKUP(Table1[[#This Row],[id_end_use]],Table3[#All],2,0)</f>
        <v>appliance</v>
      </c>
      <c r="J3146">
        <f>VLOOKUP(Table1[[#This Row],[end_use_level2]],Table2[#All],2,0)</f>
        <v>1</v>
      </c>
      <c r="K3146" t="s">
        <v>5</v>
      </c>
      <c r="L3146">
        <v>0</v>
      </c>
    </row>
    <row r="3147" spans="1:12" x14ac:dyDescent="0.25">
      <c r="A3147">
        <v>3</v>
      </c>
      <c r="B3147">
        <v>312</v>
      </c>
      <c r="C3147" t="s">
        <v>34</v>
      </c>
      <c r="D3147">
        <v>14</v>
      </c>
      <c r="E3147" t="s">
        <v>23</v>
      </c>
      <c r="F3147">
        <v>2021</v>
      </c>
      <c r="G3147" t="s">
        <v>13</v>
      </c>
      <c r="H3147">
        <f>VLOOKUP(Table1[[#This Row],[end_use_level2]],Table2[#All],3,0)</f>
        <v>1</v>
      </c>
      <c r="I3147" t="str">
        <f>VLOOKUP(Table1[[#This Row],[id_end_use]],Table3[#All],2,0)</f>
        <v>appliance</v>
      </c>
      <c r="J3147">
        <f>VLOOKUP(Table1[[#This Row],[end_use_level2]],Table2[#All],2,0)</f>
        <v>2</v>
      </c>
      <c r="K3147" t="s">
        <v>6</v>
      </c>
      <c r="L3147">
        <v>0</v>
      </c>
    </row>
    <row r="3148" spans="1:12" x14ac:dyDescent="0.25">
      <c r="A3148">
        <v>3</v>
      </c>
      <c r="B3148">
        <v>312</v>
      </c>
      <c r="C3148" t="s">
        <v>34</v>
      </c>
      <c r="D3148">
        <v>14</v>
      </c>
      <c r="E3148" t="s">
        <v>23</v>
      </c>
      <c r="F3148">
        <v>2021</v>
      </c>
      <c r="G3148" t="s">
        <v>13</v>
      </c>
      <c r="H3148">
        <f>VLOOKUP(Table1[[#This Row],[end_use_level2]],Table2[#All],3,0)</f>
        <v>1</v>
      </c>
      <c r="I3148" t="str">
        <f>VLOOKUP(Table1[[#This Row],[id_end_use]],Table3[#All],2,0)</f>
        <v>appliance</v>
      </c>
      <c r="J3148">
        <f>VLOOKUP(Table1[[#This Row],[end_use_level2]],Table2[#All],2,0)</f>
        <v>3</v>
      </c>
      <c r="K3148" t="s">
        <v>7</v>
      </c>
      <c r="L3148">
        <v>0</v>
      </c>
    </row>
    <row r="3149" spans="1:12" x14ac:dyDescent="0.25">
      <c r="A3149">
        <v>3</v>
      </c>
      <c r="B3149">
        <v>312</v>
      </c>
      <c r="C3149" t="s">
        <v>34</v>
      </c>
      <c r="D3149">
        <v>14</v>
      </c>
      <c r="E3149" t="s">
        <v>23</v>
      </c>
      <c r="F3149">
        <v>2021</v>
      </c>
      <c r="G3149" t="s">
        <v>13</v>
      </c>
      <c r="H3149">
        <f>VLOOKUP(Table1[[#This Row],[end_use_level2]],Table2[#All],3,0)</f>
        <v>4</v>
      </c>
      <c r="I3149" t="str">
        <f>VLOOKUP(Table1[[#This Row],[id_end_use]],Table3[#All],2,0)</f>
        <v>domestic hot water</v>
      </c>
      <c r="J3149">
        <f>VLOOKUP(Table1[[#This Row],[end_use_level2]],Table2[#All],2,0)</f>
        <v>4</v>
      </c>
      <c r="K3149" t="s">
        <v>8</v>
      </c>
      <c r="L3149">
        <v>0</v>
      </c>
    </row>
    <row r="3150" spans="1:12" x14ac:dyDescent="0.25">
      <c r="A3150">
        <v>3</v>
      </c>
      <c r="B3150">
        <v>312</v>
      </c>
      <c r="C3150" t="s">
        <v>34</v>
      </c>
      <c r="D3150">
        <v>14</v>
      </c>
      <c r="E3150" t="s">
        <v>23</v>
      </c>
      <c r="F3150">
        <v>2021</v>
      </c>
      <c r="G3150" t="s">
        <v>13</v>
      </c>
      <c r="H3150">
        <f>VLOOKUP(Table1[[#This Row],[end_use_level2]],Table2[#All],3,0)</f>
        <v>1</v>
      </c>
      <c r="I3150" t="str">
        <f>VLOOKUP(Table1[[#This Row],[id_end_use]],Table3[#All],2,0)</f>
        <v>appliance</v>
      </c>
      <c r="J3150">
        <f>VLOOKUP(Table1[[#This Row],[end_use_level2]],Table2[#All],2,0)</f>
        <v>5</v>
      </c>
      <c r="K3150" t="s">
        <v>9</v>
      </c>
      <c r="L3150">
        <v>0</v>
      </c>
    </row>
    <row r="3151" spans="1:12" x14ac:dyDescent="0.25">
      <c r="A3151">
        <v>3</v>
      </c>
      <c r="B3151">
        <v>312</v>
      </c>
      <c r="C3151" t="s">
        <v>34</v>
      </c>
      <c r="D3151">
        <v>14</v>
      </c>
      <c r="E3151" t="s">
        <v>23</v>
      </c>
      <c r="F3151">
        <v>2021</v>
      </c>
      <c r="G3151" t="s">
        <v>13</v>
      </c>
      <c r="H3151">
        <f>VLOOKUP(Table1[[#This Row],[end_use_level2]],Table2[#All],3,0)</f>
        <v>3</v>
      </c>
      <c r="I3151" t="str">
        <f>VLOOKUP(Table1[[#This Row],[id_end_use]],Table3[#All],2,0)</f>
        <v>space heating</v>
      </c>
      <c r="J3151">
        <f>VLOOKUP(Table1[[#This Row],[end_use_level2]],Table2[#All],2,0)</f>
        <v>6</v>
      </c>
      <c r="K3151" t="s">
        <v>10</v>
      </c>
      <c r="L3151">
        <v>0</v>
      </c>
    </row>
    <row r="3152" spans="1:12" x14ac:dyDescent="0.25">
      <c r="A3152">
        <v>3</v>
      </c>
      <c r="B3152">
        <v>312</v>
      </c>
      <c r="C3152" t="s">
        <v>34</v>
      </c>
      <c r="D3152">
        <v>14</v>
      </c>
      <c r="E3152" t="s">
        <v>23</v>
      </c>
      <c r="F3152">
        <v>2021</v>
      </c>
      <c r="G3152" t="s">
        <v>13</v>
      </c>
      <c r="H3152">
        <f>VLOOKUP(Table1[[#This Row],[end_use_level2]],Table2[#All],3,0)</f>
        <v>1</v>
      </c>
      <c r="I3152" t="str">
        <f>VLOOKUP(Table1[[#This Row],[id_end_use]],Table3[#All],2,0)</f>
        <v>appliance</v>
      </c>
      <c r="J3152">
        <f>VLOOKUP(Table1[[#This Row],[end_use_level2]],Table2[#All],2,0)</f>
        <v>7</v>
      </c>
      <c r="K3152" t="s">
        <v>11</v>
      </c>
      <c r="L3152">
        <v>0</v>
      </c>
    </row>
    <row r="3153" spans="1:12" x14ac:dyDescent="0.25">
      <c r="A3153">
        <v>3</v>
      </c>
      <c r="B3153">
        <v>312</v>
      </c>
      <c r="C3153" t="s">
        <v>34</v>
      </c>
      <c r="D3153">
        <v>14</v>
      </c>
      <c r="E3153" t="s">
        <v>23</v>
      </c>
      <c r="F3153">
        <v>2021</v>
      </c>
      <c r="G3153" t="s">
        <v>13</v>
      </c>
      <c r="H3153">
        <f>VLOOKUP(Table1[[#This Row],[end_use_level2]],Table2[#All],3,0)</f>
        <v>2</v>
      </c>
      <c r="I3153" t="str">
        <f>VLOOKUP(Table1[[#This Row],[id_end_use]],Table3[#All],2,0)</f>
        <v>space cooling</v>
      </c>
      <c r="J3153">
        <f>VLOOKUP(Table1[[#This Row],[end_use_level2]],Table2[#All],2,0)</f>
        <v>8</v>
      </c>
      <c r="K3153" t="s">
        <v>12</v>
      </c>
      <c r="L3153">
        <v>0</v>
      </c>
    </row>
    <row r="3154" spans="1:12" x14ac:dyDescent="0.25">
      <c r="A3154">
        <v>3</v>
      </c>
      <c r="B3154">
        <v>312</v>
      </c>
      <c r="C3154" t="s">
        <v>34</v>
      </c>
      <c r="D3154">
        <v>13</v>
      </c>
      <c r="E3154" t="s">
        <v>22</v>
      </c>
      <c r="F3154">
        <v>2021</v>
      </c>
      <c r="G3154" t="s">
        <v>13</v>
      </c>
      <c r="H3154">
        <f>VLOOKUP(Table1[[#This Row],[end_use_level2]],Table2[#All],3,0)</f>
        <v>1</v>
      </c>
      <c r="I3154" t="str">
        <f>VLOOKUP(Table1[[#This Row],[id_end_use]],Table3[#All],2,0)</f>
        <v>appliance</v>
      </c>
      <c r="J3154">
        <f>VLOOKUP(Table1[[#This Row],[end_use_level2]],Table2[#All],2,0)</f>
        <v>1</v>
      </c>
      <c r="K3154" t="s">
        <v>5</v>
      </c>
      <c r="L3154">
        <v>0</v>
      </c>
    </row>
    <row r="3155" spans="1:12" x14ac:dyDescent="0.25">
      <c r="A3155">
        <v>3</v>
      </c>
      <c r="B3155">
        <v>312</v>
      </c>
      <c r="C3155" t="s">
        <v>34</v>
      </c>
      <c r="D3155">
        <v>13</v>
      </c>
      <c r="E3155" t="s">
        <v>22</v>
      </c>
      <c r="F3155">
        <v>2021</v>
      </c>
      <c r="G3155" t="s">
        <v>13</v>
      </c>
      <c r="H3155">
        <f>VLOOKUP(Table1[[#This Row],[end_use_level2]],Table2[#All],3,0)</f>
        <v>1</v>
      </c>
      <c r="I3155" t="str">
        <f>VLOOKUP(Table1[[#This Row],[id_end_use]],Table3[#All],2,0)</f>
        <v>appliance</v>
      </c>
      <c r="J3155">
        <f>VLOOKUP(Table1[[#This Row],[end_use_level2]],Table2[#All],2,0)</f>
        <v>2</v>
      </c>
      <c r="K3155" t="s">
        <v>6</v>
      </c>
      <c r="L3155">
        <v>0</v>
      </c>
    </row>
    <row r="3156" spans="1:12" x14ac:dyDescent="0.25">
      <c r="A3156">
        <v>3</v>
      </c>
      <c r="B3156">
        <v>312</v>
      </c>
      <c r="C3156" t="s">
        <v>34</v>
      </c>
      <c r="D3156">
        <v>13</v>
      </c>
      <c r="E3156" t="s">
        <v>22</v>
      </c>
      <c r="F3156">
        <v>2021</v>
      </c>
      <c r="G3156" t="s">
        <v>13</v>
      </c>
      <c r="H3156">
        <f>VLOOKUP(Table1[[#This Row],[end_use_level2]],Table2[#All],3,0)</f>
        <v>1</v>
      </c>
      <c r="I3156" t="str">
        <f>VLOOKUP(Table1[[#This Row],[id_end_use]],Table3[#All],2,0)</f>
        <v>appliance</v>
      </c>
      <c r="J3156">
        <f>VLOOKUP(Table1[[#This Row],[end_use_level2]],Table2[#All],2,0)</f>
        <v>3</v>
      </c>
      <c r="K3156" t="s">
        <v>7</v>
      </c>
      <c r="L3156">
        <v>0</v>
      </c>
    </row>
    <row r="3157" spans="1:12" x14ac:dyDescent="0.25">
      <c r="A3157">
        <v>3</v>
      </c>
      <c r="B3157">
        <v>312</v>
      </c>
      <c r="C3157" t="s">
        <v>34</v>
      </c>
      <c r="D3157">
        <v>13</v>
      </c>
      <c r="E3157" t="s">
        <v>22</v>
      </c>
      <c r="F3157">
        <v>2021</v>
      </c>
      <c r="G3157" t="s">
        <v>13</v>
      </c>
      <c r="H3157">
        <f>VLOOKUP(Table1[[#This Row],[end_use_level2]],Table2[#All],3,0)</f>
        <v>4</v>
      </c>
      <c r="I3157" t="str">
        <f>VLOOKUP(Table1[[#This Row],[id_end_use]],Table3[#All],2,0)</f>
        <v>domestic hot water</v>
      </c>
      <c r="J3157">
        <f>VLOOKUP(Table1[[#This Row],[end_use_level2]],Table2[#All],2,0)</f>
        <v>4</v>
      </c>
      <c r="K3157" t="s">
        <v>8</v>
      </c>
      <c r="L3157">
        <v>53914604.137306608</v>
      </c>
    </row>
    <row r="3158" spans="1:12" x14ac:dyDescent="0.25">
      <c r="A3158">
        <v>3</v>
      </c>
      <c r="B3158">
        <v>312</v>
      </c>
      <c r="C3158" t="s">
        <v>34</v>
      </c>
      <c r="D3158">
        <v>13</v>
      </c>
      <c r="E3158" t="s">
        <v>22</v>
      </c>
      <c r="F3158">
        <v>2021</v>
      </c>
      <c r="G3158" t="s">
        <v>13</v>
      </c>
      <c r="H3158">
        <f>VLOOKUP(Table1[[#This Row],[end_use_level2]],Table2[#All],3,0)</f>
        <v>1</v>
      </c>
      <c r="I3158" t="str">
        <f>VLOOKUP(Table1[[#This Row],[id_end_use]],Table3[#All],2,0)</f>
        <v>appliance</v>
      </c>
      <c r="J3158">
        <f>VLOOKUP(Table1[[#This Row],[end_use_level2]],Table2[#All],2,0)</f>
        <v>5</v>
      </c>
      <c r="K3158" t="s">
        <v>9</v>
      </c>
      <c r="L3158">
        <v>88544.882028621403</v>
      </c>
    </row>
    <row r="3159" spans="1:12" x14ac:dyDescent="0.25">
      <c r="A3159">
        <v>3</v>
      </c>
      <c r="B3159">
        <v>312</v>
      </c>
      <c r="C3159" t="s">
        <v>34</v>
      </c>
      <c r="D3159">
        <v>13</v>
      </c>
      <c r="E3159" t="s">
        <v>22</v>
      </c>
      <c r="F3159">
        <v>2021</v>
      </c>
      <c r="G3159" t="s">
        <v>13</v>
      </c>
      <c r="H3159">
        <f>VLOOKUP(Table1[[#This Row],[end_use_level2]],Table2[#All],3,0)</f>
        <v>3</v>
      </c>
      <c r="I3159" t="str">
        <f>VLOOKUP(Table1[[#This Row],[id_end_use]],Table3[#All],2,0)</f>
        <v>space heating</v>
      </c>
      <c r="J3159">
        <f>VLOOKUP(Table1[[#This Row],[end_use_level2]],Table2[#All],2,0)</f>
        <v>6</v>
      </c>
      <c r="K3159" t="s">
        <v>10</v>
      </c>
      <c r="L3159">
        <v>611617361.17102921</v>
      </c>
    </row>
    <row r="3160" spans="1:12" x14ac:dyDescent="0.25">
      <c r="A3160">
        <v>3</v>
      </c>
      <c r="B3160">
        <v>312</v>
      </c>
      <c r="C3160" t="s">
        <v>34</v>
      </c>
      <c r="D3160">
        <v>13</v>
      </c>
      <c r="E3160" t="s">
        <v>22</v>
      </c>
      <c r="F3160">
        <v>2021</v>
      </c>
      <c r="G3160" t="s">
        <v>13</v>
      </c>
      <c r="H3160">
        <f>VLOOKUP(Table1[[#This Row],[end_use_level2]],Table2[#All],3,0)</f>
        <v>1</v>
      </c>
      <c r="I3160" t="str">
        <f>VLOOKUP(Table1[[#This Row],[id_end_use]],Table3[#All],2,0)</f>
        <v>appliance</v>
      </c>
      <c r="J3160">
        <f>VLOOKUP(Table1[[#This Row],[end_use_level2]],Table2[#All],2,0)</f>
        <v>7</v>
      </c>
      <c r="K3160" t="s">
        <v>11</v>
      </c>
      <c r="L3160">
        <v>0</v>
      </c>
    </row>
    <row r="3161" spans="1:12" x14ac:dyDescent="0.25">
      <c r="A3161">
        <v>3</v>
      </c>
      <c r="B3161">
        <v>312</v>
      </c>
      <c r="C3161" t="s">
        <v>34</v>
      </c>
      <c r="D3161">
        <v>13</v>
      </c>
      <c r="E3161" t="s">
        <v>22</v>
      </c>
      <c r="F3161">
        <v>2021</v>
      </c>
      <c r="G3161" t="s">
        <v>13</v>
      </c>
      <c r="H3161">
        <f>VLOOKUP(Table1[[#This Row],[end_use_level2]],Table2[#All],3,0)</f>
        <v>2</v>
      </c>
      <c r="I3161" t="str">
        <f>VLOOKUP(Table1[[#This Row],[id_end_use]],Table3[#All],2,0)</f>
        <v>space cooling</v>
      </c>
      <c r="J3161">
        <f>VLOOKUP(Table1[[#This Row],[end_use_level2]],Table2[#All],2,0)</f>
        <v>8</v>
      </c>
      <c r="K3161" t="s">
        <v>12</v>
      </c>
      <c r="L3161">
        <v>0</v>
      </c>
    </row>
    <row r="3162" spans="1:12" x14ac:dyDescent="0.25">
      <c r="A3162">
        <v>3</v>
      </c>
      <c r="B3162">
        <v>312</v>
      </c>
      <c r="C3162" t="s">
        <v>34</v>
      </c>
      <c r="D3162">
        <v>1</v>
      </c>
      <c r="E3162" t="s">
        <v>15</v>
      </c>
      <c r="F3162">
        <v>2021</v>
      </c>
      <c r="G3162" t="s">
        <v>13</v>
      </c>
      <c r="H3162">
        <f>VLOOKUP(Table1[[#This Row],[end_use_level2]],Table2[#All],3,0)</f>
        <v>1</v>
      </c>
      <c r="I3162" t="str">
        <f>VLOOKUP(Table1[[#This Row],[id_end_use]],Table3[#All],2,0)</f>
        <v>appliance</v>
      </c>
      <c r="J3162">
        <f>VLOOKUP(Table1[[#This Row],[end_use_level2]],Table2[#All],2,0)</f>
        <v>1</v>
      </c>
      <c r="K3162" t="s">
        <v>5</v>
      </c>
      <c r="L3162">
        <v>1815396849.1385505</v>
      </c>
    </row>
    <row r="3163" spans="1:12" x14ac:dyDescent="0.25">
      <c r="A3163">
        <v>3</v>
      </c>
      <c r="B3163">
        <v>312</v>
      </c>
      <c r="C3163" t="s">
        <v>34</v>
      </c>
      <c r="D3163">
        <v>1</v>
      </c>
      <c r="E3163" t="s">
        <v>15</v>
      </c>
      <c r="F3163">
        <v>2021</v>
      </c>
      <c r="G3163" t="s">
        <v>13</v>
      </c>
      <c r="H3163">
        <f>VLOOKUP(Table1[[#This Row],[end_use_level2]],Table2[#All],3,0)</f>
        <v>1</v>
      </c>
      <c r="I3163" t="str">
        <f>VLOOKUP(Table1[[#This Row],[id_end_use]],Table3[#All],2,0)</f>
        <v>appliance</v>
      </c>
      <c r="J3163">
        <f>VLOOKUP(Table1[[#This Row],[end_use_level2]],Table2[#All],2,0)</f>
        <v>2</v>
      </c>
      <c r="K3163" t="s">
        <v>6</v>
      </c>
      <c r="L3163">
        <v>1784094671.6075222</v>
      </c>
    </row>
    <row r="3164" spans="1:12" x14ac:dyDescent="0.25">
      <c r="A3164">
        <v>3</v>
      </c>
      <c r="B3164">
        <v>312</v>
      </c>
      <c r="C3164" t="s">
        <v>34</v>
      </c>
      <c r="D3164">
        <v>1</v>
      </c>
      <c r="E3164" t="s">
        <v>15</v>
      </c>
      <c r="F3164">
        <v>2021</v>
      </c>
      <c r="G3164" t="s">
        <v>13</v>
      </c>
      <c r="H3164">
        <f>VLOOKUP(Table1[[#This Row],[end_use_level2]],Table2[#All],3,0)</f>
        <v>1</v>
      </c>
      <c r="I3164" t="str">
        <f>VLOOKUP(Table1[[#This Row],[id_end_use]],Table3[#All],2,0)</f>
        <v>appliance</v>
      </c>
      <c r="J3164">
        <f>VLOOKUP(Table1[[#This Row],[end_use_level2]],Table2[#All],2,0)</f>
        <v>3</v>
      </c>
      <c r="K3164" t="s">
        <v>7</v>
      </c>
      <c r="L3164">
        <v>205173484.76533991</v>
      </c>
    </row>
    <row r="3165" spans="1:12" x14ac:dyDescent="0.25">
      <c r="A3165">
        <v>3</v>
      </c>
      <c r="B3165">
        <v>312</v>
      </c>
      <c r="C3165" t="s">
        <v>34</v>
      </c>
      <c r="D3165">
        <v>1</v>
      </c>
      <c r="E3165" t="s">
        <v>15</v>
      </c>
      <c r="F3165">
        <v>2021</v>
      </c>
      <c r="G3165" t="s">
        <v>13</v>
      </c>
      <c r="H3165">
        <f>VLOOKUP(Table1[[#This Row],[end_use_level2]],Table2[#All],3,0)</f>
        <v>4</v>
      </c>
      <c r="I3165" t="str">
        <f>VLOOKUP(Table1[[#This Row],[id_end_use]],Table3[#All],2,0)</f>
        <v>domestic hot water</v>
      </c>
      <c r="J3165">
        <f>VLOOKUP(Table1[[#This Row],[end_use_level2]],Table2[#All],2,0)</f>
        <v>4</v>
      </c>
      <c r="K3165" t="s">
        <v>8</v>
      </c>
      <c r="L3165">
        <v>16420218.833463255</v>
      </c>
    </row>
    <row r="3166" spans="1:12" x14ac:dyDescent="0.25">
      <c r="A3166">
        <v>3</v>
      </c>
      <c r="B3166">
        <v>312</v>
      </c>
      <c r="C3166" t="s">
        <v>34</v>
      </c>
      <c r="D3166">
        <v>1</v>
      </c>
      <c r="E3166" t="s">
        <v>15</v>
      </c>
      <c r="F3166">
        <v>2021</v>
      </c>
      <c r="G3166" t="s">
        <v>13</v>
      </c>
      <c r="H3166">
        <f>VLOOKUP(Table1[[#This Row],[end_use_level2]],Table2[#All],3,0)</f>
        <v>1</v>
      </c>
      <c r="I3166" t="str">
        <f>VLOOKUP(Table1[[#This Row],[id_end_use]],Table3[#All],2,0)</f>
        <v>appliance</v>
      </c>
      <c r="J3166">
        <f>VLOOKUP(Table1[[#This Row],[end_use_level2]],Table2[#All],2,0)</f>
        <v>5</v>
      </c>
      <c r="K3166" t="s">
        <v>9</v>
      </c>
      <c r="L3166">
        <v>47445193.063214369</v>
      </c>
    </row>
    <row r="3167" spans="1:12" x14ac:dyDescent="0.25">
      <c r="A3167">
        <v>3</v>
      </c>
      <c r="B3167">
        <v>312</v>
      </c>
      <c r="C3167" t="s">
        <v>34</v>
      </c>
      <c r="D3167">
        <v>1</v>
      </c>
      <c r="E3167" t="s">
        <v>15</v>
      </c>
      <c r="F3167">
        <v>2021</v>
      </c>
      <c r="G3167" t="s">
        <v>13</v>
      </c>
      <c r="H3167">
        <f>VLOOKUP(Table1[[#This Row],[end_use_level2]],Table2[#All],3,0)</f>
        <v>3</v>
      </c>
      <c r="I3167" t="str">
        <f>VLOOKUP(Table1[[#This Row],[id_end_use]],Table3[#All],2,0)</f>
        <v>space heating</v>
      </c>
      <c r="J3167">
        <f>VLOOKUP(Table1[[#This Row],[end_use_level2]],Table2[#All],2,0)</f>
        <v>6</v>
      </c>
      <c r="K3167" t="s">
        <v>10</v>
      </c>
      <c r="L3167">
        <v>0</v>
      </c>
    </row>
    <row r="3168" spans="1:12" x14ac:dyDescent="0.25">
      <c r="A3168">
        <v>3</v>
      </c>
      <c r="B3168">
        <v>312</v>
      </c>
      <c r="C3168" t="s">
        <v>34</v>
      </c>
      <c r="D3168">
        <v>1</v>
      </c>
      <c r="E3168" t="s">
        <v>15</v>
      </c>
      <c r="F3168">
        <v>2021</v>
      </c>
      <c r="G3168" t="s">
        <v>13</v>
      </c>
      <c r="H3168">
        <f>VLOOKUP(Table1[[#This Row],[end_use_level2]],Table2[#All],3,0)</f>
        <v>1</v>
      </c>
      <c r="I3168" t="str">
        <f>VLOOKUP(Table1[[#This Row],[id_end_use]],Table3[#All],2,0)</f>
        <v>appliance</v>
      </c>
      <c r="J3168">
        <f>VLOOKUP(Table1[[#This Row],[end_use_level2]],Table2[#All],2,0)</f>
        <v>7</v>
      </c>
      <c r="K3168" t="s">
        <v>11</v>
      </c>
      <c r="L3168">
        <v>47968053.864629574</v>
      </c>
    </row>
    <row r="3169" spans="1:12" x14ac:dyDescent="0.25">
      <c r="A3169">
        <v>3</v>
      </c>
      <c r="B3169">
        <v>312</v>
      </c>
      <c r="C3169" t="s">
        <v>34</v>
      </c>
      <c r="D3169">
        <v>1</v>
      </c>
      <c r="E3169" t="s">
        <v>15</v>
      </c>
      <c r="F3169">
        <v>2021</v>
      </c>
      <c r="G3169" t="s">
        <v>13</v>
      </c>
      <c r="H3169">
        <f>VLOOKUP(Table1[[#This Row],[end_use_level2]],Table2[#All],3,0)</f>
        <v>2</v>
      </c>
      <c r="I3169" t="str">
        <f>VLOOKUP(Table1[[#This Row],[id_end_use]],Table3[#All],2,0)</f>
        <v>space cooling</v>
      </c>
      <c r="J3169">
        <f>VLOOKUP(Table1[[#This Row],[end_use_level2]],Table2[#All],2,0)</f>
        <v>8</v>
      </c>
      <c r="K3169" t="s">
        <v>12</v>
      </c>
      <c r="L3169">
        <v>245319550.92900792</v>
      </c>
    </row>
    <row r="3170" spans="1:12" x14ac:dyDescent="0.25">
      <c r="A3170">
        <v>3</v>
      </c>
      <c r="B3170">
        <v>313</v>
      </c>
      <c r="C3170" t="s">
        <v>35</v>
      </c>
      <c r="D3170">
        <v>3</v>
      </c>
      <c r="E3170" t="s">
        <v>17</v>
      </c>
      <c r="F3170">
        <v>2021</v>
      </c>
      <c r="G3170" t="s">
        <v>13</v>
      </c>
      <c r="H3170">
        <f>VLOOKUP(Table1[[#This Row],[end_use_level2]],Table2[#All],3,0)</f>
        <v>1</v>
      </c>
      <c r="I3170" t="str">
        <f>VLOOKUP(Table1[[#This Row],[id_end_use]],Table3[#All],2,0)</f>
        <v>appliance</v>
      </c>
      <c r="J3170">
        <f>VLOOKUP(Table1[[#This Row],[end_use_level2]],Table2[#All],2,0)</f>
        <v>1</v>
      </c>
      <c r="K3170" t="s">
        <v>5</v>
      </c>
      <c r="L3170">
        <v>0</v>
      </c>
    </row>
    <row r="3171" spans="1:12" x14ac:dyDescent="0.25">
      <c r="A3171">
        <v>3</v>
      </c>
      <c r="B3171">
        <v>313</v>
      </c>
      <c r="C3171" t="s">
        <v>35</v>
      </c>
      <c r="D3171">
        <v>3</v>
      </c>
      <c r="E3171" t="s">
        <v>17</v>
      </c>
      <c r="F3171">
        <v>2021</v>
      </c>
      <c r="G3171" t="s">
        <v>13</v>
      </c>
      <c r="H3171">
        <f>VLOOKUP(Table1[[#This Row],[end_use_level2]],Table2[#All],3,0)</f>
        <v>1</v>
      </c>
      <c r="I3171" t="str">
        <f>VLOOKUP(Table1[[#This Row],[id_end_use]],Table3[#All],2,0)</f>
        <v>appliance</v>
      </c>
      <c r="J3171">
        <f>VLOOKUP(Table1[[#This Row],[end_use_level2]],Table2[#All],2,0)</f>
        <v>2</v>
      </c>
      <c r="K3171" t="s">
        <v>6</v>
      </c>
      <c r="L3171">
        <v>0</v>
      </c>
    </row>
    <row r="3172" spans="1:12" x14ac:dyDescent="0.25">
      <c r="A3172">
        <v>3</v>
      </c>
      <c r="B3172">
        <v>313</v>
      </c>
      <c r="C3172" t="s">
        <v>35</v>
      </c>
      <c r="D3172">
        <v>3</v>
      </c>
      <c r="E3172" t="s">
        <v>17</v>
      </c>
      <c r="F3172">
        <v>2021</v>
      </c>
      <c r="G3172" t="s">
        <v>13</v>
      </c>
      <c r="H3172">
        <f>VLOOKUP(Table1[[#This Row],[end_use_level2]],Table2[#All],3,0)</f>
        <v>1</v>
      </c>
      <c r="I3172" t="str">
        <f>VLOOKUP(Table1[[#This Row],[id_end_use]],Table3[#All],2,0)</f>
        <v>appliance</v>
      </c>
      <c r="J3172">
        <f>VLOOKUP(Table1[[#This Row],[end_use_level2]],Table2[#All],2,0)</f>
        <v>3</v>
      </c>
      <c r="K3172" t="s">
        <v>7</v>
      </c>
      <c r="L3172">
        <v>0</v>
      </c>
    </row>
    <row r="3173" spans="1:12" x14ac:dyDescent="0.25">
      <c r="A3173">
        <v>3</v>
      </c>
      <c r="B3173">
        <v>313</v>
      </c>
      <c r="C3173" t="s">
        <v>35</v>
      </c>
      <c r="D3173">
        <v>3</v>
      </c>
      <c r="E3173" t="s">
        <v>17</v>
      </c>
      <c r="F3173">
        <v>2021</v>
      </c>
      <c r="G3173" t="s">
        <v>13</v>
      </c>
      <c r="H3173">
        <f>VLOOKUP(Table1[[#This Row],[end_use_level2]],Table2[#All],3,0)</f>
        <v>4</v>
      </c>
      <c r="I3173" t="str">
        <f>VLOOKUP(Table1[[#This Row],[id_end_use]],Table3[#All],2,0)</f>
        <v>domestic hot water</v>
      </c>
      <c r="J3173">
        <f>VLOOKUP(Table1[[#This Row],[end_use_level2]],Table2[#All],2,0)</f>
        <v>4</v>
      </c>
      <c r="K3173" t="s">
        <v>8</v>
      </c>
      <c r="L3173">
        <v>0</v>
      </c>
    </row>
    <row r="3174" spans="1:12" x14ac:dyDescent="0.25">
      <c r="A3174">
        <v>3</v>
      </c>
      <c r="B3174">
        <v>313</v>
      </c>
      <c r="C3174" t="s">
        <v>35</v>
      </c>
      <c r="D3174">
        <v>3</v>
      </c>
      <c r="E3174" t="s">
        <v>17</v>
      </c>
      <c r="F3174">
        <v>2021</v>
      </c>
      <c r="G3174" t="s">
        <v>13</v>
      </c>
      <c r="H3174">
        <f>VLOOKUP(Table1[[#This Row],[end_use_level2]],Table2[#All],3,0)</f>
        <v>1</v>
      </c>
      <c r="I3174" t="str">
        <f>VLOOKUP(Table1[[#This Row],[id_end_use]],Table3[#All],2,0)</f>
        <v>appliance</v>
      </c>
      <c r="J3174">
        <f>VLOOKUP(Table1[[#This Row],[end_use_level2]],Table2[#All],2,0)</f>
        <v>5</v>
      </c>
      <c r="K3174" t="s">
        <v>9</v>
      </c>
      <c r="L3174">
        <v>0</v>
      </c>
    </row>
    <row r="3175" spans="1:12" x14ac:dyDescent="0.25">
      <c r="A3175">
        <v>3</v>
      </c>
      <c r="B3175">
        <v>313</v>
      </c>
      <c r="C3175" t="s">
        <v>35</v>
      </c>
      <c r="D3175">
        <v>3</v>
      </c>
      <c r="E3175" t="s">
        <v>17</v>
      </c>
      <c r="F3175">
        <v>2021</v>
      </c>
      <c r="G3175" t="s">
        <v>13</v>
      </c>
      <c r="H3175">
        <f>VLOOKUP(Table1[[#This Row],[end_use_level2]],Table2[#All],3,0)</f>
        <v>3</v>
      </c>
      <c r="I3175" t="str">
        <f>VLOOKUP(Table1[[#This Row],[id_end_use]],Table3[#All],2,0)</f>
        <v>space heating</v>
      </c>
      <c r="J3175">
        <f>VLOOKUP(Table1[[#This Row],[end_use_level2]],Table2[#All],2,0)</f>
        <v>6</v>
      </c>
      <c r="K3175" t="s">
        <v>10</v>
      </c>
      <c r="L3175">
        <v>0</v>
      </c>
    </row>
    <row r="3176" spans="1:12" x14ac:dyDescent="0.25">
      <c r="A3176">
        <v>3</v>
      </c>
      <c r="B3176">
        <v>313</v>
      </c>
      <c r="C3176" t="s">
        <v>35</v>
      </c>
      <c r="D3176">
        <v>3</v>
      </c>
      <c r="E3176" t="s">
        <v>17</v>
      </c>
      <c r="F3176">
        <v>2021</v>
      </c>
      <c r="G3176" t="s">
        <v>13</v>
      </c>
      <c r="H3176">
        <f>VLOOKUP(Table1[[#This Row],[end_use_level2]],Table2[#All],3,0)</f>
        <v>1</v>
      </c>
      <c r="I3176" t="str">
        <f>VLOOKUP(Table1[[#This Row],[id_end_use]],Table3[#All],2,0)</f>
        <v>appliance</v>
      </c>
      <c r="J3176">
        <f>VLOOKUP(Table1[[#This Row],[end_use_level2]],Table2[#All],2,0)</f>
        <v>7</v>
      </c>
      <c r="K3176" t="s">
        <v>11</v>
      </c>
      <c r="L3176">
        <v>0</v>
      </c>
    </row>
    <row r="3177" spans="1:12" x14ac:dyDescent="0.25">
      <c r="A3177">
        <v>3</v>
      </c>
      <c r="B3177">
        <v>313</v>
      </c>
      <c r="C3177" t="s">
        <v>35</v>
      </c>
      <c r="D3177">
        <v>3</v>
      </c>
      <c r="E3177" t="s">
        <v>17</v>
      </c>
      <c r="F3177">
        <v>2021</v>
      </c>
      <c r="G3177" t="s">
        <v>13</v>
      </c>
      <c r="H3177">
        <f>VLOOKUP(Table1[[#This Row],[end_use_level2]],Table2[#All],3,0)</f>
        <v>2</v>
      </c>
      <c r="I3177" t="str">
        <f>VLOOKUP(Table1[[#This Row],[id_end_use]],Table3[#All],2,0)</f>
        <v>space cooling</v>
      </c>
      <c r="J3177">
        <f>VLOOKUP(Table1[[#This Row],[end_use_level2]],Table2[#All],2,0)</f>
        <v>8</v>
      </c>
      <c r="K3177" t="s">
        <v>12</v>
      </c>
      <c r="L3177">
        <v>0</v>
      </c>
    </row>
    <row r="3178" spans="1:12" x14ac:dyDescent="0.25">
      <c r="A3178">
        <v>3</v>
      </c>
      <c r="B3178">
        <v>313</v>
      </c>
      <c r="C3178" t="s">
        <v>35</v>
      </c>
      <c r="D3178">
        <v>2</v>
      </c>
      <c r="E3178" t="s">
        <v>16</v>
      </c>
      <c r="F3178">
        <v>2021</v>
      </c>
      <c r="G3178" t="s">
        <v>13</v>
      </c>
      <c r="H3178">
        <f>VLOOKUP(Table1[[#This Row],[end_use_level2]],Table2[#All],3,0)</f>
        <v>1</v>
      </c>
      <c r="I3178" t="str">
        <f>VLOOKUP(Table1[[#This Row],[id_end_use]],Table3[#All],2,0)</f>
        <v>appliance</v>
      </c>
      <c r="J3178">
        <f>VLOOKUP(Table1[[#This Row],[end_use_level2]],Table2[#All],2,0)</f>
        <v>1</v>
      </c>
      <c r="K3178" t="s">
        <v>5</v>
      </c>
      <c r="L3178">
        <v>0</v>
      </c>
    </row>
    <row r="3179" spans="1:12" x14ac:dyDescent="0.25">
      <c r="A3179">
        <v>3</v>
      </c>
      <c r="B3179">
        <v>313</v>
      </c>
      <c r="C3179" t="s">
        <v>35</v>
      </c>
      <c r="D3179">
        <v>2</v>
      </c>
      <c r="E3179" t="s">
        <v>16</v>
      </c>
      <c r="F3179">
        <v>2021</v>
      </c>
      <c r="G3179" t="s">
        <v>13</v>
      </c>
      <c r="H3179">
        <f>VLOOKUP(Table1[[#This Row],[end_use_level2]],Table2[#All],3,0)</f>
        <v>1</v>
      </c>
      <c r="I3179" t="str">
        <f>VLOOKUP(Table1[[#This Row],[id_end_use]],Table3[#All],2,0)</f>
        <v>appliance</v>
      </c>
      <c r="J3179">
        <f>VLOOKUP(Table1[[#This Row],[end_use_level2]],Table2[#All],2,0)</f>
        <v>2</v>
      </c>
      <c r="K3179" t="s">
        <v>6</v>
      </c>
      <c r="L3179">
        <v>0</v>
      </c>
    </row>
    <row r="3180" spans="1:12" x14ac:dyDescent="0.25">
      <c r="A3180">
        <v>3</v>
      </c>
      <c r="B3180">
        <v>313</v>
      </c>
      <c r="C3180" t="s">
        <v>35</v>
      </c>
      <c r="D3180">
        <v>2</v>
      </c>
      <c r="E3180" t="s">
        <v>16</v>
      </c>
      <c r="F3180">
        <v>2021</v>
      </c>
      <c r="G3180" t="s">
        <v>13</v>
      </c>
      <c r="H3180">
        <f>VLOOKUP(Table1[[#This Row],[end_use_level2]],Table2[#All],3,0)</f>
        <v>1</v>
      </c>
      <c r="I3180" t="str">
        <f>VLOOKUP(Table1[[#This Row],[id_end_use]],Table3[#All],2,0)</f>
        <v>appliance</v>
      </c>
      <c r="J3180">
        <f>VLOOKUP(Table1[[#This Row],[end_use_level2]],Table2[#All],2,0)</f>
        <v>3</v>
      </c>
      <c r="K3180" t="s">
        <v>7</v>
      </c>
      <c r="L3180">
        <v>0</v>
      </c>
    </row>
    <row r="3181" spans="1:12" x14ac:dyDescent="0.25">
      <c r="A3181">
        <v>3</v>
      </c>
      <c r="B3181">
        <v>313</v>
      </c>
      <c r="C3181" t="s">
        <v>35</v>
      </c>
      <c r="D3181">
        <v>2</v>
      </c>
      <c r="E3181" t="s">
        <v>16</v>
      </c>
      <c r="F3181">
        <v>2021</v>
      </c>
      <c r="G3181" t="s">
        <v>13</v>
      </c>
      <c r="H3181">
        <f>VLOOKUP(Table1[[#This Row],[end_use_level2]],Table2[#All],3,0)</f>
        <v>4</v>
      </c>
      <c r="I3181" t="str">
        <f>VLOOKUP(Table1[[#This Row],[id_end_use]],Table3[#All],2,0)</f>
        <v>domestic hot water</v>
      </c>
      <c r="J3181">
        <f>VLOOKUP(Table1[[#This Row],[end_use_level2]],Table2[#All],2,0)</f>
        <v>4</v>
      </c>
      <c r="K3181" t="s">
        <v>8</v>
      </c>
      <c r="L3181">
        <v>0</v>
      </c>
    </row>
    <row r="3182" spans="1:12" x14ac:dyDescent="0.25">
      <c r="A3182">
        <v>3</v>
      </c>
      <c r="B3182">
        <v>313</v>
      </c>
      <c r="C3182" t="s">
        <v>35</v>
      </c>
      <c r="D3182">
        <v>2</v>
      </c>
      <c r="E3182" t="s">
        <v>16</v>
      </c>
      <c r="F3182">
        <v>2021</v>
      </c>
      <c r="G3182" t="s">
        <v>13</v>
      </c>
      <c r="H3182">
        <f>VLOOKUP(Table1[[#This Row],[end_use_level2]],Table2[#All],3,0)</f>
        <v>1</v>
      </c>
      <c r="I3182" t="str">
        <f>VLOOKUP(Table1[[#This Row],[id_end_use]],Table3[#All],2,0)</f>
        <v>appliance</v>
      </c>
      <c r="J3182">
        <f>VLOOKUP(Table1[[#This Row],[end_use_level2]],Table2[#All],2,0)</f>
        <v>5</v>
      </c>
      <c r="K3182" t="s">
        <v>9</v>
      </c>
      <c r="L3182">
        <v>0</v>
      </c>
    </row>
    <row r="3183" spans="1:12" x14ac:dyDescent="0.25">
      <c r="A3183">
        <v>3</v>
      </c>
      <c r="B3183">
        <v>313</v>
      </c>
      <c r="C3183" t="s">
        <v>35</v>
      </c>
      <c r="D3183">
        <v>2</v>
      </c>
      <c r="E3183" t="s">
        <v>16</v>
      </c>
      <c r="F3183">
        <v>2021</v>
      </c>
      <c r="G3183" t="s">
        <v>13</v>
      </c>
      <c r="H3183">
        <f>VLOOKUP(Table1[[#This Row],[end_use_level2]],Table2[#All],3,0)</f>
        <v>3</v>
      </c>
      <c r="I3183" t="str">
        <f>VLOOKUP(Table1[[#This Row],[id_end_use]],Table3[#All],2,0)</f>
        <v>space heating</v>
      </c>
      <c r="J3183">
        <f>VLOOKUP(Table1[[#This Row],[end_use_level2]],Table2[#All],2,0)</f>
        <v>6</v>
      </c>
      <c r="K3183" t="s">
        <v>10</v>
      </c>
      <c r="L3183">
        <v>0</v>
      </c>
    </row>
    <row r="3184" spans="1:12" x14ac:dyDescent="0.25">
      <c r="A3184">
        <v>3</v>
      </c>
      <c r="B3184">
        <v>313</v>
      </c>
      <c r="C3184" t="s">
        <v>35</v>
      </c>
      <c r="D3184">
        <v>2</v>
      </c>
      <c r="E3184" t="s">
        <v>16</v>
      </c>
      <c r="F3184">
        <v>2021</v>
      </c>
      <c r="G3184" t="s">
        <v>13</v>
      </c>
      <c r="H3184">
        <f>VLOOKUP(Table1[[#This Row],[end_use_level2]],Table2[#All],3,0)</f>
        <v>1</v>
      </c>
      <c r="I3184" t="str">
        <f>VLOOKUP(Table1[[#This Row],[id_end_use]],Table3[#All],2,0)</f>
        <v>appliance</v>
      </c>
      <c r="J3184">
        <f>VLOOKUP(Table1[[#This Row],[end_use_level2]],Table2[#All],2,0)</f>
        <v>7</v>
      </c>
      <c r="K3184" t="s">
        <v>11</v>
      </c>
      <c r="L3184">
        <v>0</v>
      </c>
    </row>
    <row r="3185" spans="1:12" x14ac:dyDescent="0.25">
      <c r="A3185">
        <v>3</v>
      </c>
      <c r="B3185">
        <v>313</v>
      </c>
      <c r="C3185" t="s">
        <v>35</v>
      </c>
      <c r="D3185">
        <v>2</v>
      </c>
      <c r="E3185" t="s">
        <v>16</v>
      </c>
      <c r="F3185">
        <v>2021</v>
      </c>
      <c r="G3185" t="s">
        <v>13</v>
      </c>
      <c r="H3185">
        <f>VLOOKUP(Table1[[#This Row],[end_use_level2]],Table2[#All],3,0)</f>
        <v>2</v>
      </c>
      <c r="I3185" t="str">
        <f>VLOOKUP(Table1[[#This Row],[id_end_use]],Table3[#All],2,0)</f>
        <v>space cooling</v>
      </c>
      <c r="J3185">
        <f>VLOOKUP(Table1[[#This Row],[end_use_level2]],Table2[#All],2,0)</f>
        <v>8</v>
      </c>
      <c r="K3185" t="s">
        <v>12</v>
      </c>
      <c r="L3185">
        <v>0</v>
      </c>
    </row>
    <row r="3186" spans="1:12" x14ac:dyDescent="0.25">
      <c r="A3186">
        <v>3</v>
      </c>
      <c r="B3186">
        <v>313</v>
      </c>
      <c r="C3186" t="s">
        <v>35</v>
      </c>
      <c r="D3186">
        <v>8</v>
      </c>
      <c r="E3186" t="s">
        <v>19</v>
      </c>
      <c r="F3186">
        <v>2021</v>
      </c>
      <c r="G3186" t="s">
        <v>13</v>
      </c>
      <c r="H3186">
        <f>VLOOKUP(Table1[[#This Row],[end_use_level2]],Table2[#All],3,0)</f>
        <v>1</v>
      </c>
      <c r="I3186" t="str">
        <f>VLOOKUP(Table1[[#This Row],[id_end_use]],Table3[#All],2,0)</f>
        <v>appliance</v>
      </c>
      <c r="J3186">
        <f>VLOOKUP(Table1[[#This Row],[end_use_level2]],Table2[#All],2,0)</f>
        <v>1</v>
      </c>
      <c r="K3186" t="s">
        <v>5</v>
      </c>
      <c r="L3186">
        <v>0</v>
      </c>
    </row>
    <row r="3187" spans="1:12" x14ac:dyDescent="0.25">
      <c r="A3187">
        <v>3</v>
      </c>
      <c r="B3187">
        <v>313</v>
      </c>
      <c r="C3187" t="s">
        <v>35</v>
      </c>
      <c r="D3187">
        <v>8</v>
      </c>
      <c r="E3187" t="s">
        <v>19</v>
      </c>
      <c r="F3187">
        <v>2021</v>
      </c>
      <c r="G3187" t="s">
        <v>13</v>
      </c>
      <c r="H3187">
        <f>VLOOKUP(Table1[[#This Row],[end_use_level2]],Table2[#All],3,0)</f>
        <v>1</v>
      </c>
      <c r="I3187" t="str">
        <f>VLOOKUP(Table1[[#This Row],[id_end_use]],Table3[#All],2,0)</f>
        <v>appliance</v>
      </c>
      <c r="J3187">
        <f>VLOOKUP(Table1[[#This Row],[end_use_level2]],Table2[#All],2,0)</f>
        <v>2</v>
      </c>
      <c r="K3187" t="s">
        <v>6</v>
      </c>
      <c r="L3187">
        <v>0</v>
      </c>
    </row>
    <row r="3188" spans="1:12" x14ac:dyDescent="0.25">
      <c r="A3188">
        <v>3</v>
      </c>
      <c r="B3188">
        <v>313</v>
      </c>
      <c r="C3188" t="s">
        <v>35</v>
      </c>
      <c r="D3188">
        <v>8</v>
      </c>
      <c r="E3188" t="s">
        <v>19</v>
      </c>
      <c r="F3188">
        <v>2021</v>
      </c>
      <c r="G3188" t="s">
        <v>13</v>
      </c>
      <c r="H3188">
        <f>VLOOKUP(Table1[[#This Row],[end_use_level2]],Table2[#All],3,0)</f>
        <v>1</v>
      </c>
      <c r="I3188" t="str">
        <f>VLOOKUP(Table1[[#This Row],[id_end_use]],Table3[#All],2,0)</f>
        <v>appliance</v>
      </c>
      <c r="J3188">
        <f>VLOOKUP(Table1[[#This Row],[end_use_level2]],Table2[#All],2,0)</f>
        <v>3</v>
      </c>
      <c r="K3188" t="s">
        <v>7</v>
      </c>
      <c r="L3188">
        <v>0</v>
      </c>
    </row>
    <row r="3189" spans="1:12" x14ac:dyDescent="0.25">
      <c r="A3189">
        <v>3</v>
      </c>
      <c r="B3189">
        <v>313</v>
      </c>
      <c r="C3189" t="s">
        <v>35</v>
      </c>
      <c r="D3189">
        <v>8</v>
      </c>
      <c r="E3189" t="s">
        <v>19</v>
      </c>
      <c r="F3189">
        <v>2021</v>
      </c>
      <c r="G3189" t="s">
        <v>13</v>
      </c>
      <c r="H3189">
        <f>VLOOKUP(Table1[[#This Row],[end_use_level2]],Table2[#All],3,0)</f>
        <v>4</v>
      </c>
      <c r="I3189" t="str">
        <f>VLOOKUP(Table1[[#This Row],[id_end_use]],Table3[#All],2,0)</f>
        <v>domestic hot water</v>
      </c>
      <c r="J3189">
        <f>VLOOKUP(Table1[[#This Row],[end_use_level2]],Table2[#All],2,0)</f>
        <v>4</v>
      </c>
      <c r="K3189" t="s">
        <v>8</v>
      </c>
      <c r="L3189">
        <v>17097888.969470017</v>
      </c>
    </row>
    <row r="3190" spans="1:12" x14ac:dyDescent="0.25">
      <c r="A3190">
        <v>3</v>
      </c>
      <c r="B3190">
        <v>313</v>
      </c>
      <c r="C3190" t="s">
        <v>35</v>
      </c>
      <c r="D3190">
        <v>8</v>
      </c>
      <c r="E3190" t="s">
        <v>19</v>
      </c>
      <c r="F3190">
        <v>2021</v>
      </c>
      <c r="G3190" t="s">
        <v>13</v>
      </c>
      <c r="H3190">
        <f>VLOOKUP(Table1[[#This Row],[end_use_level2]],Table2[#All],3,0)</f>
        <v>1</v>
      </c>
      <c r="I3190" t="str">
        <f>VLOOKUP(Table1[[#This Row],[id_end_use]],Table3[#All],2,0)</f>
        <v>appliance</v>
      </c>
      <c r="J3190">
        <f>VLOOKUP(Table1[[#This Row],[end_use_level2]],Table2[#All],2,0)</f>
        <v>5</v>
      </c>
      <c r="K3190" t="s">
        <v>9</v>
      </c>
      <c r="L3190">
        <v>0</v>
      </c>
    </row>
    <row r="3191" spans="1:12" x14ac:dyDescent="0.25">
      <c r="A3191">
        <v>3</v>
      </c>
      <c r="B3191">
        <v>313</v>
      </c>
      <c r="C3191" t="s">
        <v>35</v>
      </c>
      <c r="D3191">
        <v>8</v>
      </c>
      <c r="E3191" t="s">
        <v>19</v>
      </c>
      <c r="F3191">
        <v>2021</v>
      </c>
      <c r="G3191" t="s">
        <v>13</v>
      </c>
      <c r="H3191">
        <f>VLOOKUP(Table1[[#This Row],[end_use_level2]],Table2[#All],3,0)</f>
        <v>3</v>
      </c>
      <c r="I3191" t="str">
        <f>VLOOKUP(Table1[[#This Row],[id_end_use]],Table3[#All],2,0)</f>
        <v>space heating</v>
      </c>
      <c r="J3191">
        <f>VLOOKUP(Table1[[#This Row],[end_use_level2]],Table2[#All],2,0)</f>
        <v>6</v>
      </c>
      <c r="K3191" t="s">
        <v>10</v>
      </c>
      <c r="L3191">
        <v>4838633043.5845766</v>
      </c>
    </row>
    <row r="3192" spans="1:12" x14ac:dyDescent="0.25">
      <c r="A3192">
        <v>3</v>
      </c>
      <c r="B3192">
        <v>313</v>
      </c>
      <c r="C3192" t="s">
        <v>35</v>
      </c>
      <c r="D3192">
        <v>8</v>
      </c>
      <c r="E3192" t="s">
        <v>19</v>
      </c>
      <c r="F3192">
        <v>2021</v>
      </c>
      <c r="G3192" t="s">
        <v>13</v>
      </c>
      <c r="H3192">
        <f>VLOOKUP(Table1[[#This Row],[end_use_level2]],Table2[#All],3,0)</f>
        <v>1</v>
      </c>
      <c r="I3192" t="str">
        <f>VLOOKUP(Table1[[#This Row],[id_end_use]],Table3[#All],2,0)</f>
        <v>appliance</v>
      </c>
      <c r="J3192">
        <f>VLOOKUP(Table1[[#This Row],[end_use_level2]],Table2[#All],2,0)</f>
        <v>7</v>
      </c>
      <c r="K3192" t="s">
        <v>11</v>
      </c>
      <c r="L3192">
        <v>0</v>
      </c>
    </row>
    <row r="3193" spans="1:12" x14ac:dyDescent="0.25">
      <c r="A3193">
        <v>3</v>
      </c>
      <c r="B3193">
        <v>313</v>
      </c>
      <c r="C3193" t="s">
        <v>35</v>
      </c>
      <c r="D3193">
        <v>8</v>
      </c>
      <c r="E3193" t="s">
        <v>19</v>
      </c>
      <c r="F3193">
        <v>2021</v>
      </c>
      <c r="G3193" t="s">
        <v>13</v>
      </c>
      <c r="H3193">
        <f>VLOOKUP(Table1[[#This Row],[end_use_level2]],Table2[#All],3,0)</f>
        <v>2</v>
      </c>
      <c r="I3193" t="str">
        <f>VLOOKUP(Table1[[#This Row],[id_end_use]],Table3[#All],2,0)</f>
        <v>space cooling</v>
      </c>
      <c r="J3193">
        <f>VLOOKUP(Table1[[#This Row],[end_use_level2]],Table2[#All],2,0)</f>
        <v>8</v>
      </c>
      <c r="K3193" t="s">
        <v>12</v>
      </c>
      <c r="L3193">
        <v>0</v>
      </c>
    </row>
    <row r="3194" spans="1:12" x14ac:dyDescent="0.25">
      <c r="A3194">
        <v>3</v>
      </c>
      <c r="B3194">
        <v>313</v>
      </c>
      <c r="C3194" t="s">
        <v>35</v>
      </c>
      <c r="D3194">
        <v>9</v>
      </c>
      <c r="E3194" t="s">
        <v>20</v>
      </c>
      <c r="F3194">
        <v>2021</v>
      </c>
      <c r="G3194" t="s">
        <v>13</v>
      </c>
      <c r="H3194">
        <f>VLOOKUP(Table1[[#This Row],[end_use_level2]],Table2[#All],3,0)</f>
        <v>1</v>
      </c>
      <c r="I3194" t="str">
        <f>VLOOKUP(Table1[[#This Row],[id_end_use]],Table3[#All],2,0)</f>
        <v>appliance</v>
      </c>
      <c r="J3194">
        <f>VLOOKUP(Table1[[#This Row],[end_use_level2]],Table2[#All],2,0)</f>
        <v>1</v>
      </c>
      <c r="K3194" t="s">
        <v>5</v>
      </c>
      <c r="L3194">
        <v>0</v>
      </c>
    </row>
    <row r="3195" spans="1:12" x14ac:dyDescent="0.25">
      <c r="A3195">
        <v>3</v>
      </c>
      <c r="B3195">
        <v>313</v>
      </c>
      <c r="C3195" t="s">
        <v>35</v>
      </c>
      <c r="D3195">
        <v>9</v>
      </c>
      <c r="E3195" t="s">
        <v>20</v>
      </c>
      <c r="F3195">
        <v>2021</v>
      </c>
      <c r="G3195" t="s">
        <v>13</v>
      </c>
      <c r="H3195">
        <f>VLOOKUP(Table1[[#This Row],[end_use_level2]],Table2[#All],3,0)</f>
        <v>1</v>
      </c>
      <c r="I3195" t="str">
        <f>VLOOKUP(Table1[[#This Row],[id_end_use]],Table3[#All],2,0)</f>
        <v>appliance</v>
      </c>
      <c r="J3195">
        <f>VLOOKUP(Table1[[#This Row],[end_use_level2]],Table2[#All],2,0)</f>
        <v>2</v>
      </c>
      <c r="K3195" t="s">
        <v>6</v>
      </c>
      <c r="L3195">
        <v>0</v>
      </c>
    </row>
    <row r="3196" spans="1:12" x14ac:dyDescent="0.25">
      <c r="A3196">
        <v>3</v>
      </c>
      <c r="B3196">
        <v>313</v>
      </c>
      <c r="C3196" t="s">
        <v>35</v>
      </c>
      <c r="D3196">
        <v>9</v>
      </c>
      <c r="E3196" t="s">
        <v>20</v>
      </c>
      <c r="F3196">
        <v>2021</v>
      </c>
      <c r="G3196" t="s">
        <v>13</v>
      </c>
      <c r="H3196">
        <f>VLOOKUP(Table1[[#This Row],[end_use_level2]],Table2[#All],3,0)</f>
        <v>1</v>
      </c>
      <c r="I3196" t="str">
        <f>VLOOKUP(Table1[[#This Row],[id_end_use]],Table3[#All],2,0)</f>
        <v>appliance</v>
      </c>
      <c r="J3196">
        <f>VLOOKUP(Table1[[#This Row],[end_use_level2]],Table2[#All],2,0)</f>
        <v>3</v>
      </c>
      <c r="K3196" t="s">
        <v>7</v>
      </c>
      <c r="L3196">
        <v>0</v>
      </c>
    </row>
    <row r="3197" spans="1:12" x14ac:dyDescent="0.25">
      <c r="A3197">
        <v>3</v>
      </c>
      <c r="B3197">
        <v>313</v>
      </c>
      <c r="C3197" t="s">
        <v>35</v>
      </c>
      <c r="D3197">
        <v>9</v>
      </c>
      <c r="E3197" t="s">
        <v>20</v>
      </c>
      <c r="F3197">
        <v>2021</v>
      </c>
      <c r="G3197" t="s">
        <v>13</v>
      </c>
      <c r="H3197">
        <f>VLOOKUP(Table1[[#This Row],[end_use_level2]],Table2[#All],3,0)</f>
        <v>4</v>
      </c>
      <c r="I3197" t="str">
        <f>VLOOKUP(Table1[[#This Row],[id_end_use]],Table3[#All],2,0)</f>
        <v>domestic hot water</v>
      </c>
      <c r="J3197">
        <f>VLOOKUP(Table1[[#This Row],[end_use_level2]],Table2[#All],2,0)</f>
        <v>4</v>
      </c>
      <c r="K3197" t="s">
        <v>8</v>
      </c>
      <c r="L3197">
        <v>0</v>
      </c>
    </row>
    <row r="3198" spans="1:12" x14ac:dyDescent="0.25">
      <c r="A3198">
        <v>3</v>
      </c>
      <c r="B3198">
        <v>313</v>
      </c>
      <c r="C3198" t="s">
        <v>35</v>
      </c>
      <c r="D3198">
        <v>9</v>
      </c>
      <c r="E3198" t="s">
        <v>20</v>
      </c>
      <c r="F3198">
        <v>2021</v>
      </c>
      <c r="G3198" t="s">
        <v>13</v>
      </c>
      <c r="H3198">
        <f>VLOOKUP(Table1[[#This Row],[end_use_level2]],Table2[#All],3,0)</f>
        <v>1</v>
      </c>
      <c r="I3198" t="str">
        <f>VLOOKUP(Table1[[#This Row],[id_end_use]],Table3[#All],2,0)</f>
        <v>appliance</v>
      </c>
      <c r="J3198">
        <f>VLOOKUP(Table1[[#This Row],[end_use_level2]],Table2[#All],2,0)</f>
        <v>5</v>
      </c>
      <c r="K3198" t="s">
        <v>9</v>
      </c>
      <c r="L3198">
        <v>0</v>
      </c>
    </row>
    <row r="3199" spans="1:12" x14ac:dyDescent="0.25">
      <c r="A3199">
        <v>3</v>
      </c>
      <c r="B3199">
        <v>313</v>
      </c>
      <c r="C3199" t="s">
        <v>35</v>
      </c>
      <c r="D3199">
        <v>9</v>
      </c>
      <c r="E3199" t="s">
        <v>20</v>
      </c>
      <c r="F3199">
        <v>2021</v>
      </c>
      <c r="G3199" t="s">
        <v>13</v>
      </c>
      <c r="H3199">
        <f>VLOOKUP(Table1[[#This Row],[end_use_level2]],Table2[#All],3,0)</f>
        <v>3</v>
      </c>
      <c r="I3199" t="str">
        <f>VLOOKUP(Table1[[#This Row],[id_end_use]],Table3[#All],2,0)</f>
        <v>space heating</v>
      </c>
      <c r="J3199">
        <f>VLOOKUP(Table1[[#This Row],[end_use_level2]],Table2[#All],2,0)</f>
        <v>6</v>
      </c>
      <c r="K3199" t="s">
        <v>10</v>
      </c>
      <c r="L3199">
        <v>0</v>
      </c>
    </row>
    <row r="3200" spans="1:12" x14ac:dyDescent="0.25">
      <c r="A3200">
        <v>3</v>
      </c>
      <c r="B3200">
        <v>313</v>
      </c>
      <c r="C3200" t="s">
        <v>35</v>
      </c>
      <c r="D3200">
        <v>9</v>
      </c>
      <c r="E3200" t="s">
        <v>20</v>
      </c>
      <c r="F3200">
        <v>2021</v>
      </c>
      <c r="G3200" t="s">
        <v>13</v>
      </c>
      <c r="H3200">
        <f>VLOOKUP(Table1[[#This Row],[end_use_level2]],Table2[#All],3,0)</f>
        <v>1</v>
      </c>
      <c r="I3200" t="str">
        <f>VLOOKUP(Table1[[#This Row],[id_end_use]],Table3[#All],2,0)</f>
        <v>appliance</v>
      </c>
      <c r="J3200">
        <f>VLOOKUP(Table1[[#This Row],[end_use_level2]],Table2[#All],2,0)</f>
        <v>7</v>
      </c>
      <c r="K3200" t="s">
        <v>11</v>
      </c>
      <c r="L3200">
        <v>0</v>
      </c>
    </row>
    <row r="3201" spans="1:12" x14ac:dyDescent="0.25">
      <c r="A3201">
        <v>3</v>
      </c>
      <c r="B3201">
        <v>313</v>
      </c>
      <c r="C3201" t="s">
        <v>35</v>
      </c>
      <c r="D3201">
        <v>9</v>
      </c>
      <c r="E3201" t="s">
        <v>20</v>
      </c>
      <c r="F3201">
        <v>2021</v>
      </c>
      <c r="G3201" t="s">
        <v>13</v>
      </c>
      <c r="H3201">
        <f>VLOOKUP(Table1[[#This Row],[end_use_level2]],Table2[#All],3,0)</f>
        <v>2</v>
      </c>
      <c r="I3201" t="str">
        <f>VLOOKUP(Table1[[#This Row],[id_end_use]],Table3[#All],2,0)</f>
        <v>space cooling</v>
      </c>
      <c r="J3201">
        <f>VLOOKUP(Table1[[#This Row],[end_use_level2]],Table2[#All],2,0)</f>
        <v>8</v>
      </c>
      <c r="K3201" t="s">
        <v>12</v>
      </c>
      <c r="L3201">
        <v>0</v>
      </c>
    </row>
    <row r="3202" spans="1:12" x14ac:dyDescent="0.25">
      <c r="A3202">
        <v>3</v>
      </c>
      <c r="B3202">
        <v>313</v>
      </c>
      <c r="C3202" t="s">
        <v>35</v>
      </c>
      <c r="D3202">
        <v>6</v>
      </c>
      <c r="E3202" t="s">
        <v>18</v>
      </c>
      <c r="F3202">
        <v>2021</v>
      </c>
      <c r="G3202" t="s">
        <v>13</v>
      </c>
      <c r="H3202">
        <f>VLOOKUP(Table1[[#This Row],[end_use_level2]],Table2[#All],3,0)</f>
        <v>1</v>
      </c>
      <c r="I3202" t="str">
        <f>VLOOKUP(Table1[[#This Row],[id_end_use]],Table3[#All],2,0)</f>
        <v>appliance</v>
      </c>
      <c r="J3202">
        <f>VLOOKUP(Table1[[#This Row],[end_use_level2]],Table2[#All],2,0)</f>
        <v>1</v>
      </c>
      <c r="K3202" t="s">
        <v>5</v>
      </c>
      <c r="L3202">
        <v>0</v>
      </c>
    </row>
    <row r="3203" spans="1:12" x14ac:dyDescent="0.25">
      <c r="A3203">
        <v>3</v>
      </c>
      <c r="B3203">
        <v>313</v>
      </c>
      <c r="C3203" t="s">
        <v>35</v>
      </c>
      <c r="D3203">
        <v>6</v>
      </c>
      <c r="E3203" t="s">
        <v>18</v>
      </c>
      <c r="F3203">
        <v>2021</v>
      </c>
      <c r="G3203" t="s">
        <v>13</v>
      </c>
      <c r="H3203">
        <f>VLOOKUP(Table1[[#This Row],[end_use_level2]],Table2[#All],3,0)</f>
        <v>1</v>
      </c>
      <c r="I3203" t="str">
        <f>VLOOKUP(Table1[[#This Row],[id_end_use]],Table3[#All],2,0)</f>
        <v>appliance</v>
      </c>
      <c r="J3203">
        <f>VLOOKUP(Table1[[#This Row],[end_use_level2]],Table2[#All],2,0)</f>
        <v>2</v>
      </c>
      <c r="K3203" t="s">
        <v>6</v>
      </c>
      <c r="L3203">
        <v>0</v>
      </c>
    </row>
    <row r="3204" spans="1:12" x14ac:dyDescent="0.25">
      <c r="A3204">
        <v>3</v>
      </c>
      <c r="B3204">
        <v>313</v>
      </c>
      <c r="C3204" t="s">
        <v>35</v>
      </c>
      <c r="D3204">
        <v>6</v>
      </c>
      <c r="E3204" t="s">
        <v>18</v>
      </c>
      <c r="F3204">
        <v>2021</v>
      </c>
      <c r="G3204" t="s">
        <v>13</v>
      </c>
      <c r="H3204">
        <f>VLOOKUP(Table1[[#This Row],[end_use_level2]],Table2[#All],3,0)</f>
        <v>1</v>
      </c>
      <c r="I3204" t="str">
        <f>VLOOKUP(Table1[[#This Row],[id_end_use]],Table3[#All],2,0)</f>
        <v>appliance</v>
      </c>
      <c r="J3204">
        <f>VLOOKUP(Table1[[#This Row],[end_use_level2]],Table2[#All],2,0)</f>
        <v>3</v>
      </c>
      <c r="K3204" t="s">
        <v>7</v>
      </c>
      <c r="L3204">
        <v>0</v>
      </c>
    </row>
    <row r="3205" spans="1:12" x14ac:dyDescent="0.25">
      <c r="A3205">
        <v>3</v>
      </c>
      <c r="B3205">
        <v>313</v>
      </c>
      <c r="C3205" t="s">
        <v>35</v>
      </c>
      <c r="D3205">
        <v>6</v>
      </c>
      <c r="E3205" t="s">
        <v>18</v>
      </c>
      <c r="F3205">
        <v>2021</v>
      </c>
      <c r="G3205" t="s">
        <v>13</v>
      </c>
      <c r="H3205">
        <f>VLOOKUP(Table1[[#This Row],[end_use_level2]],Table2[#All],3,0)</f>
        <v>4</v>
      </c>
      <c r="I3205" t="str">
        <f>VLOOKUP(Table1[[#This Row],[id_end_use]],Table3[#All],2,0)</f>
        <v>domestic hot water</v>
      </c>
      <c r="J3205">
        <f>VLOOKUP(Table1[[#This Row],[end_use_level2]],Table2[#All],2,0)</f>
        <v>4</v>
      </c>
      <c r="K3205" t="s">
        <v>8</v>
      </c>
      <c r="L3205">
        <v>2133246179.119741</v>
      </c>
    </row>
    <row r="3206" spans="1:12" x14ac:dyDescent="0.25">
      <c r="A3206">
        <v>3</v>
      </c>
      <c r="B3206">
        <v>313</v>
      </c>
      <c r="C3206" t="s">
        <v>35</v>
      </c>
      <c r="D3206">
        <v>6</v>
      </c>
      <c r="E3206" t="s">
        <v>18</v>
      </c>
      <c r="F3206">
        <v>2021</v>
      </c>
      <c r="G3206" t="s">
        <v>13</v>
      </c>
      <c r="H3206">
        <f>VLOOKUP(Table1[[#This Row],[end_use_level2]],Table2[#All],3,0)</f>
        <v>1</v>
      </c>
      <c r="I3206" t="str">
        <f>VLOOKUP(Table1[[#This Row],[id_end_use]],Table3[#All],2,0)</f>
        <v>appliance</v>
      </c>
      <c r="J3206">
        <f>VLOOKUP(Table1[[#This Row],[end_use_level2]],Table2[#All],2,0)</f>
        <v>5</v>
      </c>
      <c r="K3206" t="s">
        <v>9</v>
      </c>
      <c r="L3206">
        <v>253075329.98447931</v>
      </c>
    </row>
    <row r="3207" spans="1:12" x14ac:dyDescent="0.25">
      <c r="A3207">
        <v>3</v>
      </c>
      <c r="B3207">
        <v>313</v>
      </c>
      <c r="C3207" t="s">
        <v>35</v>
      </c>
      <c r="D3207">
        <v>6</v>
      </c>
      <c r="E3207" t="s">
        <v>18</v>
      </c>
      <c r="F3207">
        <v>2021</v>
      </c>
      <c r="G3207" t="s">
        <v>13</v>
      </c>
      <c r="H3207">
        <f>VLOOKUP(Table1[[#This Row],[end_use_level2]],Table2[#All],3,0)</f>
        <v>3</v>
      </c>
      <c r="I3207" t="str">
        <f>VLOOKUP(Table1[[#This Row],[id_end_use]],Table3[#All],2,0)</f>
        <v>space heating</v>
      </c>
      <c r="J3207">
        <f>VLOOKUP(Table1[[#This Row],[end_use_level2]],Table2[#All],2,0)</f>
        <v>6</v>
      </c>
      <c r="K3207" t="s">
        <v>10</v>
      </c>
      <c r="L3207">
        <v>15344192841.806816</v>
      </c>
    </row>
    <row r="3208" spans="1:12" x14ac:dyDescent="0.25">
      <c r="A3208">
        <v>3</v>
      </c>
      <c r="B3208">
        <v>313</v>
      </c>
      <c r="C3208" t="s">
        <v>35</v>
      </c>
      <c r="D3208">
        <v>6</v>
      </c>
      <c r="E3208" t="s">
        <v>18</v>
      </c>
      <c r="F3208">
        <v>2021</v>
      </c>
      <c r="G3208" t="s">
        <v>13</v>
      </c>
      <c r="H3208">
        <f>VLOOKUP(Table1[[#This Row],[end_use_level2]],Table2[#All],3,0)</f>
        <v>1</v>
      </c>
      <c r="I3208" t="str">
        <f>VLOOKUP(Table1[[#This Row],[id_end_use]],Table3[#All],2,0)</f>
        <v>appliance</v>
      </c>
      <c r="J3208">
        <f>VLOOKUP(Table1[[#This Row],[end_use_level2]],Table2[#All],2,0)</f>
        <v>7</v>
      </c>
      <c r="K3208" t="s">
        <v>11</v>
      </c>
      <c r="L3208">
        <v>0</v>
      </c>
    </row>
    <row r="3209" spans="1:12" x14ac:dyDescent="0.25">
      <c r="A3209">
        <v>3</v>
      </c>
      <c r="B3209">
        <v>313</v>
      </c>
      <c r="C3209" t="s">
        <v>35</v>
      </c>
      <c r="D3209">
        <v>6</v>
      </c>
      <c r="E3209" t="s">
        <v>18</v>
      </c>
      <c r="F3209">
        <v>2021</v>
      </c>
      <c r="G3209" t="s">
        <v>13</v>
      </c>
      <c r="H3209">
        <f>VLOOKUP(Table1[[#This Row],[end_use_level2]],Table2[#All],3,0)</f>
        <v>2</v>
      </c>
      <c r="I3209" t="str">
        <f>VLOOKUP(Table1[[#This Row],[id_end_use]],Table3[#All],2,0)</f>
        <v>space cooling</v>
      </c>
      <c r="J3209">
        <f>VLOOKUP(Table1[[#This Row],[end_use_level2]],Table2[#All],2,0)</f>
        <v>8</v>
      </c>
      <c r="K3209" t="s">
        <v>12</v>
      </c>
      <c r="L3209">
        <v>0</v>
      </c>
    </row>
    <row r="3210" spans="1:12" x14ac:dyDescent="0.25">
      <c r="A3210">
        <v>3</v>
      </c>
      <c r="B3210">
        <v>313</v>
      </c>
      <c r="C3210" t="s">
        <v>35</v>
      </c>
      <c r="D3210">
        <v>12</v>
      </c>
      <c r="E3210" t="s">
        <v>21</v>
      </c>
      <c r="F3210">
        <v>2021</v>
      </c>
      <c r="G3210" t="s">
        <v>13</v>
      </c>
      <c r="H3210">
        <f>VLOOKUP(Table1[[#This Row],[end_use_level2]],Table2[#All],3,0)</f>
        <v>1</v>
      </c>
      <c r="I3210" t="str">
        <f>VLOOKUP(Table1[[#This Row],[id_end_use]],Table3[#All],2,0)</f>
        <v>appliance</v>
      </c>
      <c r="J3210">
        <f>VLOOKUP(Table1[[#This Row],[end_use_level2]],Table2[#All],2,0)</f>
        <v>1</v>
      </c>
      <c r="K3210" t="s">
        <v>5</v>
      </c>
      <c r="L3210">
        <v>0</v>
      </c>
    </row>
    <row r="3211" spans="1:12" x14ac:dyDescent="0.25">
      <c r="A3211">
        <v>3</v>
      </c>
      <c r="B3211">
        <v>313</v>
      </c>
      <c r="C3211" t="s">
        <v>35</v>
      </c>
      <c r="D3211">
        <v>12</v>
      </c>
      <c r="E3211" t="s">
        <v>21</v>
      </c>
      <c r="F3211">
        <v>2021</v>
      </c>
      <c r="G3211" t="s">
        <v>13</v>
      </c>
      <c r="H3211">
        <f>VLOOKUP(Table1[[#This Row],[end_use_level2]],Table2[#All],3,0)</f>
        <v>1</v>
      </c>
      <c r="I3211" t="str">
        <f>VLOOKUP(Table1[[#This Row],[id_end_use]],Table3[#All],2,0)</f>
        <v>appliance</v>
      </c>
      <c r="J3211">
        <f>VLOOKUP(Table1[[#This Row],[end_use_level2]],Table2[#All],2,0)</f>
        <v>2</v>
      </c>
      <c r="K3211" t="s">
        <v>6</v>
      </c>
      <c r="L3211">
        <v>0</v>
      </c>
    </row>
    <row r="3212" spans="1:12" x14ac:dyDescent="0.25">
      <c r="A3212">
        <v>3</v>
      </c>
      <c r="B3212">
        <v>313</v>
      </c>
      <c r="C3212" t="s">
        <v>35</v>
      </c>
      <c r="D3212">
        <v>12</v>
      </c>
      <c r="E3212" t="s">
        <v>21</v>
      </c>
      <c r="F3212">
        <v>2021</v>
      </c>
      <c r="G3212" t="s">
        <v>13</v>
      </c>
      <c r="H3212">
        <f>VLOOKUP(Table1[[#This Row],[end_use_level2]],Table2[#All],3,0)</f>
        <v>1</v>
      </c>
      <c r="I3212" t="str">
        <f>VLOOKUP(Table1[[#This Row],[id_end_use]],Table3[#All],2,0)</f>
        <v>appliance</v>
      </c>
      <c r="J3212">
        <f>VLOOKUP(Table1[[#This Row],[end_use_level2]],Table2[#All],2,0)</f>
        <v>3</v>
      </c>
      <c r="K3212" t="s">
        <v>7</v>
      </c>
      <c r="L3212">
        <v>0</v>
      </c>
    </row>
    <row r="3213" spans="1:12" x14ac:dyDescent="0.25">
      <c r="A3213">
        <v>3</v>
      </c>
      <c r="B3213">
        <v>313</v>
      </c>
      <c r="C3213" t="s">
        <v>35</v>
      </c>
      <c r="D3213">
        <v>12</v>
      </c>
      <c r="E3213" t="s">
        <v>21</v>
      </c>
      <c r="F3213">
        <v>2021</v>
      </c>
      <c r="G3213" t="s">
        <v>13</v>
      </c>
      <c r="H3213">
        <f>VLOOKUP(Table1[[#This Row],[end_use_level2]],Table2[#All],3,0)</f>
        <v>4</v>
      </c>
      <c r="I3213" t="str">
        <f>VLOOKUP(Table1[[#This Row],[id_end_use]],Table3[#All],2,0)</f>
        <v>domestic hot water</v>
      </c>
      <c r="J3213">
        <f>VLOOKUP(Table1[[#This Row],[end_use_level2]],Table2[#All],2,0)</f>
        <v>4</v>
      </c>
      <c r="K3213" t="s">
        <v>8</v>
      </c>
      <c r="L3213">
        <v>9850148.4278192353</v>
      </c>
    </row>
    <row r="3214" spans="1:12" x14ac:dyDescent="0.25">
      <c r="A3214">
        <v>3</v>
      </c>
      <c r="B3214">
        <v>313</v>
      </c>
      <c r="C3214" t="s">
        <v>35</v>
      </c>
      <c r="D3214">
        <v>12</v>
      </c>
      <c r="E3214" t="s">
        <v>21</v>
      </c>
      <c r="F3214">
        <v>2021</v>
      </c>
      <c r="G3214" t="s">
        <v>13</v>
      </c>
      <c r="H3214">
        <f>VLOOKUP(Table1[[#This Row],[end_use_level2]],Table2[#All],3,0)</f>
        <v>1</v>
      </c>
      <c r="I3214" t="str">
        <f>VLOOKUP(Table1[[#This Row],[id_end_use]],Table3[#All],2,0)</f>
        <v>appliance</v>
      </c>
      <c r="J3214">
        <f>VLOOKUP(Table1[[#This Row],[end_use_level2]],Table2[#All],2,0)</f>
        <v>5</v>
      </c>
      <c r="K3214" t="s">
        <v>9</v>
      </c>
      <c r="L3214">
        <v>0</v>
      </c>
    </row>
    <row r="3215" spans="1:12" x14ac:dyDescent="0.25">
      <c r="A3215">
        <v>3</v>
      </c>
      <c r="B3215">
        <v>313</v>
      </c>
      <c r="C3215" t="s">
        <v>35</v>
      </c>
      <c r="D3215">
        <v>12</v>
      </c>
      <c r="E3215" t="s">
        <v>21</v>
      </c>
      <c r="F3215">
        <v>2021</v>
      </c>
      <c r="G3215" t="s">
        <v>13</v>
      </c>
      <c r="H3215">
        <f>VLOOKUP(Table1[[#This Row],[end_use_level2]],Table2[#All],3,0)</f>
        <v>3</v>
      </c>
      <c r="I3215" t="str">
        <f>VLOOKUP(Table1[[#This Row],[id_end_use]],Table3[#All],2,0)</f>
        <v>space heating</v>
      </c>
      <c r="J3215">
        <f>VLOOKUP(Table1[[#This Row],[end_use_level2]],Table2[#All],2,0)</f>
        <v>6</v>
      </c>
      <c r="K3215" t="s">
        <v>10</v>
      </c>
      <c r="L3215">
        <v>0</v>
      </c>
    </row>
    <row r="3216" spans="1:12" x14ac:dyDescent="0.25">
      <c r="A3216">
        <v>3</v>
      </c>
      <c r="B3216">
        <v>313</v>
      </c>
      <c r="C3216" t="s">
        <v>35</v>
      </c>
      <c r="D3216">
        <v>12</v>
      </c>
      <c r="E3216" t="s">
        <v>21</v>
      </c>
      <c r="F3216">
        <v>2021</v>
      </c>
      <c r="G3216" t="s">
        <v>13</v>
      </c>
      <c r="H3216">
        <f>VLOOKUP(Table1[[#This Row],[end_use_level2]],Table2[#All],3,0)</f>
        <v>1</v>
      </c>
      <c r="I3216" t="str">
        <f>VLOOKUP(Table1[[#This Row],[id_end_use]],Table3[#All],2,0)</f>
        <v>appliance</v>
      </c>
      <c r="J3216">
        <f>VLOOKUP(Table1[[#This Row],[end_use_level2]],Table2[#All],2,0)</f>
        <v>7</v>
      </c>
      <c r="K3216" t="s">
        <v>11</v>
      </c>
      <c r="L3216">
        <v>0</v>
      </c>
    </row>
    <row r="3217" spans="1:12" x14ac:dyDescent="0.25">
      <c r="A3217">
        <v>3</v>
      </c>
      <c r="B3217">
        <v>313</v>
      </c>
      <c r="C3217" t="s">
        <v>35</v>
      </c>
      <c r="D3217">
        <v>12</v>
      </c>
      <c r="E3217" t="s">
        <v>21</v>
      </c>
      <c r="F3217">
        <v>2021</v>
      </c>
      <c r="G3217" t="s">
        <v>13</v>
      </c>
      <c r="H3217">
        <f>VLOOKUP(Table1[[#This Row],[end_use_level2]],Table2[#All],3,0)</f>
        <v>2</v>
      </c>
      <c r="I3217" t="str">
        <f>VLOOKUP(Table1[[#This Row],[id_end_use]],Table3[#All],2,0)</f>
        <v>space cooling</v>
      </c>
      <c r="J3217">
        <f>VLOOKUP(Table1[[#This Row],[end_use_level2]],Table2[#All],2,0)</f>
        <v>8</v>
      </c>
      <c r="K3217" t="s">
        <v>12</v>
      </c>
      <c r="L3217">
        <v>0</v>
      </c>
    </row>
    <row r="3218" spans="1:12" x14ac:dyDescent="0.25">
      <c r="A3218">
        <v>3</v>
      </c>
      <c r="B3218">
        <v>313</v>
      </c>
      <c r="C3218" t="s">
        <v>35</v>
      </c>
      <c r="D3218">
        <v>14</v>
      </c>
      <c r="E3218" t="s">
        <v>23</v>
      </c>
      <c r="F3218">
        <v>2021</v>
      </c>
      <c r="G3218" t="s">
        <v>13</v>
      </c>
      <c r="H3218">
        <f>VLOOKUP(Table1[[#This Row],[end_use_level2]],Table2[#All],3,0)</f>
        <v>1</v>
      </c>
      <c r="I3218" t="str">
        <f>VLOOKUP(Table1[[#This Row],[id_end_use]],Table3[#All],2,0)</f>
        <v>appliance</v>
      </c>
      <c r="J3218">
        <f>VLOOKUP(Table1[[#This Row],[end_use_level2]],Table2[#All],2,0)</f>
        <v>1</v>
      </c>
      <c r="K3218" t="s">
        <v>5</v>
      </c>
      <c r="L3218">
        <v>0</v>
      </c>
    </row>
    <row r="3219" spans="1:12" x14ac:dyDescent="0.25">
      <c r="A3219">
        <v>3</v>
      </c>
      <c r="B3219">
        <v>313</v>
      </c>
      <c r="C3219" t="s">
        <v>35</v>
      </c>
      <c r="D3219">
        <v>14</v>
      </c>
      <c r="E3219" t="s">
        <v>23</v>
      </c>
      <c r="F3219">
        <v>2021</v>
      </c>
      <c r="G3219" t="s">
        <v>13</v>
      </c>
      <c r="H3219">
        <f>VLOOKUP(Table1[[#This Row],[end_use_level2]],Table2[#All],3,0)</f>
        <v>1</v>
      </c>
      <c r="I3219" t="str">
        <f>VLOOKUP(Table1[[#This Row],[id_end_use]],Table3[#All],2,0)</f>
        <v>appliance</v>
      </c>
      <c r="J3219">
        <f>VLOOKUP(Table1[[#This Row],[end_use_level2]],Table2[#All],2,0)</f>
        <v>2</v>
      </c>
      <c r="K3219" t="s">
        <v>6</v>
      </c>
      <c r="L3219">
        <v>0</v>
      </c>
    </row>
    <row r="3220" spans="1:12" x14ac:dyDescent="0.25">
      <c r="A3220">
        <v>3</v>
      </c>
      <c r="B3220">
        <v>313</v>
      </c>
      <c r="C3220" t="s">
        <v>35</v>
      </c>
      <c r="D3220">
        <v>14</v>
      </c>
      <c r="E3220" t="s">
        <v>23</v>
      </c>
      <c r="F3220">
        <v>2021</v>
      </c>
      <c r="G3220" t="s">
        <v>13</v>
      </c>
      <c r="H3220">
        <f>VLOOKUP(Table1[[#This Row],[end_use_level2]],Table2[#All],3,0)</f>
        <v>1</v>
      </c>
      <c r="I3220" t="str">
        <f>VLOOKUP(Table1[[#This Row],[id_end_use]],Table3[#All],2,0)</f>
        <v>appliance</v>
      </c>
      <c r="J3220">
        <f>VLOOKUP(Table1[[#This Row],[end_use_level2]],Table2[#All],2,0)</f>
        <v>3</v>
      </c>
      <c r="K3220" t="s">
        <v>7</v>
      </c>
      <c r="L3220">
        <v>0</v>
      </c>
    </row>
    <row r="3221" spans="1:12" x14ac:dyDescent="0.25">
      <c r="A3221">
        <v>3</v>
      </c>
      <c r="B3221">
        <v>313</v>
      </c>
      <c r="C3221" t="s">
        <v>35</v>
      </c>
      <c r="D3221">
        <v>14</v>
      </c>
      <c r="E3221" t="s">
        <v>23</v>
      </c>
      <c r="F3221">
        <v>2021</v>
      </c>
      <c r="G3221" t="s">
        <v>13</v>
      </c>
      <c r="H3221">
        <f>VLOOKUP(Table1[[#This Row],[end_use_level2]],Table2[#All],3,0)</f>
        <v>4</v>
      </c>
      <c r="I3221" t="str">
        <f>VLOOKUP(Table1[[#This Row],[id_end_use]],Table3[#All],2,0)</f>
        <v>domestic hot water</v>
      </c>
      <c r="J3221">
        <f>VLOOKUP(Table1[[#This Row],[end_use_level2]],Table2[#All],2,0)</f>
        <v>4</v>
      </c>
      <c r="K3221" t="s">
        <v>8</v>
      </c>
      <c r="L3221">
        <v>22159721.95343459</v>
      </c>
    </row>
    <row r="3222" spans="1:12" x14ac:dyDescent="0.25">
      <c r="A3222">
        <v>3</v>
      </c>
      <c r="B3222">
        <v>313</v>
      </c>
      <c r="C3222" t="s">
        <v>35</v>
      </c>
      <c r="D3222">
        <v>14</v>
      </c>
      <c r="E3222" t="s">
        <v>23</v>
      </c>
      <c r="F3222">
        <v>2021</v>
      </c>
      <c r="G3222" t="s">
        <v>13</v>
      </c>
      <c r="H3222">
        <f>VLOOKUP(Table1[[#This Row],[end_use_level2]],Table2[#All],3,0)</f>
        <v>1</v>
      </c>
      <c r="I3222" t="str">
        <f>VLOOKUP(Table1[[#This Row],[id_end_use]],Table3[#All],2,0)</f>
        <v>appliance</v>
      </c>
      <c r="J3222">
        <f>VLOOKUP(Table1[[#This Row],[end_use_level2]],Table2[#All],2,0)</f>
        <v>5</v>
      </c>
      <c r="K3222" t="s">
        <v>9</v>
      </c>
      <c r="L3222">
        <v>0</v>
      </c>
    </row>
    <row r="3223" spans="1:12" x14ac:dyDescent="0.25">
      <c r="A3223">
        <v>3</v>
      </c>
      <c r="B3223">
        <v>313</v>
      </c>
      <c r="C3223" t="s">
        <v>35</v>
      </c>
      <c r="D3223">
        <v>14</v>
      </c>
      <c r="E3223" t="s">
        <v>23</v>
      </c>
      <c r="F3223">
        <v>2021</v>
      </c>
      <c r="G3223" t="s">
        <v>13</v>
      </c>
      <c r="H3223">
        <f>VLOOKUP(Table1[[#This Row],[end_use_level2]],Table2[#All],3,0)</f>
        <v>3</v>
      </c>
      <c r="I3223" t="str">
        <f>VLOOKUP(Table1[[#This Row],[id_end_use]],Table3[#All],2,0)</f>
        <v>space heating</v>
      </c>
      <c r="J3223">
        <f>VLOOKUP(Table1[[#This Row],[end_use_level2]],Table2[#All],2,0)</f>
        <v>6</v>
      </c>
      <c r="K3223" t="s">
        <v>10</v>
      </c>
      <c r="L3223">
        <v>94038467.273352772</v>
      </c>
    </row>
    <row r="3224" spans="1:12" x14ac:dyDescent="0.25">
      <c r="A3224">
        <v>3</v>
      </c>
      <c r="B3224">
        <v>313</v>
      </c>
      <c r="C3224" t="s">
        <v>35</v>
      </c>
      <c r="D3224">
        <v>14</v>
      </c>
      <c r="E3224" t="s">
        <v>23</v>
      </c>
      <c r="F3224">
        <v>2021</v>
      </c>
      <c r="G3224" t="s">
        <v>13</v>
      </c>
      <c r="H3224">
        <f>VLOOKUP(Table1[[#This Row],[end_use_level2]],Table2[#All],3,0)</f>
        <v>1</v>
      </c>
      <c r="I3224" t="str">
        <f>VLOOKUP(Table1[[#This Row],[id_end_use]],Table3[#All],2,0)</f>
        <v>appliance</v>
      </c>
      <c r="J3224">
        <f>VLOOKUP(Table1[[#This Row],[end_use_level2]],Table2[#All],2,0)</f>
        <v>7</v>
      </c>
      <c r="K3224" t="s">
        <v>11</v>
      </c>
      <c r="L3224">
        <v>0</v>
      </c>
    </row>
    <row r="3225" spans="1:12" x14ac:dyDescent="0.25">
      <c r="A3225">
        <v>3</v>
      </c>
      <c r="B3225">
        <v>313</v>
      </c>
      <c r="C3225" t="s">
        <v>35</v>
      </c>
      <c r="D3225">
        <v>14</v>
      </c>
      <c r="E3225" t="s">
        <v>23</v>
      </c>
      <c r="F3225">
        <v>2021</v>
      </c>
      <c r="G3225" t="s">
        <v>13</v>
      </c>
      <c r="H3225">
        <f>VLOOKUP(Table1[[#This Row],[end_use_level2]],Table2[#All],3,0)</f>
        <v>2</v>
      </c>
      <c r="I3225" t="str">
        <f>VLOOKUP(Table1[[#This Row],[id_end_use]],Table3[#All],2,0)</f>
        <v>space cooling</v>
      </c>
      <c r="J3225">
        <f>VLOOKUP(Table1[[#This Row],[end_use_level2]],Table2[#All],2,0)</f>
        <v>8</v>
      </c>
      <c r="K3225" t="s">
        <v>12</v>
      </c>
      <c r="L3225">
        <v>0</v>
      </c>
    </row>
    <row r="3226" spans="1:12" x14ac:dyDescent="0.25">
      <c r="A3226">
        <v>3</v>
      </c>
      <c r="B3226">
        <v>313</v>
      </c>
      <c r="C3226" t="s">
        <v>35</v>
      </c>
      <c r="D3226">
        <v>13</v>
      </c>
      <c r="E3226" t="s">
        <v>22</v>
      </c>
      <c r="F3226">
        <v>2021</v>
      </c>
      <c r="G3226" t="s">
        <v>13</v>
      </c>
      <c r="H3226">
        <f>VLOOKUP(Table1[[#This Row],[end_use_level2]],Table2[#All],3,0)</f>
        <v>1</v>
      </c>
      <c r="I3226" t="str">
        <f>VLOOKUP(Table1[[#This Row],[id_end_use]],Table3[#All],2,0)</f>
        <v>appliance</v>
      </c>
      <c r="J3226">
        <f>VLOOKUP(Table1[[#This Row],[end_use_level2]],Table2[#All],2,0)</f>
        <v>1</v>
      </c>
      <c r="K3226" t="s">
        <v>5</v>
      </c>
      <c r="L3226">
        <v>0</v>
      </c>
    </row>
    <row r="3227" spans="1:12" x14ac:dyDescent="0.25">
      <c r="A3227">
        <v>3</v>
      </c>
      <c r="B3227">
        <v>313</v>
      </c>
      <c r="C3227" t="s">
        <v>35</v>
      </c>
      <c r="D3227">
        <v>13</v>
      </c>
      <c r="E3227" t="s">
        <v>22</v>
      </c>
      <c r="F3227">
        <v>2021</v>
      </c>
      <c r="G3227" t="s">
        <v>13</v>
      </c>
      <c r="H3227">
        <f>VLOOKUP(Table1[[#This Row],[end_use_level2]],Table2[#All],3,0)</f>
        <v>1</v>
      </c>
      <c r="I3227" t="str">
        <f>VLOOKUP(Table1[[#This Row],[id_end_use]],Table3[#All],2,0)</f>
        <v>appliance</v>
      </c>
      <c r="J3227">
        <f>VLOOKUP(Table1[[#This Row],[end_use_level2]],Table2[#All],2,0)</f>
        <v>2</v>
      </c>
      <c r="K3227" t="s">
        <v>6</v>
      </c>
      <c r="L3227">
        <v>0</v>
      </c>
    </row>
    <row r="3228" spans="1:12" x14ac:dyDescent="0.25">
      <c r="A3228">
        <v>3</v>
      </c>
      <c r="B3228">
        <v>313</v>
      </c>
      <c r="C3228" t="s">
        <v>35</v>
      </c>
      <c r="D3228">
        <v>13</v>
      </c>
      <c r="E3228" t="s">
        <v>22</v>
      </c>
      <c r="F3228">
        <v>2021</v>
      </c>
      <c r="G3228" t="s">
        <v>13</v>
      </c>
      <c r="H3228">
        <f>VLOOKUP(Table1[[#This Row],[end_use_level2]],Table2[#All],3,0)</f>
        <v>1</v>
      </c>
      <c r="I3228" t="str">
        <f>VLOOKUP(Table1[[#This Row],[id_end_use]],Table3[#All],2,0)</f>
        <v>appliance</v>
      </c>
      <c r="J3228">
        <f>VLOOKUP(Table1[[#This Row],[end_use_level2]],Table2[#All],2,0)</f>
        <v>3</v>
      </c>
      <c r="K3228" t="s">
        <v>7</v>
      </c>
      <c r="L3228">
        <v>0</v>
      </c>
    </row>
    <row r="3229" spans="1:12" x14ac:dyDescent="0.25">
      <c r="A3229">
        <v>3</v>
      </c>
      <c r="B3229">
        <v>313</v>
      </c>
      <c r="C3229" t="s">
        <v>35</v>
      </c>
      <c r="D3229">
        <v>13</v>
      </c>
      <c r="E3229" t="s">
        <v>22</v>
      </c>
      <c r="F3229">
        <v>2021</v>
      </c>
      <c r="G3229" t="s">
        <v>13</v>
      </c>
      <c r="H3229">
        <f>VLOOKUP(Table1[[#This Row],[end_use_level2]],Table2[#All],3,0)</f>
        <v>4</v>
      </c>
      <c r="I3229" t="str">
        <f>VLOOKUP(Table1[[#This Row],[id_end_use]],Table3[#All],2,0)</f>
        <v>domestic hot water</v>
      </c>
      <c r="J3229">
        <f>VLOOKUP(Table1[[#This Row],[end_use_level2]],Table2[#All],2,0)</f>
        <v>4</v>
      </c>
      <c r="K3229" t="s">
        <v>8</v>
      </c>
      <c r="L3229">
        <v>239958053.76108235</v>
      </c>
    </row>
    <row r="3230" spans="1:12" x14ac:dyDescent="0.25">
      <c r="A3230">
        <v>3</v>
      </c>
      <c r="B3230">
        <v>313</v>
      </c>
      <c r="C3230" t="s">
        <v>35</v>
      </c>
      <c r="D3230">
        <v>13</v>
      </c>
      <c r="E3230" t="s">
        <v>22</v>
      </c>
      <c r="F3230">
        <v>2021</v>
      </c>
      <c r="G3230" t="s">
        <v>13</v>
      </c>
      <c r="H3230">
        <f>VLOOKUP(Table1[[#This Row],[end_use_level2]],Table2[#All],3,0)</f>
        <v>1</v>
      </c>
      <c r="I3230" t="str">
        <f>VLOOKUP(Table1[[#This Row],[id_end_use]],Table3[#All],2,0)</f>
        <v>appliance</v>
      </c>
      <c r="J3230">
        <f>VLOOKUP(Table1[[#This Row],[end_use_level2]],Table2[#All],2,0)</f>
        <v>5</v>
      </c>
      <c r="K3230" t="s">
        <v>9</v>
      </c>
      <c r="L3230">
        <v>18478598.822945908</v>
      </c>
    </row>
    <row r="3231" spans="1:12" x14ac:dyDescent="0.25">
      <c r="A3231">
        <v>3</v>
      </c>
      <c r="B3231">
        <v>313</v>
      </c>
      <c r="C3231" t="s">
        <v>35</v>
      </c>
      <c r="D3231">
        <v>13</v>
      </c>
      <c r="E3231" t="s">
        <v>22</v>
      </c>
      <c r="F3231">
        <v>2021</v>
      </c>
      <c r="G3231" t="s">
        <v>13</v>
      </c>
      <c r="H3231">
        <f>VLOOKUP(Table1[[#This Row],[end_use_level2]],Table2[#All],3,0)</f>
        <v>3</v>
      </c>
      <c r="I3231" t="str">
        <f>VLOOKUP(Table1[[#This Row],[id_end_use]],Table3[#All],2,0)</f>
        <v>space heating</v>
      </c>
      <c r="J3231">
        <f>VLOOKUP(Table1[[#This Row],[end_use_level2]],Table2[#All],2,0)</f>
        <v>6</v>
      </c>
      <c r="K3231" t="s">
        <v>10</v>
      </c>
      <c r="L3231">
        <v>1951464192.6647799</v>
      </c>
    </row>
    <row r="3232" spans="1:12" x14ac:dyDescent="0.25">
      <c r="A3232">
        <v>3</v>
      </c>
      <c r="B3232">
        <v>313</v>
      </c>
      <c r="C3232" t="s">
        <v>35</v>
      </c>
      <c r="D3232">
        <v>13</v>
      </c>
      <c r="E3232" t="s">
        <v>22</v>
      </c>
      <c r="F3232">
        <v>2021</v>
      </c>
      <c r="G3232" t="s">
        <v>13</v>
      </c>
      <c r="H3232">
        <f>VLOOKUP(Table1[[#This Row],[end_use_level2]],Table2[#All],3,0)</f>
        <v>1</v>
      </c>
      <c r="I3232" t="str">
        <f>VLOOKUP(Table1[[#This Row],[id_end_use]],Table3[#All],2,0)</f>
        <v>appliance</v>
      </c>
      <c r="J3232">
        <f>VLOOKUP(Table1[[#This Row],[end_use_level2]],Table2[#All],2,0)</f>
        <v>7</v>
      </c>
      <c r="K3232" t="s">
        <v>11</v>
      </c>
      <c r="L3232">
        <v>0</v>
      </c>
    </row>
    <row r="3233" spans="1:12" x14ac:dyDescent="0.25">
      <c r="A3233">
        <v>3</v>
      </c>
      <c r="B3233">
        <v>313</v>
      </c>
      <c r="C3233" t="s">
        <v>35</v>
      </c>
      <c r="D3233">
        <v>13</v>
      </c>
      <c r="E3233" t="s">
        <v>22</v>
      </c>
      <c r="F3233">
        <v>2021</v>
      </c>
      <c r="G3233" t="s">
        <v>13</v>
      </c>
      <c r="H3233">
        <f>VLOOKUP(Table1[[#This Row],[end_use_level2]],Table2[#All],3,0)</f>
        <v>2</v>
      </c>
      <c r="I3233" t="str">
        <f>VLOOKUP(Table1[[#This Row],[id_end_use]],Table3[#All],2,0)</f>
        <v>space cooling</v>
      </c>
      <c r="J3233">
        <f>VLOOKUP(Table1[[#This Row],[end_use_level2]],Table2[#All],2,0)</f>
        <v>8</v>
      </c>
      <c r="K3233" t="s">
        <v>12</v>
      </c>
      <c r="L3233">
        <v>0</v>
      </c>
    </row>
    <row r="3234" spans="1:12" x14ac:dyDescent="0.25">
      <c r="A3234">
        <v>3</v>
      </c>
      <c r="B3234">
        <v>313</v>
      </c>
      <c r="C3234" t="s">
        <v>35</v>
      </c>
      <c r="D3234">
        <v>1</v>
      </c>
      <c r="E3234" t="s">
        <v>15</v>
      </c>
      <c r="F3234">
        <v>2021</v>
      </c>
      <c r="G3234" t="s">
        <v>13</v>
      </c>
      <c r="H3234">
        <f>VLOOKUP(Table1[[#This Row],[end_use_level2]],Table2[#All],3,0)</f>
        <v>1</v>
      </c>
      <c r="I3234" t="str">
        <f>VLOOKUP(Table1[[#This Row],[id_end_use]],Table3[#All],2,0)</f>
        <v>appliance</v>
      </c>
      <c r="J3234">
        <f>VLOOKUP(Table1[[#This Row],[end_use_level2]],Table2[#All],2,0)</f>
        <v>1</v>
      </c>
      <c r="K3234" t="s">
        <v>5</v>
      </c>
      <c r="L3234">
        <v>5408225956.7333317</v>
      </c>
    </row>
    <row r="3235" spans="1:12" x14ac:dyDescent="0.25">
      <c r="A3235">
        <v>3</v>
      </c>
      <c r="B3235">
        <v>313</v>
      </c>
      <c r="C3235" t="s">
        <v>35</v>
      </c>
      <c r="D3235">
        <v>1</v>
      </c>
      <c r="E3235" t="s">
        <v>15</v>
      </c>
      <c r="F3235">
        <v>2021</v>
      </c>
      <c r="G3235" t="s">
        <v>13</v>
      </c>
      <c r="H3235">
        <f>VLOOKUP(Table1[[#This Row],[end_use_level2]],Table2[#All],3,0)</f>
        <v>1</v>
      </c>
      <c r="I3235" t="str">
        <f>VLOOKUP(Table1[[#This Row],[id_end_use]],Table3[#All],2,0)</f>
        <v>appliance</v>
      </c>
      <c r="J3235">
        <f>VLOOKUP(Table1[[#This Row],[end_use_level2]],Table2[#All],2,0)</f>
        <v>2</v>
      </c>
      <c r="K3235" t="s">
        <v>6</v>
      </c>
      <c r="L3235">
        <v>2552805629.3070469</v>
      </c>
    </row>
    <row r="3236" spans="1:12" x14ac:dyDescent="0.25">
      <c r="A3236">
        <v>3</v>
      </c>
      <c r="B3236">
        <v>313</v>
      </c>
      <c r="C3236" t="s">
        <v>35</v>
      </c>
      <c r="D3236">
        <v>1</v>
      </c>
      <c r="E3236" t="s">
        <v>15</v>
      </c>
      <c r="F3236">
        <v>2021</v>
      </c>
      <c r="G3236" t="s">
        <v>13</v>
      </c>
      <c r="H3236">
        <f>VLOOKUP(Table1[[#This Row],[end_use_level2]],Table2[#All],3,0)</f>
        <v>1</v>
      </c>
      <c r="I3236" t="str">
        <f>VLOOKUP(Table1[[#This Row],[id_end_use]],Table3[#All],2,0)</f>
        <v>appliance</v>
      </c>
      <c r="J3236">
        <f>VLOOKUP(Table1[[#This Row],[end_use_level2]],Table2[#All],2,0)</f>
        <v>3</v>
      </c>
      <c r="K3236" t="s">
        <v>7</v>
      </c>
      <c r="L3236">
        <v>863310467.92819715</v>
      </c>
    </row>
    <row r="3237" spans="1:12" x14ac:dyDescent="0.25">
      <c r="A3237">
        <v>3</v>
      </c>
      <c r="B3237">
        <v>313</v>
      </c>
      <c r="C3237" t="s">
        <v>35</v>
      </c>
      <c r="D3237">
        <v>1</v>
      </c>
      <c r="E3237" t="s">
        <v>15</v>
      </c>
      <c r="F3237">
        <v>2021</v>
      </c>
      <c r="G3237" t="s">
        <v>13</v>
      </c>
      <c r="H3237">
        <f>VLOOKUP(Table1[[#This Row],[end_use_level2]],Table2[#All],3,0)</f>
        <v>4</v>
      </c>
      <c r="I3237" t="str">
        <f>VLOOKUP(Table1[[#This Row],[id_end_use]],Table3[#All],2,0)</f>
        <v>domestic hot water</v>
      </c>
      <c r="J3237">
        <f>VLOOKUP(Table1[[#This Row],[end_use_level2]],Table2[#All],2,0)</f>
        <v>4</v>
      </c>
      <c r="K3237" t="s">
        <v>8</v>
      </c>
      <c r="L3237">
        <v>170747655.040943</v>
      </c>
    </row>
    <row r="3238" spans="1:12" x14ac:dyDescent="0.25">
      <c r="A3238">
        <v>3</v>
      </c>
      <c r="B3238">
        <v>313</v>
      </c>
      <c r="C3238" t="s">
        <v>35</v>
      </c>
      <c r="D3238">
        <v>1</v>
      </c>
      <c r="E3238" t="s">
        <v>15</v>
      </c>
      <c r="F3238">
        <v>2021</v>
      </c>
      <c r="G3238" t="s">
        <v>13</v>
      </c>
      <c r="H3238">
        <f>VLOOKUP(Table1[[#This Row],[end_use_level2]],Table2[#All],3,0)</f>
        <v>1</v>
      </c>
      <c r="I3238" t="str">
        <f>VLOOKUP(Table1[[#This Row],[id_end_use]],Table3[#All],2,0)</f>
        <v>appliance</v>
      </c>
      <c r="J3238">
        <f>VLOOKUP(Table1[[#This Row],[end_use_level2]],Table2[#All],2,0)</f>
        <v>5</v>
      </c>
      <c r="K3238" t="s">
        <v>9</v>
      </c>
      <c r="L3238">
        <v>146281594.96884227</v>
      </c>
    </row>
    <row r="3239" spans="1:12" x14ac:dyDescent="0.25">
      <c r="A3239">
        <v>3</v>
      </c>
      <c r="B3239">
        <v>313</v>
      </c>
      <c r="C3239" t="s">
        <v>35</v>
      </c>
      <c r="D3239">
        <v>1</v>
      </c>
      <c r="E3239" t="s">
        <v>15</v>
      </c>
      <c r="F3239">
        <v>2021</v>
      </c>
      <c r="G3239" t="s">
        <v>13</v>
      </c>
      <c r="H3239">
        <f>VLOOKUP(Table1[[#This Row],[end_use_level2]],Table2[#All],3,0)</f>
        <v>3</v>
      </c>
      <c r="I3239" t="str">
        <f>VLOOKUP(Table1[[#This Row],[id_end_use]],Table3[#All],2,0)</f>
        <v>space heating</v>
      </c>
      <c r="J3239">
        <f>VLOOKUP(Table1[[#This Row],[end_use_level2]],Table2[#All],2,0)</f>
        <v>6</v>
      </c>
      <c r="K3239" t="s">
        <v>10</v>
      </c>
      <c r="L3239">
        <v>223244856.98594189</v>
      </c>
    </row>
    <row r="3240" spans="1:12" x14ac:dyDescent="0.25">
      <c r="A3240">
        <v>3</v>
      </c>
      <c r="B3240">
        <v>313</v>
      </c>
      <c r="C3240" t="s">
        <v>35</v>
      </c>
      <c r="D3240">
        <v>1</v>
      </c>
      <c r="E3240" t="s">
        <v>15</v>
      </c>
      <c r="F3240">
        <v>2021</v>
      </c>
      <c r="G3240" t="s">
        <v>13</v>
      </c>
      <c r="H3240">
        <f>VLOOKUP(Table1[[#This Row],[end_use_level2]],Table2[#All],3,0)</f>
        <v>1</v>
      </c>
      <c r="I3240" t="str">
        <f>VLOOKUP(Table1[[#This Row],[id_end_use]],Table3[#All],2,0)</f>
        <v>appliance</v>
      </c>
      <c r="J3240">
        <f>VLOOKUP(Table1[[#This Row],[end_use_level2]],Table2[#All],2,0)</f>
        <v>7</v>
      </c>
      <c r="K3240" t="s">
        <v>11</v>
      </c>
      <c r="L3240">
        <v>141441509.91720527</v>
      </c>
    </row>
    <row r="3241" spans="1:12" x14ac:dyDescent="0.25">
      <c r="A3241">
        <v>3</v>
      </c>
      <c r="B3241">
        <v>313</v>
      </c>
      <c r="C3241" t="s">
        <v>35</v>
      </c>
      <c r="D3241">
        <v>1</v>
      </c>
      <c r="E3241" t="s">
        <v>15</v>
      </c>
      <c r="F3241">
        <v>2021</v>
      </c>
      <c r="G3241" t="s">
        <v>13</v>
      </c>
      <c r="H3241">
        <f>VLOOKUP(Table1[[#This Row],[end_use_level2]],Table2[#All],3,0)</f>
        <v>2</v>
      </c>
      <c r="I3241" t="str">
        <f>VLOOKUP(Table1[[#This Row],[id_end_use]],Table3[#All],2,0)</f>
        <v>space cooling</v>
      </c>
      <c r="J3241">
        <f>VLOOKUP(Table1[[#This Row],[end_use_level2]],Table2[#All],2,0)</f>
        <v>8</v>
      </c>
      <c r="K3241" t="s">
        <v>12</v>
      </c>
      <c r="L3241">
        <v>265002539.15912953</v>
      </c>
    </row>
    <row r="3242" spans="1:12" x14ac:dyDescent="0.25">
      <c r="A3242">
        <v>3</v>
      </c>
      <c r="B3242">
        <v>314</v>
      </c>
      <c r="C3242" t="s">
        <v>36</v>
      </c>
      <c r="D3242">
        <v>3</v>
      </c>
      <c r="E3242" t="s">
        <v>17</v>
      </c>
      <c r="F3242">
        <v>2021</v>
      </c>
      <c r="G3242" t="s">
        <v>13</v>
      </c>
      <c r="H3242">
        <f>VLOOKUP(Table1[[#This Row],[end_use_level2]],Table2[#All],3,0)</f>
        <v>1</v>
      </c>
      <c r="I3242" t="str">
        <f>VLOOKUP(Table1[[#This Row],[id_end_use]],Table3[#All],2,0)</f>
        <v>appliance</v>
      </c>
      <c r="J3242">
        <f>VLOOKUP(Table1[[#This Row],[end_use_level2]],Table2[#All],2,0)</f>
        <v>1</v>
      </c>
      <c r="K3242" t="s">
        <v>5</v>
      </c>
      <c r="L3242">
        <v>0</v>
      </c>
    </row>
    <row r="3243" spans="1:12" x14ac:dyDescent="0.25">
      <c r="A3243">
        <v>3</v>
      </c>
      <c r="B3243">
        <v>314</v>
      </c>
      <c r="C3243" t="s">
        <v>36</v>
      </c>
      <c r="D3243">
        <v>3</v>
      </c>
      <c r="E3243" t="s">
        <v>17</v>
      </c>
      <c r="F3243">
        <v>2021</v>
      </c>
      <c r="G3243" t="s">
        <v>13</v>
      </c>
      <c r="H3243">
        <f>VLOOKUP(Table1[[#This Row],[end_use_level2]],Table2[#All],3,0)</f>
        <v>1</v>
      </c>
      <c r="I3243" t="str">
        <f>VLOOKUP(Table1[[#This Row],[id_end_use]],Table3[#All],2,0)</f>
        <v>appliance</v>
      </c>
      <c r="J3243">
        <f>VLOOKUP(Table1[[#This Row],[end_use_level2]],Table2[#All],2,0)</f>
        <v>2</v>
      </c>
      <c r="K3243" t="s">
        <v>6</v>
      </c>
      <c r="L3243">
        <v>0</v>
      </c>
    </row>
    <row r="3244" spans="1:12" x14ac:dyDescent="0.25">
      <c r="A3244">
        <v>3</v>
      </c>
      <c r="B3244">
        <v>314</v>
      </c>
      <c r="C3244" t="s">
        <v>36</v>
      </c>
      <c r="D3244">
        <v>3</v>
      </c>
      <c r="E3244" t="s">
        <v>17</v>
      </c>
      <c r="F3244">
        <v>2021</v>
      </c>
      <c r="G3244" t="s">
        <v>13</v>
      </c>
      <c r="H3244">
        <f>VLOOKUP(Table1[[#This Row],[end_use_level2]],Table2[#All],3,0)</f>
        <v>1</v>
      </c>
      <c r="I3244" t="str">
        <f>VLOOKUP(Table1[[#This Row],[id_end_use]],Table3[#All],2,0)</f>
        <v>appliance</v>
      </c>
      <c r="J3244">
        <f>VLOOKUP(Table1[[#This Row],[end_use_level2]],Table2[#All],2,0)</f>
        <v>3</v>
      </c>
      <c r="K3244" t="s">
        <v>7</v>
      </c>
      <c r="L3244">
        <v>0</v>
      </c>
    </row>
    <row r="3245" spans="1:12" x14ac:dyDescent="0.25">
      <c r="A3245">
        <v>3</v>
      </c>
      <c r="B3245">
        <v>314</v>
      </c>
      <c r="C3245" t="s">
        <v>36</v>
      </c>
      <c r="D3245">
        <v>3</v>
      </c>
      <c r="E3245" t="s">
        <v>17</v>
      </c>
      <c r="F3245">
        <v>2021</v>
      </c>
      <c r="G3245" t="s">
        <v>13</v>
      </c>
      <c r="H3245">
        <f>VLOOKUP(Table1[[#This Row],[end_use_level2]],Table2[#All],3,0)</f>
        <v>4</v>
      </c>
      <c r="I3245" t="str">
        <f>VLOOKUP(Table1[[#This Row],[id_end_use]],Table3[#All],2,0)</f>
        <v>domestic hot water</v>
      </c>
      <c r="J3245">
        <f>VLOOKUP(Table1[[#This Row],[end_use_level2]],Table2[#All],2,0)</f>
        <v>4</v>
      </c>
      <c r="K3245" t="s">
        <v>8</v>
      </c>
      <c r="L3245">
        <v>0</v>
      </c>
    </row>
    <row r="3246" spans="1:12" x14ac:dyDescent="0.25">
      <c r="A3246">
        <v>3</v>
      </c>
      <c r="B3246">
        <v>314</v>
      </c>
      <c r="C3246" t="s">
        <v>36</v>
      </c>
      <c r="D3246">
        <v>3</v>
      </c>
      <c r="E3246" t="s">
        <v>17</v>
      </c>
      <c r="F3246">
        <v>2021</v>
      </c>
      <c r="G3246" t="s">
        <v>13</v>
      </c>
      <c r="H3246">
        <f>VLOOKUP(Table1[[#This Row],[end_use_level2]],Table2[#All],3,0)</f>
        <v>1</v>
      </c>
      <c r="I3246" t="str">
        <f>VLOOKUP(Table1[[#This Row],[id_end_use]],Table3[#All],2,0)</f>
        <v>appliance</v>
      </c>
      <c r="J3246">
        <f>VLOOKUP(Table1[[#This Row],[end_use_level2]],Table2[#All],2,0)</f>
        <v>5</v>
      </c>
      <c r="K3246" t="s">
        <v>9</v>
      </c>
      <c r="L3246">
        <v>0</v>
      </c>
    </row>
    <row r="3247" spans="1:12" x14ac:dyDescent="0.25">
      <c r="A3247">
        <v>3</v>
      </c>
      <c r="B3247">
        <v>314</v>
      </c>
      <c r="C3247" t="s">
        <v>36</v>
      </c>
      <c r="D3247">
        <v>3</v>
      </c>
      <c r="E3247" t="s">
        <v>17</v>
      </c>
      <c r="F3247">
        <v>2021</v>
      </c>
      <c r="G3247" t="s">
        <v>13</v>
      </c>
      <c r="H3247">
        <f>VLOOKUP(Table1[[#This Row],[end_use_level2]],Table2[#All],3,0)</f>
        <v>3</v>
      </c>
      <c r="I3247" t="str">
        <f>VLOOKUP(Table1[[#This Row],[id_end_use]],Table3[#All],2,0)</f>
        <v>space heating</v>
      </c>
      <c r="J3247">
        <f>VLOOKUP(Table1[[#This Row],[end_use_level2]],Table2[#All],2,0)</f>
        <v>6</v>
      </c>
      <c r="K3247" t="s">
        <v>10</v>
      </c>
      <c r="L3247">
        <v>0</v>
      </c>
    </row>
    <row r="3248" spans="1:12" x14ac:dyDescent="0.25">
      <c r="A3248">
        <v>3</v>
      </c>
      <c r="B3248">
        <v>314</v>
      </c>
      <c r="C3248" t="s">
        <v>36</v>
      </c>
      <c r="D3248">
        <v>3</v>
      </c>
      <c r="E3248" t="s">
        <v>17</v>
      </c>
      <c r="F3248">
        <v>2021</v>
      </c>
      <c r="G3248" t="s">
        <v>13</v>
      </c>
      <c r="H3248">
        <f>VLOOKUP(Table1[[#This Row],[end_use_level2]],Table2[#All],3,0)</f>
        <v>1</v>
      </c>
      <c r="I3248" t="str">
        <f>VLOOKUP(Table1[[#This Row],[id_end_use]],Table3[#All],2,0)</f>
        <v>appliance</v>
      </c>
      <c r="J3248">
        <f>VLOOKUP(Table1[[#This Row],[end_use_level2]],Table2[#All],2,0)</f>
        <v>7</v>
      </c>
      <c r="K3248" t="s">
        <v>11</v>
      </c>
      <c r="L3248">
        <v>0</v>
      </c>
    </row>
    <row r="3249" spans="1:12" x14ac:dyDescent="0.25">
      <c r="A3249">
        <v>3</v>
      </c>
      <c r="B3249">
        <v>314</v>
      </c>
      <c r="C3249" t="s">
        <v>36</v>
      </c>
      <c r="D3249">
        <v>3</v>
      </c>
      <c r="E3249" t="s">
        <v>17</v>
      </c>
      <c r="F3249">
        <v>2021</v>
      </c>
      <c r="G3249" t="s">
        <v>13</v>
      </c>
      <c r="H3249">
        <f>VLOOKUP(Table1[[#This Row],[end_use_level2]],Table2[#All],3,0)</f>
        <v>2</v>
      </c>
      <c r="I3249" t="str">
        <f>VLOOKUP(Table1[[#This Row],[id_end_use]],Table3[#All],2,0)</f>
        <v>space cooling</v>
      </c>
      <c r="J3249">
        <f>VLOOKUP(Table1[[#This Row],[end_use_level2]],Table2[#All],2,0)</f>
        <v>8</v>
      </c>
      <c r="K3249" t="s">
        <v>12</v>
      </c>
      <c r="L3249">
        <v>0</v>
      </c>
    </row>
    <row r="3250" spans="1:12" x14ac:dyDescent="0.25">
      <c r="A3250">
        <v>3</v>
      </c>
      <c r="B3250">
        <v>314</v>
      </c>
      <c r="C3250" t="s">
        <v>36</v>
      </c>
      <c r="D3250">
        <v>2</v>
      </c>
      <c r="E3250" t="s">
        <v>16</v>
      </c>
      <c r="F3250">
        <v>2021</v>
      </c>
      <c r="G3250" t="s">
        <v>13</v>
      </c>
      <c r="H3250">
        <f>VLOOKUP(Table1[[#This Row],[end_use_level2]],Table2[#All],3,0)</f>
        <v>1</v>
      </c>
      <c r="I3250" t="str">
        <f>VLOOKUP(Table1[[#This Row],[id_end_use]],Table3[#All],2,0)</f>
        <v>appliance</v>
      </c>
      <c r="J3250">
        <f>VLOOKUP(Table1[[#This Row],[end_use_level2]],Table2[#All],2,0)</f>
        <v>1</v>
      </c>
      <c r="K3250" t="s">
        <v>5</v>
      </c>
      <c r="L3250">
        <v>0</v>
      </c>
    </row>
    <row r="3251" spans="1:12" x14ac:dyDescent="0.25">
      <c r="A3251">
        <v>3</v>
      </c>
      <c r="B3251">
        <v>314</v>
      </c>
      <c r="C3251" t="s">
        <v>36</v>
      </c>
      <c r="D3251">
        <v>2</v>
      </c>
      <c r="E3251" t="s">
        <v>16</v>
      </c>
      <c r="F3251">
        <v>2021</v>
      </c>
      <c r="G3251" t="s">
        <v>13</v>
      </c>
      <c r="H3251">
        <f>VLOOKUP(Table1[[#This Row],[end_use_level2]],Table2[#All],3,0)</f>
        <v>1</v>
      </c>
      <c r="I3251" t="str">
        <f>VLOOKUP(Table1[[#This Row],[id_end_use]],Table3[#All],2,0)</f>
        <v>appliance</v>
      </c>
      <c r="J3251">
        <f>VLOOKUP(Table1[[#This Row],[end_use_level2]],Table2[#All],2,0)</f>
        <v>2</v>
      </c>
      <c r="K3251" t="s">
        <v>6</v>
      </c>
      <c r="L3251">
        <v>0</v>
      </c>
    </row>
    <row r="3252" spans="1:12" x14ac:dyDescent="0.25">
      <c r="A3252">
        <v>3</v>
      </c>
      <c r="B3252">
        <v>314</v>
      </c>
      <c r="C3252" t="s">
        <v>36</v>
      </c>
      <c r="D3252">
        <v>2</v>
      </c>
      <c r="E3252" t="s">
        <v>16</v>
      </c>
      <c r="F3252">
        <v>2021</v>
      </c>
      <c r="G3252" t="s">
        <v>13</v>
      </c>
      <c r="H3252">
        <f>VLOOKUP(Table1[[#This Row],[end_use_level2]],Table2[#All],3,0)</f>
        <v>1</v>
      </c>
      <c r="I3252" t="str">
        <f>VLOOKUP(Table1[[#This Row],[id_end_use]],Table3[#All],2,0)</f>
        <v>appliance</v>
      </c>
      <c r="J3252">
        <f>VLOOKUP(Table1[[#This Row],[end_use_level2]],Table2[#All],2,0)</f>
        <v>3</v>
      </c>
      <c r="K3252" t="s">
        <v>7</v>
      </c>
      <c r="L3252">
        <v>0</v>
      </c>
    </row>
    <row r="3253" spans="1:12" x14ac:dyDescent="0.25">
      <c r="A3253">
        <v>3</v>
      </c>
      <c r="B3253">
        <v>314</v>
      </c>
      <c r="C3253" t="s">
        <v>36</v>
      </c>
      <c r="D3253">
        <v>2</v>
      </c>
      <c r="E3253" t="s">
        <v>16</v>
      </c>
      <c r="F3253">
        <v>2021</v>
      </c>
      <c r="G3253" t="s">
        <v>13</v>
      </c>
      <c r="H3253">
        <f>VLOOKUP(Table1[[#This Row],[end_use_level2]],Table2[#All],3,0)</f>
        <v>4</v>
      </c>
      <c r="I3253" t="str">
        <f>VLOOKUP(Table1[[#This Row],[id_end_use]],Table3[#All],2,0)</f>
        <v>domestic hot water</v>
      </c>
      <c r="J3253">
        <f>VLOOKUP(Table1[[#This Row],[end_use_level2]],Table2[#All],2,0)</f>
        <v>4</v>
      </c>
      <c r="K3253" t="s">
        <v>8</v>
      </c>
      <c r="L3253">
        <v>0</v>
      </c>
    </row>
    <row r="3254" spans="1:12" x14ac:dyDescent="0.25">
      <c r="A3254">
        <v>3</v>
      </c>
      <c r="B3254">
        <v>314</v>
      </c>
      <c r="C3254" t="s">
        <v>36</v>
      </c>
      <c r="D3254">
        <v>2</v>
      </c>
      <c r="E3254" t="s">
        <v>16</v>
      </c>
      <c r="F3254">
        <v>2021</v>
      </c>
      <c r="G3254" t="s">
        <v>13</v>
      </c>
      <c r="H3254">
        <f>VLOOKUP(Table1[[#This Row],[end_use_level2]],Table2[#All],3,0)</f>
        <v>1</v>
      </c>
      <c r="I3254" t="str">
        <f>VLOOKUP(Table1[[#This Row],[id_end_use]],Table3[#All],2,0)</f>
        <v>appliance</v>
      </c>
      <c r="J3254">
        <f>VLOOKUP(Table1[[#This Row],[end_use_level2]],Table2[#All],2,0)</f>
        <v>5</v>
      </c>
      <c r="K3254" t="s">
        <v>9</v>
      </c>
      <c r="L3254">
        <v>0</v>
      </c>
    </row>
    <row r="3255" spans="1:12" x14ac:dyDescent="0.25">
      <c r="A3255">
        <v>3</v>
      </c>
      <c r="B3255">
        <v>314</v>
      </c>
      <c r="C3255" t="s">
        <v>36</v>
      </c>
      <c r="D3255">
        <v>2</v>
      </c>
      <c r="E3255" t="s">
        <v>16</v>
      </c>
      <c r="F3255">
        <v>2021</v>
      </c>
      <c r="G3255" t="s">
        <v>13</v>
      </c>
      <c r="H3255">
        <f>VLOOKUP(Table1[[#This Row],[end_use_level2]],Table2[#All],3,0)</f>
        <v>3</v>
      </c>
      <c r="I3255" t="str">
        <f>VLOOKUP(Table1[[#This Row],[id_end_use]],Table3[#All],2,0)</f>
        <v>space heating</v>
      </c>
      <c r="J3255">
        <f>VLOOKUP(Table1[[#This Row],[end_use_level2]],Table2[#All],2,0)</f>
        <v>6</v>
      </c>
      <c r="K3255" t="s">
        <v>10</v>
      </c>
      <c r="L3255">
        <v>0</v>
      </c>
    </row>
    <row r="3256" spans="1:12" x14ac:dyDescent="0.25">
      <c r="A3256">
        <v>3</v>
      </c>
      <c r="B3256">
        <v>314</v>
      </c>
      <c r="C3256" t="s">
        <v>36</v>
      </c>
      <c r="D3256">
        <v>2</v>
      </c>
      <c r="E3256" t="s">
        <v>16</v>
      </c>
      <c r="F3256">
        <v>2021</v>
      </c>
      <c r="G3256" t="s">
        <v>13</v>
      </c>
      <c r="H3256">
        <f>VLOOKUP(Table1[[#This Row],[end_use_level2]],Table2[#All],3,0)</f>
        <v>1</v>
      </c>
      <c r="I3256" t="str">
        <f>VLOOKUP(Table1[[#This Row],[id_end_use]],Table3[#All],2,0)</f>
        <v>appliance</v>
      </c>
      <c r="J3256">
        <f>VLOOKUP(Table1[[#This Row],[end_use_level2]],Table2[#All],2,0)</f>
        <v>7</v>
      </c>
      <c r="K3256" t="s">
        <v>11</v>
      </c>
      <c r="L3256">
        <v>0</v>
      </c>
    </row>
    <row r="3257" spans="1:12" x14ac:dyDescent="0.25">
      <c r="A3257">
        <v>3</v>
      </c>
      <c r="B3257">
        <v>314</v>
      </c>
      <c r="C3257" t="s">
        <v>36</v>
      </c>
      <c r="D3257">
        <v>2</v>
      </c>
      <c r="E3257" t="s">
        <v>16</v>
      </c>
      <c r="F3257">
        <v>2021</v>
      </c>
      <c r="G3257" t="s">
        <v>13</v>
      </c>
      <c r="H3257">
        <f>VLOOKUP(Table1[[#This Row],[end_use_level2]],Table2[#All],3,0)</f>
        <v>2</v>
      </c>
      <c r="I3257" t="str">
        <f>VLOOKUP(Table1[[#This Row],[id_end_use]],Table3[#All],2,0)</f>
        <v>space cooling</v>
      </c>
      <c r="J3257">
        <f>VLOOKUP(Table1[[#This Row],[end_use_level2]],Table2[#All],2,0)</f>
        <v>8</v>
      </c>
      <c r="K3257" t="s">
        <v>12</v>
      </c>
      <c r="L3257">
        <v>0</v>
      </c>
    </row>
    <row r="3258" spans="1:12" x14ac:dyDescent="0.25">
      <c r="A3258">
        <v>3</v>
      </c>
      <c r="B3258">
        <v>314</v>
      </c>
      <c r="C3258" t="s">
        <v>36</v>
      </c>
      <c r="D3258">
        <v>8</v>
      </c>
      <c r="E3258" t="s">
        <v>19</v>
      </c>
      <c r="F3258">
        <v>2021</v>
      </c>
      <c r="G3258" t="s">
        <v>13</v>
      </c>
      <c r="H3258">
        <f>VLOOKUP(Table1[[#This Row],[end_use_level2]],Table2[#All],3,0)</f>
        <v>1</v>
      </c>
      <c r="I3258" t="str">
        <f>VLOOKUP(Table1[[#This Row],[id_end_use]],Table3[#All],2,0)</f>
        <v>appliance</v>
      </c>
      <c r="J3258">
        <f>VLOOKUP(Table1[[#This Row],[end_use_level2]],Table2[#All],2,0)</f>
        <v>1</v>
      </c>
      <c r="K3258" t="s">
        <v>5</v>
      </c>
      <c r="L3258">
        <v>0</v>
      </c>
    </row>
    <row r="3259" spans="1:12" x14ac:dyDescent="0.25">
      <c r="A3259">
        <v>3</v>
      </c>
      <c r="B3259">
        <v>314</v>
      </c>
      <c r="C3259" t="s">
        <v>36</v>
      </c>
      <c r="D3259">
        <v>8</v>
      </c>
      <c r="E3259" t="s">
        <v>19</v>
      </c>
      <c r="F3259">
        <v>2021</v>
      </c>
      <c r="G3259" t="s">
        <v>13</v>
      </c>
      <c r="H3259">
        <f>VLOOKUP(Table1[[#This Row],[end_use_level2]],Table2[#All],3,0)</f>
        <v>1</v>
      </c>
      <c r="I3259" t="str">
        <f>VLOOKUP(Table1[[#This Row],[id_end_use]],Table3[#All],2,0)</f>
        <v>appliance</v>
      </c>
      <c r="J3259">
        <f>VLOOKUP(Table1[[#This Row],[end_use_level2]],Table2[#All],2,0)</f>
        <v>2</v>
      </c>
      <c r="K3259" t="s">
        <v>6</v>
      </c>
      <c r="L3259">
        <v>0</v>
      </c>
    </row>
    <row r="3260" spans="1:12" x14ac:dyDescent="0.25">
      <c r="A3260">
        <v>3</v>
      </c>
      <c r="B3260">
        <v>314</v>
      </c>
      <c r="C3260" t="s">
        <v>36</v>
      </c>
      <c r="D3260">
        <v>8</v>
      </c>
      <c r="E3260" t="s">
        <v>19</v>
      </c>
      <c r="F3260">
        <v>2021</v>
      </c>
      <c r="G3260" t="s">
        <v>13</v>
      </c>
      <c r="H3260">
        <f>VLOOKUP(Table1[[#This Row],[end_use_level2]],Table2[#All],3,0)</f>
        <v>1</v>
      </c>
      <c r="I3260" t="str">
        <f>VLOOKUP(Table1[[#This Row],[id_end_use]],Table3[#All],2,0)</f>
        <v>appliance</v>
      </c>
      <c r="J3260">
        <f>VLOOKUP(Table1[[#This Row],[end_use_level2]],Table2[#All],2,0)</f>
        <v>3</v>
      </c>
      <c r="K3260" t="s">
        <v>7</v>
      </c>
      <c r="L3260">
        <v>0</v>
      </c>
    </row>
    <row r="3261" spans="1:12" x14ac:dyDescent="0.25">
      <c r="A3261">
        <v>3</v>
      </c>
      <c r="B3261">
        <v>314</v>
      </c>
      <c r="C3261" t="s">
        <v>36</v>
      </c>
      <c r="D3261">
        <v>8</v>
      </c>
      <c r="E3261" t="s">
        <v>19</v>
      </c>
      <c r="F3261">
        <v>2021</v>
      </c>
      <c r="G3261" t="s">
        <v>13</v>
      </c>
      <c r="H3261">
        <f>VLOOKUP(Table1[[#This Row],[end_use_level2]],Table2[#All],3,0)</f>
        <v>4</v>
      </c>
      <c r="I3261" t="str">
        <f>VLOOKUP(Table1[[#This Row],[id_end_use]],Table3[#All],2,0)</f>
        <v>domestic hot water</v>
      </c>
      <c r="J3261">
        <f>VLOOKUP(Table1[[#This Row],[end_use_level2]],Table2[#All],2,0)</f>
        <v>4</v>
      </c>
      <c r="K3261" t="s">
        <v>8</v>
      </c>
      <c r="L3261">
        <v>130827383.71500757</v>
      </c>
    </row>
    <row r="3262" spans="1:12" x14ac:dyDescent="0.25">
      <c r="A3262">
        <v>3</v>
      </c>
      <c r="B3262">
        <v>314</v>
      </c>
      <c r="C3262" t="s">
        <v>36</v>
      </c>
      <c r="D3262">
        <v>8</v>
      </c>
      <c r="E3262" t="s">
        <v>19</v>
      </c>
      <c r="F3262">
        <v>2021</v>
      </c>
      <c r="G3262" t="s">
        <v>13</v>
      </c>
      <c r="H3262">
        <f>VLOOKUP(Table1[[#This Row],[end_use_level2]],Table2[#All],3,0)</f>
        <v>1</v>
      </c>
      <c r="I3262" t="str">
        <f>VLOOKUP(Table1[[#This Row],[id_end_use]],Table3[#All],2,0)</f>
        <v>appliance</v>
      </c>
      <c r="J3262">
        <f>VLOOKUP(Table1[[#This Row],[end_use_level2]],Table2[#All],2,0)</f>
        <v>5</v>
      </c>
      <c r="K3262" t="s">
        <v>9</v>
      </c>
      <c r="L3262">
        <v>476283.77385950263</v>
      </c>
    </row>
    <row r="3263" spans="1:12" x14ac:dyDescent="0.25">
      <c r="A3263">
        <v>3</v>
      </c>
      <c r="B3263">
        <v>314</v>
      </c>
      <c r="C3263" t="s">
        <v>36</v>
      </c>
      <c r="D3263">
        <v>8</v>
      </c>
      <c r="E3263" t="s">
        <v>19</v>
      </c>
      <c r="F3263">
        <v>2021</v>
      </c>
      <c r="G3263" t="s">
        <v>13</v>
      </c>
      <c r="H3263">
        <f>VLOOKUP(Table1[[#This Row],[end_use_level2]],Table2[#All],3,0)</f>
        <v>3</v>
      </c>
      <c r="I3263" t="str">
        <f>VLOOKUP(Table1[[#This Row],[id_end_use]],Table3[#All],2,0)</f>
        <v>space heating</v>
      </c>
      <c r="J3263">
        <f>VLOOKUP(Table1[[#This Row],[end_use_level2]],Table2[#All],2,0)</f>
        <v>6</v>
      </c>
      <c r="K3263" t="s">
        <v>10</v>
      </c>
      <c r="L3263">
        <v>4450590324.5567312</v>
      </c>
    </row>
    <row r="3264" spans="1:12" x14ac:dyDescent="0.25">
      <c r="A3264">
        <v>3</v>
      </c>
      <c r="B3264">
        <v>314</v>
      </c>
      <c r="C3264" t="s">
        <v>36</v>
      </c>
      <c r="D3264">
        <v>8</v>
      </c>
      <c r="E3264" t="s">
        <v>19</v>
      </c>
      <c r="F3264">
        <v>2021</v>
      </c>
      <c r="G3264" t="s">
        <v>13</v>
      </c>
      <c r="H3264">
        <f>VLOOKUP(Table1[[#This Row],[end_use_level2]],Table2[#All],3,0)</f>
        <v>1</v>
      </c>
      <c r="I3264" t="str">
        <f>VLOOKUP(Table1[[#This Row],[id_end_use]],Table3[#All],2,0)</f>
        <v>appliance</v>
      </c>
      <c r="J3264">
        <f>VLOOKUP(Table1[[#This Row],[end_use_level2]],Table2[#All],2,0)</f>
        <v>7</v>
      </c>
      <c r="K3264" t="s">
        <v>11</v>
      </c>
      <c r="L3264">
        <v>0</v>
      </c>
    </row>
    <row r="3265" spans="1:12" x14ac:dyDescent="0.25">
      <c r="A3265">
        <v>3</v>
      </c>
      <c r="B3265">
        <v>314</v>
      </c>
      <c r="C3265" t="s">
        <v>36</v>
      </c>
      <c r="D3265">
        <v>8</v>
      </c>
      <c r="E3265" t="s">
        <v>19</v>
      </c>
      <c r="F3265">
        <v>2021</v>
      </c>
      <c r="G3265" t="s">
        <v>13</v>
      </c>
      <c r="H3265">
        <f>VLOOKUP(Table1[[#This Row],[end_use_level2]],Table2[#All],3,0)</f>
        <v>2</v>
      </c>
      <c r="I3265" t="str">
        <f>VLOOKUP(Table1[[#This Row],[id_end_use]],Table3[#All],2,0)</f>
        <v>space cooling</v>
      </c>
      <c r="J3265">
        <f>VLOOKUP(Table1[[#This Row],[end_use_level2]],Table2[#All],2,0)</f>
        <v>8</v>
      </c>
      <c r="K3265" t="s">
        <v>12</v>
      </c>
      <c r="L3265">
        <v>0</v>
      </c>
    </row>
    <row r="3266" spans="1:12" x14ac:dyDescent="0.25">
      <c r="A3266">
        <v>3</v>
      </c>
      <c r="B3266">
        <v>314</v>
      </c>
      <c r="C3266" t="s">
        <v>36</v>
      </c>
      <c r="D3266">
        <v>9</v>
      </c>
      <c r="E3266" t="s">
        <v>20</v>
      </c>
      <c r="F3266">
        <v>2021</v>
      </c>
      <c r="G3266" t="s">
        <v>13</v>
      </c>
      <c r="H3266">
        <f>VLOOKUP(Table1[[#This Row],[end_use_level2]],Table2[#All],3,0)</f>
        <v>1</v>
      </c>
      <c r="I3266" t="str">
        <f>VLOOKUP(Table1[[#This Row],[id_end_use]],Table3[#All],2,0)</f>
        <v>appliance</v>
      </c>
      <c r="J3266">
        <f>VLOOKUP(Table1[[#This Row],[end_use_level2]],Table2[#All],2,0)</f>
        <v>1</v>
      </c>
      <c r="K3266" t="s">
        <v>5</v>
      </c>
      <c r="L3266">
        <v>0</v>
      </c>
    </row>
    <row r="3267" spans="1:12" x14ac:dyDescent="0.25">
      <c r="A3267">
        <v>3</v>
      </c>
      <c r="B3267">
        <v>314</v>
      </c>
      <c r="C3267" t="s">
        <v>36</v>
      </c>
      <c r="D3267">
        <v>9</v>
      </c>
      <c r="E3267" t="s">
        <v>20</v>
      </c>
      <c r="F3267">
        <v>2021</v>
      </c>
      <c r="G3267" t="s">
        <v>13</v>
      </c>
      <c r="H3267">
        <f>VLOOKUP(Table1[[#This Row],[end_use_level2]],Table2[#All],3,0)</f>
        <v>1</v>
      </c>
      <c r="I3267" t="str">
        <f>VLOOKUP(Table1[[#This Row],[id_end_use]],Table3[#All],2,0)</f>
        <v>appliance</v>
      </c>
      <c r="J3267">
        <f>VLOOKUP(Table1[[#This Row],[end_use_level2]],Table2[#All],2,0)</f>
        <v>2</v>
      </c>
      <c r="K3267" t="s">
        <v>6</v>
      </c>
      <c r="L3267">
        <v>0</v>
      </c>
    </row>
    <row r="3268" spans="1:12" x14ac:dyDescent="0.25">
      <c r="A3268">
        <v>3</v>
      </c>
      <c r="B3268">
        <v>314</v>
      </c>
      <c r="C3268" t="s">
        <v>36</v>
      </c>
      <c r="D3268">
        <v>9</v>
      </c>
      <c r="E3268" t="s">
        <v>20</v>
      </c>
      <c r="F3268">
        <v>2021</v>
      </c>
      <c r="G3268" t="s">
        <v>13</v>
      </c>
      <c r="H3268">
        <f>VLOOKUP(Table1[[#This Row],[end_use_level2]],Table2[#All],3,0)</f>
        <v>1</v>
      </c>
      <c r="I3268" t="str">
        <f>VLOOKUP(Table1[[#This Row],[id_end_use]],Table3[#All],2,0)</f>
        <v>appliance</v>
      </c>
      <c r="J3268">
        <f>VLOOKUP(Table1[[#This Row],[end_use_level2]],Table2[#All],2,0)</f>
        <v>3</v>
      </c>
      <c r="K3268" t="s">
        <v>7</v>
      </c>
      <c r="L3268">
        <v>0</v>
      </c>
    </row>
    <row r="3269" spans="1:12" x14ac:dyDescent="0.25">
      <c r="A3269">
        <v>3</v>
      </c>
      <c r="B3269">
        <v>314</v>
      </c>
      <c r="C3269" t="s">
        <v>36</v>
      </c>
      <c r="D3269">
        <v>9</v>
      </c>
      <c r="E3269" t="s">
        <v>20</v>
      </c>
      <c r="F3269">
        <v>2021</v>
      </c>
      <c r="G3269" t="s">
        <v>13</v>
      </c>
      <c r="H3269">
        <f>VLOOKUP(Table1[[#This Row],[end_use_level2]],Table2[#All],3,0)</f>
        <v>4</v>
      </c>
      <c r="I3269" t="str">
        <f>VLOOKUP(Table1[[#This Row],[id_end_use]],Table3[#All],2,0)</f>
        <v>domestic hot water</v>
      </c>
      <c r="J3269">
        <f>VLOOKUP(Table1[[#This Row],[end_use_level2]],Table2[#All],2,0)</f>
        <v>4</v>
      </c>
      <c r="K3269" t="s">
        <v>8</v>
      </c>
      <c r="L3269">
        <v>0</v>
      </c>
    </row>
    <row r="3270" spans="1:12" x14ac:dyDescent="0.25">
      <c r="A3270">
        <v>3</v>
      </c>
      <c r="B3270">
        <v>314</v>
      </c>
      <c r="C3270" t="s">
        <v>36</v>
      </c>
      <c r="D3270">
        <v>9</v>
      </c>
      <c r="E3270" t="s">
        <v>20</v>
      </c>
      <c r="F3270">
        <v>2021</v>
      </c>
      <c r="G3270" t="s">
        <v>13</v>
      </c>
      <c r="H3270">
        <f>VLOOKUP(Table1[[#This Row],[end_use_level2]],Table2[#All],3,0)</f>
        <v>1</v>
      </c>
      <c r="I3270" t="str">
        <f>VLOOKUP(Table1[[#This Row],[id_end_use]],Table3[#All],2,0)</f>
        <v>appliance</v>
      </c>
      <c r="J3270">
        <f>VLOOKUP(Table1[[#This Row],[end_use_level2]],Table2[#All],2,0)</f>
        <v>5</v>
      </c>
      <c r="K3270" t="s">
        <v>9</v>
      </c>
      <c r="L3270">
        <v>0</v>
      </c>
    </row>
    <row r="3271" spans="1:12" x14ac:dyDescent="0.25">
      <c r="A3271">
        <v>3</v>
      </c>
      <c r="B3271">
        <v>314</v>
      </c>
      <c r="C3271" t="s">
        <v>36</v>
      </c>
      <c r="D3271">
        <v>9</v>
      </c>
      <c r="E3271" t="s">
        <v>20</v>
      </c>
      <c r="F3271">
        <v>2021</v>
      </c>
      <c r="G3271" t="s">
        <v>13</v>
      </c>
      <c r="H3271">
        <f>VLOOKUP(Table1[[#This Row],[end_use_level2]],Table2[#All],3,0)</f>
        <v>3</v>
      </c>
      <c r="I3271" t="str">
        <f>VLOOKUP(Table1[[#This Row],[id_end_use]],Table3[#All],2,0)</f>
        <v>space heating</v>
      </c>
      <c r="J3271">
        <f>VLOOKUP(Table1[[#This Row],[end_use_level2]],Table2[#All],2,0)</f>
        <v>6</v>
      </c>
      <c r="K3271" t="s">
        <v>10</v>
      </c>
      <c r="L3271">
        <v>0</v>
      </c>
    </row>
    <row r="3272" spans="1:12" x14ac:dyDescent="0.25">
      <c r="A3272">
        <v>3</v>
      </c>
      <c r="B3272">
        <v>314</v>
      </c>
      <c r="C3272" t="s">
        <v>36</v>
      </c>
      <c r="D3272">
        <v>9</v>
      </c>
      <c r="E3272" t="s">
        <v>20</v>
      </c>
      <c r="F3272">
        <v>2021</v>
      </c>
      <c r="G3272" t="s">
        <v>13</v>
      </c>
      <c r="H3272">
        <f>VLOOKUP(Table1[[#This Row],[end_use_level2]],Table2[#All],3,0)</f>
        <v>1</v>
      </c>
      <c r="I3272" t="str">
        <f>VLOOKUP(Table1[[#This Row],[id_end_use]],Table3[#All],2,0)</f>
        <v>appliance</v>
      </c>
      <c r="J3272">
        <f>VLOOKUP(Table1[[#This Row],[end_use_level2]],Table2[#All],2,0)</f>
        <v>7</v>
      </c>
      <c r="K3272" t="s">
        <v>11</v>
      </c>
      <c r="L3272">
        <v>0</v>
      </c>
    </row>
    <row r="3273" spans="1:12" x14ac:dyDescent="0.25">
      <c r="A3273">
        <v>3</v>
      </c>
      <c r="B3273">
        <v>314</v>
      </c>
      <c r="C3273" t="s">
        <v>36</v>
      </c>
      <c r="D3273">
        <v>9</v>
      </c>
      <c r="E3273" t="s">
        <v>20</v>
      </c>
      <c r="F3273">
        <v>2021</v>
      </c>
      <c r="G3273" t="s">
        <v>13</v>
      </c>
      <c r="H3273">
        <f>VLOOKUP(Table1[[#This Row],[end_use_level2]],Table2[#All],3,0)</f>
        <v>2</v>
      </c>
      <c r="I3273" t="str">
        <f>VLOOKUP(Table1[[#This Row],[id_end_use]],Table3[#All],2,0)</f>
        <v>space cooling</v>
      </c>
      <c r="J3273">
        <f>VLOOKUP(Table1[[#This Row],[end_use_level2]],Table2[#All],2,0)</f>
        <v>8</v>
      </c>
      <c r="K3273" t="s">
        <v>12</v>
      </c>
      <c r="L3273">
        <v>0</v>
      </c>
    </row>
    <row r="3274" spans="1:12" x14ac:dyDescent="0.25">
      <c r="A3274">
        <v>3</v>
      </c>
      <c r="B3274">
        <v>314</v>
      </c>
      <c r="C3274" t="s">
        <v>36</v>
      </c>
      <c r="D3274">
        <v>6</v>
      </c>
      <c r="E3274" t="s">
        <v>18</v>
      </c>
      <c r="F3274">
        <v>2021</v>
      </c>
      <c r="G3274" t="s">
        <v>13</v>
      </c>
      <c r="H3274">
        <f>VLOOKUP(Table1[[#This Row],[end_use_level2]],Table2[#All],3,0)</f>
        <v>1</v>
      </c>
      <c r="I3274" t="str">
        <f>VLOOKUP(Table1[[#This Row],[id_end_use]],Table3[#All],2,0)</f>
        <v>appliance</v>
      </c>
      <c r="J3274">
        <f>VLOOKUP(Table1[[#This Row],[end_use_level2]],Table2[#All],2,0)</f>
        <v>1</v>
      </c>
      <c r="K3274" t="s">
        <v>5</v>
      </c>
      <c r="L3274">
        <v>0</v>
      </c>
    </row>
    <row r="3275" spans="1:12" x14ac:dyDescent="0.25">
      <c r="A3275">
        <v>3</v>
      </c>
      <c r="B3275">
        <v>314</v>
      </c>
      <c r="C3275" t="s">
        <v>36</v>
      </c>
      <c r="D3275">
        <v>6</v>
      </c>
      <c r="E3275" t="s">
        <v>18</v>
      </c>
      <c r="F3275">
        <v>2021</v>
      </c>
      <c r="G3275" t="s">
        <v>13</v>
      </c>
      <c r="H3275">
        <f>VLOOKUP(Table1[[#This Row],[end_use_level2]],Table2[#All],3,0)</f>
        <v>1</v>
      </c>
      <c r="I3275" t="str">
        <f>VLOOKUP(Table1[[#This Row],[id_end_use]],Table3[#All],2,0)</f>
        <v>appliance</v>
      </c>
      <c r="J3275">
        <f>VLOOKUP(Table1[[#This Row],[end_use_level2]],Table2[#All],2,0)</f>
        <v>2</v>
      </c>
      <c r="K3275" t="s">
        <v>6</v>
      </c>
      <c r="L3275">
        <v>0</v>
      </c>
    </row>
    <row r="3276" spans="1:12" x14ac:dyDescent="0.25">
      <c r="A3276">
        <v>3</v>
      </c>
      <c r="B3276">
        <v>314</v>
      </c>
      <c r="C3276" t="s">
        <v>36</v>
      </c>
      <c r="D3276">
        <v>6</v>
      </c>
      <c r="E3276" t="s">
        <v>18</v>
      </c>
      <c r="F3276">
        <v>2021</v>
      </c>
      <c r="G3276" t="s">
        <v>13</v>
      </c>
      <c r="H3276">
        <f>VLOOKUP(Table1[[#This Row],[end_use_level2]],Table2[#All],3,0)</f>
        <v>1</v>
      </c>
      <c r="I3276" t="str">
        <f>VLOOKUP(Table1[[#This Row],[id_end_use]],Table3[#All],2,0)</f>
        <v>appliance</v>
      </c>
      <c r="J3276">
        <f>VLOOKUP(Table1[[#This Row],[end_use_level2]],Table2[#All],2,0)</f>
        <v>3</v>
      </c>
      <c r="K3276" t="s">
        <v>7</v>
      </c>
      <c r="L3276">
        <v>52884154.914306328</v>
      </c>
    </row>
    <row r="3277" spans="1:12" x14ac:dyDescent="0.25">
      <c r="A3277">
        <v>3</v>
      </c>
      <c r="B3277">
        <v>314</v>
      </c>
      <c r="C3277" t="s">
        <v>36</v>
      </c>
      <c r="D3277">
        <v>6</v>
      </c>
      <c r="E3277" t="s">
        <v>18</v>
      </c>
      <c r="F3277">
        <v>2021</v>
      </c>
      <c r="G3277" t="s">
        <v>13</v>
      </c>
      <c r="H3277">
        <f>VLOOKUP(Table1[[#This Row],[end_use_level2]],Table2[#All],3,0)</f>
        <v>4</v>
      </c>
      <c r="I3277" t="str">
        <f>VLOOKUP(Table1[[#This Row],[id_end_use]],Table3[#All],2,0)</f>
        <v>domestic hot water</v>
      </c>
      <c r="J3277">
        <f>VLOOKUP(Table1[[#This Row],[end_use_level2]],Table2[#All],2,0)</f>
        <v>4</v>
      </c>
      <c r="K3277" t="s">
        <v>8</v>
      </c>
      <c r="L3277">
        <v>907413950.62317288</v>
      </c>
    </row>
    <row r="3278" spans="1:12" x14ac:dyDescent="0.25">
      <c r="A3278">
        <v>3</v>
      </c>
      <c r="B3278">
        <v>314</v>
      </c>
      <c r="C3278" t="s">
        <v>36</v>
      </c>
      <c r="D3278">
        <v>6</v>
      </c>
      <c r="E3278" t="s">
        <v>18</v>
      </c>
      <c r="F3278">
        <v>2021</v>
      </c>
      <c r="G3278" t="s">
        <v>13</v>
      </c>
      <c r="H3278">
        <f>VLOOKUP(Table1[[#This Row],[end_use_level2]],Table2[#All],3,0)</f>
        <v>1</v>
      </c>
      <c r="I3278" t="str">
        <f>VLOOKUP(Table1[[#This Row],[id_end_use]],Table3[#All],2,0)</f>
        <v>appliance</v>
      </c>
      <c r="J3278">
        <f>VLOOKUP(Table1[[#This Row],[end_use_level2]],Table2[#All],2,0)</f>
        <v>5</v>
      </c>
      <c r="K3278" t="s">
        <v>9</v>
      </c>
      <c r="L3278">
        <v>359778435.11878318</v>
      </c>
    </row>
    <row r="3279" spans="1:12" x14ac:dyDescent="0.25">
      <c r="A3279">
        <v>3</v>
      </c>
      <c r="B3279">
        <v>314</v>
      </c>
      <c r="C3279" t="s">
        <v>36</v>
      </c>
      <c r="D3279">
        <v>6</v>
      </c>
      <c r="E3279" t="s">
        <v>18</v>
      </c>
      <c r="F3279">
        <v>2021</v>
      </c>
      <c r="G3279" t="s">
        <v>13</v>
      </c>
      <c r="H3279">
        <f>VLOOKUP(Table1[[#This Row],[end_use_level2]],Table2[#All],3,0)</f>
        <v>3</v>
      </c>
      <c r="I3279" t="str">
        <f>VLOOKUP(Table1[[#This Row],[id_end_use]],Table3[#All],2,0)</f>
        <v>space heating</v>
      </c>
      <c r="J3279">
        <f>VLOOKUP(Table1[[#This Row],[end_use_level2]],Table2[#All],2,0)</f>
        <v>6</v>
      </c>
      <c r="K3279" t="s">
        <v>10</v>
      </c>
      <c r="L3279">
        <v>10279560541.100706</v>
      </c>
    </row>
    <row r="3280" spans="1:12" x14ac:dyDescent="0.25">
      <c r="A3280">
        <v>3</v>
      </c>
      <c r="B3280">
        <v>314</v>
      </c>
      <c r="C3280" t="s">
        <v>36</v>
      </c>
      <c r="D3280">
        <v>6</v>
      </c>
      <c r="E3280" t="s">
        <v>18</v>
      </c>
      <c r="F3280">
        <v>2021</v>
      </c>
      <c r="G3280" t="s">
        <v>13</v>
      </c>
      <c r="H3280">
        <f>VLOOKUP(Table1[[#This Row],[end_use_level2]],Table2[#All],3,0)</f>
        <v>1</v>
      </c>
      <c r="I3280" t="str">
        <f>VLOOKUP(Table1[[#This Row],[id_end_use]],Table3[#All],2,0)</f>
        <v>appliance</v>
      </c>
      <c r="J3280">
        <f>VLOOKUP(Table1[[#This Row],[end_use_level2]],Table2[#All],2,0)</f>
        <v>7</v>
      </c>
      <c r="K3280" t="s">
        <v>11</v>
      </c>
      <c r="L3280">
        <v>0</v>
      </c>
    </row>
    <row r="3281" spans="1:12" x14ac:dyDescent="0.25">
      <c r="A3281">
        <v>3</v>
      </c>
      <c r="B3281">
        <v>314</v>
      </c>
      <c r="C3281" t="s">
        <v>36</v>
      </c>
      <c r="D3281">
        <v>6</v>
      </c>
      <c r="E3281" t="s">
        <v>18</v>
      </c>
      <c r="F3281">
        <v>2021</v>
      </c>
      <c r="G3281" t="s">
        <v>13</v>
      </c>
      <c r="H3281">
        <f>VLOOKUP(Table1[[#This Row],[end_use_level2]],Table2[#All],3,0)</f>
        <v>2</v>
      </c>
      <c r="I3281" t="str">
        <f>VLOOKUP(Table1[[#This Row],[id_end_use]],Table3[#All],2,0)</f>
        <v>space cooling</v>
      </c>
      <c r="J3281">
        <f>VLOOKUP(Table1[[#This Row],[end_use_level2]],Table2[#All],2,0)</f>
        <v>8</v>
      </c>
      <c r="K3281" t="s">
        <v>12</v>
      </c>
      <c r="L3281">
        <v>0</v>
      </c>
    </row>
    <row r="3282" spans="1:12" x14ac:dyDescent="0.25">
      <c r="A3282">
        <v>3</v>
      </c>
      <c r="B3282">
        <v>314</v>
      </c>
      <c r="C3282" t="s">
        <v>36</v>
      </c>
      <c r="D3282">
        <v>12</v>
      </c>
      <c r="E3282" t="s">
        <v>21</v>
      </c>
      <c r="F3282">
        <v>2021</v>
      </c>
      <c r="G3282" t="s">
        <v>13</v>
      </c>
      <c r="H3282">
        <f>VLOOKUP(Table1[[#This Row],[end_use_level2]],Table2[#All],3,0)</f>
        <v>1</v>
      </c>
      <c r="I3282" t="str">
        <f>VLOOKUP(Table1[[#This Row],[id_end_use]],Table3[#All],2,0)</f>
        <v>appliance</v>
      </c>
      <c r="J3282">
        <f>VLOOKUP(Table1[[#This Row],[end_use_level2]],Table2[#All],2,0)</f>
        <v>1</v>
      </c>
      <c r="K3282" t="s">
        <v>5</v>
      </c>
      <c r="L3282">
        <v>0</v>
      </c>
    </row>
    <row r="3283" spans="1:12" x14ac:dyDescent="0.25">
      <c r="A3283">
        <v>3</v>
      </c>
      <c r="B3283">
        <v>314</v>
      </c>
      <c r="C3283" t="s">
        <v>36</v>
      </c>
      <c r="D3283">
        <v>12</v>
      </c>
      <c r="E3283" t="s">
        <v>21</v>
      </c>
      <c r="F3283">
        <v>2021</v>
      </c>
      <c r="G3283" t="s">
        <v>13</v>
      </c>
      <c r="H3283">
        <f>VLOOKUP(Table1[[#This Row],[end_use_level2]],Table2[#All],3,0)</f>
        <v>1</v>
      </c>
      <c r="I3283" t="str">
        <f>VLOOKUP(Table1[[#This Row],[id_end_use]],Table3[#All],2,0)</f>
        <v>appliance</v>
      </c>
      <c r="J3283">
        <f>VLOOKUP(Table1[[#This Row],[end_use_level2]],Table2[#All],2,0)</f>
        <v>2</v>
      </c>
      <c r="K3283" t="s">
        <v>6</v>
      </c>
      <c r="L3283">
        <v>0</v>
      </c>
    </row>
    <row r="3284" spans="1:12" x14ac:dyDescent="0.25">
      <c r="A3284">
        <v>3</v>
      </c>
      <c r="B3284">
        <v>314</v>
      </c>
      <c r="C3284" t="s">
        <v>36</v>
      </c>
      <c r="D3284">
        <v>12</v>
      </c>
      <c r="E3284" t="s">
        <v>21</v>
      </c>
      <c r="F3284">
        <v>2021</v>
      </c>
      <c r="G3284" t="s">
        <v>13</v>
      </c>
      <c r="H3284">
        <f>VLOOKUP(Table1[[#This Row],[end_use_level2]],Table2[#All],3,0)</f>
        <v>1</v>
      </c>
      <c r="I3284" t="str">
        <f>VLOOKUP(Table1[[#This Row],[id_end_use]],Table3[#All],2,0)</f>
        <v>appliance</v>
      </c>
      <c r="J3284">
        <f>VLOOKUP(Table1[[#This Row],[end_use_level2]],Table2[#All],2,0)</f>
        <v>3</v>
      </c>
      <c r="K3284" t="s">
        <v>7</v>
      </c>
      <c r="L3284">
        <v>0</v>
      </c>
    </row>
    <row r="3285" spans="1:12" x14ac:dyDescent="0.25">
      <c r="A3285">
        <v>3</v>
      </c>
      <c r="B3285">
        <v>314</v>
      </c>
      <c r="C3285" t="s">
        <v>36</v>
      </c>
      <c r="D3285">
        <v>12</v>
      </c>
      <c r="E3285" t="s">
        <v>21</v>
      </c>
      <c r="F3285">
        <v>2021</v>
      </c>
      <c r="G3285" t="s">
        <v>13</v>
      </c>
      <c r="H3285">
        <f>VLOOKUP(Table1[[#This Row],[end_use_level2]],Table2[#All],3,0)</f>
        <v>4</v>
      </c>
      <c r="I3285" t="str">
        <f>VLOOKUP(Table1[[#This Row],[id_end_use]],Table3[#All],2,0)</f>
        <v>domestic hot water</v>
      </c>
      <c r="J3285">
        <f>VLOOKUP(Table1[[#This Row],[end_use_level2]],Table2[#All],2,0)</f>
        <v>4</v>
      </c>
      <c r="K3285" t="s">
        <v>8</v>
      </c>
      <c r="L3285">
        <v>119352664.10096672</v>
      </c>
    </row>
    <row r="3286" spans="1:12" x14ac:dyDescent="0.25">
      <c r="A3286">
        <v>3</v>
      </c>
      <c r="B3286">
        <v>314</v>
      </c>
      <c r="C3286" t="s">
        <v>36</v>
      </c>
      <c r="D3286">
        <v>12</v>
      </c>
      <c r="E3286" t="s">
        <v>21</v>
      </c>
      <c r="F3286">
        <v>2021</v>
      </c>
      <c r="G3286" t="s">
        <v>13</v>
      </c>
      <c r="H3286">
        <f>VLOOKUP(Table1[[#This Row],[end_use_level2]],Table2[#All],3,0)</f>
        <v>1</v>
      </c>
      <c r="I3286" t="str">
        <f>VLOOKUP(Table1[[#This Row],[id_end_use]],Table3[#All],2,0)</f>
        <v>appliance</v>
      </c>
      <c r="J3286">
        <f>VLOOKUP(Table1[[#This Row],[end_use_level2]],Table2[#All],2,0)</f>
        <v>5</v>
      </c>
      <c r="K3286" t="s">
        <v>9</v>
      </c>
      <c r="L3286">
        <v>0</v>
      </c>
    </row>
    <row r="3287" spans="1:12" x14ac:dyDescent="0.25">
      <c r="A3287">
        <v>3</v>
      </c>
      <c r="B3287">
        <v>314</v>
      </c>
      <c r="C3287" t="s">
        <v>36</v>
      </c>
      <c r="D3287">
        <v>12</v>
      </c>
      <c r="E3287" t="s">
        <v>21</v>
      </c>
      <c r="F3287">
        <v>2021</v>
      </c>
      <c r="G3287" t="s">
        <v>13</v>
      </c>
      <c r="H3287">
        <f>VLOOKUP(Table1[[#This Row],[end_use_level2]],Table2[#All],3,0)</f>
        <v>3</v>
      </c>
      <c r="I3287" t="str">
        <f>VLOOKUP(Table1[[#This Row],[id_end_use]],Table3[#All],2,0)</f>
        <v>space heating</v>
      </c>
      <c r="J3287">
        <f>VLOOKUP(Table1[[#This Row],[end_use_level2]],Table2[#All],2,0)</f>
        <v>6</v>
      </c>
      <c r="K3287" t="s">
        <v>10</v>
      </c>
      <c r="L3287">
        <v>3084371.6452911189</v>
      </c>
    </row>
    <row r="3288" spans="1:12" x14ac:dyDescent="0.25">
      <c r="A3288">
        <v>3</v>
      </c>
      <c r="B3288">
        <v>314</v>
      </c>
      <c r="C3288" t="s">
        <v>36</v>
      </c>
      <c r="D3288">
        <v>12</v>
      </c>
      <c r="E3288" t="s">
        <v>21</v>
      </c>
      <c r="F3288">
        <v>2021</v>
      </c>
      <c r="G3288" t="s">
        <v>13</v>
      </c>
      <c r="H3288">
        <f>VLOOKUP(Table1[[#This Row],[end_use_level2]],Table2[#All],3,0)</f>
        <v>1</v>
      </c>
      <c r="I3288" t="str">
        <f>VLOOKUP(Table1[[#This Row],[id_end_use]],Table3[#All],2,0)</f>
        <v>appliance</v>
      </c>
      <c r="J3288">
        <f>VLOOKUP(Table1[[#This Row],[end_use_level2]],Table2[#All],2,0)</f>
        <v>7</v>
      </c>
      <c r="K3288" t="s">
        <v>11</v>
      </c>
      <c r="L3288">
        <v>0</v>
      </c>
    </row>
    <row r="3289" spans="1:12" x14ac:dyDescent="0.25">
      <c r="A3289">
        <v>3</v>
      </c>
      <c r="B3289">
        <v>314</v>
      </c>
      <c r="C3289" t="s">
        <v>36</v>
      </c>
      <c r="D3289">
        <v>12</v>
      </c>
      <c r="E3289" t="s">
        <v>21</v>
      </c>
      <c r="F3289">
        <v>2021</v>
      </c>
      <c r="G3289" t="s">
        <v>13</v>
      </c>
      <c r="H3289">
        <f>VLOOKUP(Table1[[#This Row],[end_use_level2]],Table2[#All],3,0)</f>
        <v>2</v>
      </c>
      <c r="I3289" t="str">
        <f>VLOOKUP(Table1[[#This Row],[id_end_use]],Table3[#All],2,0)</f>
        <v>space cooling</v>
      </c>
      <c r="J3289">
        <f>VLOOKUP(Table1[[#This Row],[end_use_level2]],Table2[#All],2,0)</f>
        <v>8</v>
      </c>
      <c r="K3289" t="s">
        <v>12</v>
      </c>
      <c r="L3289">
        <v>0</v>
      </c>
    </row>
    <row r="3290" spans="1:12" x14ac:dyDescent="0.25">
      <c r="A3290">
        <v>3</v>
      </c>
      <c r="B3290">
        <v>314</v>
      </c>
      <c r="C3290" t="s">
        <v>36</v>
      </c>
      <c r="D3290">
        <v>14</v>
      </c>
      <c r="E3290" t="s">
        <v>23</v>
      </c>
      <c r="F3290">
        <v>2021</v>
      </c>
      <c r="G3290" t="s">
        <v>13</v>
      </c>
      <c r="H3290">
        <f>VLOOKUP(Table1[[#This Row],[end_use_level2]],Table2[#All],3,0)</f>
        <v>1</v>
      </c>
      <c r="I3290" t="str">
        <f>VLOOKUP(Table1[[#This Row],[id_end_use]],Table3[#All],2,0)</f>
        <v>appliance</v>
      </c>
      <c r="J3290">
        <f>VLOOKUP(Table1[[#This Row],[end_use_level2]],Table2[#All],2,0)</f>
        <v>1</v>
      </c>
      <c r="K3290" t="s">
        <v>5</v>
      </c>
      <c r="L3290">
        <v>0</v>
      </c>
    </row>
    <row r="3291" spans="1:12" x14ac:dyDescent="0.25">
      <c r="A3291">
        <v>3</v>
      </c>
      <c r="B3291">
        <v>314</v>
      </c>
      <c r="C3291" t="s">
        <v>36</v>
      </c>
      <c r="D3291">
        <v>14</v>
      </c>
      <c r="E3291" t="s">
        <v>23</v>
      </c>
      <c r="F3291">
        <v>2021</v>
      </c>
      <c r="G3291" t="s">
        <v>13</v>
      </c>
      <c r="H3291">
        <f>VLOOKUP(Table1[[#This Row],[end_use_level2]],Table2[#All],3,0)</f>
        <v>1</v>
      </c>
      <c r="I3291" t="str">
        <f>VLOOKUP(Table1[[#This Row],[id_end_use]],Table3[#All],2,0)</f>
        <v>appliance</v>
      </c>
      <c r="J3291">
        <f>VLOOKUP(Table1[[#This Row],[end_use_level2]],Table2[#All],2,0)</f>
        <v>2</v>
      </c>
      <c r="K3291" t="s">
        <v>6</v>
      </c>
      <c r="L3291">
        <v>0</v>
      </c>
    </row>
    <row r="3292" spans="1:12" x14ac:dyDescent="0.25">
      <c r="A3292">
        <v>3</v>
      </c>
      <c r="B3292">
        <v>314</v>
      </c>
      <c r="C3292" t="s">
        <v>36</v>
      </c>
      <c r="D3292">
        <v>14</v>
      </c>
      <c r="E3292" t="s">
        <v>23</v>
      </c>
      <c r="F3292">
        <v>2021</v>
      </c>
      <c r="G3292" t="s">
        <v>13</v>
      </c>
      <c r="H3292">
        <f>VLOOKUP(Table1[[#This Row],[end_use_level2]],Table2[#All],3,0)</f>
        <v>1</v>
      </c>
      <c r="I3292" t="str">
        <f>VLOOKUP(Table1[[#This Row],[id_end_use]],Table3[#All],2,0)</f>
        <v>appliance</v>
      </c>
      <c r="J3292">
        <f>VLOOKUP(Table1[[#This Row],[end_use_level2]],Table2[#All],2,0)</f>
        <v>3</v>
      </c>
      <c r="K3292" t="s">
        <v>7</v>
      </c>
      <c r="L3292">
        <v>0</v>
      </c>
    </row>
    <row r="3293" spans="1:12" x14ac:dyDescent="0.25">
      <c r="A3293">
        <v>3</v>
      </c>
      <c r="B3293">
        <v>314</v>
      </c>
      <c r="C3293" t="s">
        <v>36</v>
      </c>
      <c r="D3293">
        <v>14</v>
      </c>
      <c r="E3293" t="s">
        <v>23</v>
      </c>
      <c r="F3293">
        <v>2021</v>
      </c>
      <c r="G3293" t="s">
        <v>13</v>
      </c>
      <c r="H3293">
        <f>VLOOKUP(Table1[[#This Row],[end_use_level2]],Table2[#All],3,0)</f>
        <v>4</v>
      </c>
      <c r="I3293" t="str">
        <f>VLOOKUP(Table1[[#This Row],[id_end_use]],Table3[#All],2,0)</f>
        <v>domestic hot water</v>
      </c>
      <c r="J3293">
        <f>VLOOKUP(Table1[[#This Row],[end_use_level2]],Table2[#All],2,0)</f>
        <v>4</v>
      </c>
      <c r="K3293" t="s">
        <v>8</v>
      </c>
      <c r="L3293">
        <v>191160368.56686097</v>
      </c>
    </row>
    <row r="3294" spans="1:12" x14ac:dyDescent="0.25">
      <c r="A3294">
        <v>3</v>
      </c>
      <c r="B3294">
        <v>314</v>
      </c>
      <c r="C3294" t="s">
        <v>36</v>
      </c>
      <c r="D3294">
        <v>14</v>
      </c>
      <c r="E3294" t="s">
        <v>23</v>
      </c>
      <c r="F3294">
        <v>2021</v>
      </c>
      <c r="G3294" t="s">
        <v>13</v>
      </c>
      <c r="H3294">
        <f>VLOOKUP(Table1[[#This Row],[end_use_level2]],Table2[#All],3,0)</f>
        <v>1</v>
      </c>
      <c r="I3294" t="str">
        <f>VLOOKUP(Table1[[#This Row],[id_end_use]],Table3[#All],2,0)</f>
        <v>appliance</v>
      </c>
      <c r="J3294">
        <f>VLOOKUP(Table1[[#This Row],[end_use_level2]],Table2[#All],2,0)</f>
        <v>5</v>
      </c>
      <c r="K3294" t="s">
        <v>9</v>
      </c>
      <c r="L3294">
        <v>120914.48474588495</v>
      </c>
    </row>
    <row r="3295" spans="1:12" x14ac:dyDescent="0.25">
      <c r="A3295">
        <v>3</v>
      </c>
      <c r="B3295">
        <v>314</v>
      </c>
      <c r="C3295" t="s">
        <v>36</v>
      </c>
      <c r="D3295">
        <v>14</v>
      </c>
      <c r="E3295" t="s">
        <v>23</v>
      </c>
      <c r="F3295">
        <v>2021</v>
      </c>
      <c r="G3295" t="s">
        <v>13</v>
      </c>
      <c r="H3295">
        <f>VLOOKUP(Table1[[#This Row],[end_use_level2]],Table2[#All],3,0)</f>
        <v>3</v>
      </c>
      <c r="I3295" t="str">
        <f>VLOOKUP(Table1[[#This Row],[id_end_use]],Table3[#All],2,0)</f>
        <v>space heating</v>
      </c>
      <c r="J3295">
        <f>VLOOKUP(Table1[[#This Row],[end_use_level2]],Table2[#All],2,0)</f>
        <v>6</v>
      </c>
      <c r="K3295" t="s">
        <v>10</v>
      </c>
      <c r="L3295">
        <v>0</v>
      </c>
    </row>
    <row r="3296" spans="1:12" x14ac:dyDescent="0.25">
      <c r="A3296">
        <v>3</v>
      </c>
      <c r="B3296">
        <v>314</v>
      </c>
      <c r="C3296" t="s">
        <v>36</v>
      </c>
      <c r="D3296">
        <v>14</v>
      </c>
      <c r="E3296" t="s">
        <v>23</v>
      </c>
      <c r="F3296">
        <v>2021</v>
      </c>
      <c r="G3296" t="s">
        <v>13</v>
      </c>
      <c r="H3296">
        <f>VLOOKUP(Table1[[#This Row],[end_use_level2]],Table2[#All],3,0)</f>
        <v>1</v>
      </c>
      <c r="I3296" t="str">
        <f>VLOOKUP(Table1[[#This Row],[id_end_use]],Table3[#All],2,0)</f>
        <v>appliance</v>
      </c>
      <c r="J3296">
        <f>VLOOKUP(Table1[[#This Row],[end_use_level2]],Table2[#All],2,0)</f>
        <v>7</v>
      </c>
      <c r="K3296" t="s">
        <v>11</v>
      </c>
      <c r="L3296">
        <v>0</v>
      </c>
    </row>
    <row r="3297" spans="1:12" x14ac:dyDescent="0.25">
      <c r="A3297">
        <v>3</v>
      </c>
      <c r="B3297">
        <v>314</v>
      </c>
      <c r="C3297" t="s">
        <v>36</v>
      </c>
      <c r="D3297">
        <v>14</v>
      </c>
      <c r="E3297" t="s">
        <v>23</v>
      </c>
      <c r="F3297">
        <v>2021</v>
      </c>
      <c r="G3297" t="s">
        <v>13</v>
      </c>
      <c r="H3297">
        <f>VLOOKUP(Table1[[#This Row],[end_use_level2]],Table2[#All],3,0)</f>
        <v>2</v>
      </c>
      <c r="I3297" t="str">
        <f>VLOOKUP(Table1[[#This Row],[id_end_use]],Table3[#All],2,0)</f>
        <v>space cooling</v>
      </c>
      <c r="J3297">
        <f>VLOOKUP(Table1[[#This Row],[end_use_level2]],Table2[#All],2,0)</f>
        <v>8</v>
      </c>
      <c r="K3297" t="s">
        <v>12</v>
      </c>
      <c r="L3297">
        <v>0</v>
      </c>
    </row>
    <row r="3298" spans="1:12" x14ac:dyDescent="0.25">
      <c r="A3298">
        <v>3</v>
      </c>
      <c r="B3298">
        <v>314</v>
      </c>
      <c r="C3298" t="s">
        <v>36</v>
      </c>
      <c r="D3298">
        <v>13</v>
      </c>
      <c r="E3298" t="s">
        <v>22</v>
      </c>
      <c r="F3298">
        <v>2021</v>
      </c>
      <c r="G3298" t="s">
        <v>13</v>
      </c>
      <c r="H3298">
        <f>VLOOKUP(Table1[[#This Row],[end_use_level2]],Table2[#All],3,0)</f>
        <v>1</v>
      </c>
      <c r="I3298" t="str">
        <f>VLOOKUP(Table1[[#This Row],[id_end_use]],Table3[#All],2,0)</f>
        <v>appliance</v>
      </c>
      <c r="J3298">
        <f>VLOOKUP(Table1[[#This Row],[end_use_level2]],Table2[#All],2,0)</f>
        <v>1</v>
      </c>
      <c r="K3298" t="s">
        <v>5</v>
      </c>
      <c r="L3298">
        <v>0</v>
      </c>
    </row>
    <row r="3299" spans="1:12" x14ac:dyDescent="0.25">
      <c r="A3299">
        <v>3</v>
      </c>
      <c r="B3299">
        <v>314</v>
      </c>
      <c r="C3299" t="s">
        <v>36</v>
      </c>
      <c r="D3299">
        <v>13</v>
      </c>
      <c r="E3299" t="s">
        <v>22</v>
      </c>
      <c r="F3299">
        <v>2021</v>
      </c>
      <c r="G3299" t="s">
        <v>13</v>
      </c>
      <c r="H3299">
        <f>VLOOKUP(Table1[[#This Row],[end_use_level2]],Table2[#All],3,0)</f>
        <v>1</v>
      </c>
      <c r="I3299" t="str">
        <f>VLOOKUP(Table1[[#This Row],[id_end_use]],Table3[#All],2,0)</f>
        <v>appliance</v>
      </c>
      <c r="J3299">
        <f>VLOOKUP(Table1[[#This Row],[end_use_level2]],Table2[#All],2,0)</f>
        <v>2</v>
      </c>
      <c r="K3299" t="s">
        <v>6</v>
      </c>
      <c r="L3299">
        <v>0</v>
      </c>
    </row>
    <row r="3300" spans="1:12" x14ac:dyDescent="0.25">
      <c r="A3300">
        <v>3</v>
      </c>
      <c r="B3300">
        <v>314</v>
      </c>
      <c r="C3300" t="s">
        <v>36</v>
      </c>
      <c r="D3300">
        <v>13</v>
      </c>
      <c r="E3300" t="s">
        <v>22</v>
      </c>
      <c r="F3300">
        <v>2021</v>
      </c>
      <c r="G3300" t="s">
        <v>13</v>
      </c>
      <c r="H3300">
        <f>VLOOKUP(Table1[[#This Row],[end_use_level2]],Table2[#All],3,0)</f>
        <v>1</v>
      </c>
      <c r="I3300" t="str">
        <f>VLOOKUP(Table1[[#This Row],[id_end_use]],Table3[#All],2,0)</f>
        <v>appliance</v>
      </c>
      <c r="J3300">
        <f>VLOOKUP(Table1[[#This Row],[end_use_level2]],Table2[#All],2,0)</f>
        <v>3</v>
      </c>
      <c r="K3300" t="s">
        <v>7</v>
      </c>
      <c r="L3300">
        <v>0</v>
      </c>
    </row>
    <row r="3301" spans="1:12" x14ac:dyDescent="0.25">
      <c r="A3301">
        <v>3</v>
      </c>
      <c r="B3301">
        <v>314</v>
      </c>
      <c r="C3301" t="s">
        <v>36</v>
      </c>
      <c r="D3301">
        <v>13</v>
      </c>
      <c r="E3301" t="s">
        <v>22</v>
      </c>
      <c r="F3301">
        <v>2021</v>
      </c>
      <c r="G3301" t="s">
        <v>13</v>
      </c>
      <c r="H3301">
        <f>VLOOKUP(Table1[[#This Row],[end_use_level2]],Table2[#All],3,0)</f>
        <v>4</v>
      </c>
      <c r="I3301" t="str">
        <f>VLOOKUP(Table1[[#This Row],[id_end_use]],Table3[#All],2,0)</f>
        <v>domestic hot water</v>
      </c>
      <c r="J3301">
        <f>VLOOKUP(Table1[[#This Row],[end_use_level2]],Table2[#All],2,0)</f>
        <v>4</v>
      </c>
      <c r="K3301" t="s">
        <v>8</v>
      </c>
      <c r="L3301">
        <v>149497621.31488842</v>
      </c>
    </row>
    <row r="3302" spans="1:12" x14ac:dyDescent="0.25">
      <c r="A3302">
        <v>3</v>
      </c>
      <c r="B3302">
        <v>314</v>
      </c>
      <c r="C3302" t="s">
        <v>36</v>
      </c>
      <c r="D3302">
        <v>13</v>
      </c>
      <c r="E3302" t="s">
        <v>22</v>
      </c>
      <c r="F3302">
        <v>2021</v>
      </c>
      <c r="G3302" t="s">
        <v>13</v>
      </c>
      <c r="H3302">
        <f>VLOOKUP(Table1[[#This Row],[end_use_level2]],Table2[#All],3,0)</f>
        <v>1</v>
      </c>
      <c r="I3302" t="str">
        <f>VLOOKUP(Table1[[#This Row],[id_end_use]],Table3[#All],2,0)</f>
        <v>appliance</v>
      </c>
      <c r="J3302">
        <f>VLOOKUP(Table1[[#This Row],[end_use_level2]],Table2[#All],2,0)</f>
        <v>5</v>
      </c>
      <c r="K3302" t="s">
        <v>9</v>
      </c>
      <c r="L3302">
        <v>10548742.198759452</v>
      </c>
    </row>
    <row r="3303" spans="1:12" x14ac:dyDescent="0.25">
      <c r="A3303">
        <v>3</v>
      </c>
      <c r="B3303">
        <v>314</v>
      </c>
      <c r="C3303" t="s">
        <v>36</v>
      </c>
      <c r="D3303">
        <v>13</v>
      </c>
      <c r="E3303" t="s">
        <v>22</v>
      </c>
      <c r="F3303">
        <v>2021</v>
      </c>
      <c r="G3303" t="s">
        <v>13</v>
      </c>
      <c r="H3303">
        <f>VLOOKUP(Table1[[#This Row],[end_use_level2]],Table2[#All],3,0)</f>
        <v>3</v>
      </c>
      <c r="I3303" t="str">
        <f>VLOOKUP(Table1[[#This Row],[id_end_use]],Table3[#All],2,0)</f>
        <v>space heating</v>
      </c>
      <c r="J3303">
        <f>VLOOKUP(Table1[[#This Row],[end_use_level2]],Table2[#All],2,0)</f>
        <v>6</v>
      </c>
      <c r="K3303" t="s">
        <v>10</v>
      </c>
      <c r="L3303">
        <v>2726796372.53724</v>
      </c>
    </row>
    <row r="3304" spans="1:12" x14ac:dyDescent="0.25">
      <c r="A3304">
        <v>3</v>
      </c>
      <c r="B3304">
        <v>314</v>
      </c>
      <c r="C3304" t="s">
        <v>36</v>
      </c>
      <c r="D3304">
        <v>13</v>
      </c>
      <c r="E3304" t="s">
        <v>22</v>
      </c>
      <c r="F3304">
        <v>2021</v>
      </c>
      <c r="G3304" t="s">
        <v>13</v>
      </c>
      <c r="H3304">
        <f>VLOOKUP(Table1[[#This Row],[end_use_level2]],Table2[#All],3,0)</f>
        <v>1</v>
      </c>
      <c r="I3304" t="str">
        <f>VLOOKUP(Table1[[#This Row],[id_end_use]],Table3[#All],2,0)</f>
        <v>appliance</v>
      </c>
      <c r="J3304">
        <f>VLOOKUP(Table1[[#This Row],[end_use_level2]],Table2[#All],2,0)</f>
        <v>7</v>
      </c>
      <c r="K3304" t="s">
        <v>11</v>
      </c>
      <c r="L3304">
        <v>0</v>
      </c>
    </row>
    <row r="3305" spans="1:12" x14ac:dyDescent="0.25">
      <c r="A3305">
        <v>3</v>
      </c>
      <c r="B3305">
        <v>314</v>
      </c>
      <c r="C3305" t="s">
        <v>36</v>
      </c>
      <c r="D3305">
        <v>13</v>
      </c>
      <c r="E3305" t="s">
        <v>22</v>
      </c>
      <c r="F3305">
        <v>2021</v>
      </c>
      <c r="G3305" t="s">
        <v>13</v>
      </c>
      <c r="H3305">
        <f>VLOOKUP(Table1[[#This Row],[end_use_level2]],Table2[#All],3,0)</f>
        <v>2</v>
      </c>
      <c r="I3305" t="str">
        <f>VLOOKUP(Table1[[#This Row],[id_end_use]],Table3[#All],2,0)</f>
        <v>space cooling</v>
      </c>
      <c r="J3305">
        <f>VLOOKUP(Table1[[#This Row],[end_use_level2]],Table2[#All],2,0)</f>
        <v>8</v>
      </c>
      <c r="K3305" t="s">
        <v>12</v>
      </c>
      <c r="L3305">
        <v>0</v>
      </c>
    </row>
    <row r="3306" spans="1:12" x14ac:dyDescent="0.25">
      <c r="A3306">
        <v>3</v>
      </c>
      <c r="B3306">
        <v>314</v>
      </c>
      <c r="C3306" t="s">
        <v>36</v>
      </c>
      <c r="D3306">
        <v>1</v>
      </c>
      <c r="E3306" t="s">
        <v>15</v>
      </c>
      <c r="F3306">
        <v>2021</v>
      </c>
      <c r="G3306" t="s">
        <v>13</v>
      </c>
      <c r="H3306">
        <f>VLOOKUP(Table1[[#This Row],[end_use_level2]],Table2[#All],3,0)</f>
        <v>1</v>
      </c>
      <c r="I3306" t="str">
        <f>VLOOKUP(Table1[[#This Row],[id_end_use]],Table3[#All],2,0)</f>
        <v>appliance</v>
      </c>
      <c r="J3306">
        <f>VLOOKUP(Table1[[#This Row],[end_use_level2]],Table2[#All],2,0)</f>
        <v>1</v>
      </c>
      <c r="K3306" t="s">
        <v>5</v>
      </c>
      <c r="L3306">
        <v>4572997222.3994284</v>
      </c>
    </row>
    <row r="3307" spans="1:12" x14ac:dyDescent="0.25">
      <c r="A3307">
        <v>3</v>
      </c>
      <c r="B3307">
        <v>314</v>
      </c>
      <c r="C3307" t="s">
        <v>36</v>
      </c>
      <c r="D3307">
        <v>1</v>
      </c>
      <c r="E3307" t="s">
        <v>15</v>
      </c>
      <c r="F3307">
        <v>2021</v>
      </c>
      <c r="G3307" t="s">
        <v>13</v>
      </c>
      <c r="H3307">
        <f>VLOOKUP(Table1[[#This Row],[end_use_level2]],Table2[#All],3,0)</f>
        <v>1</v>
      </c>
      <c r="I3307" t="str">
        <f>VLOOKUP(Table1[[#This Row],[id_end_use]],Table3[#All],2,0)</f>
        <v>appliance</v>
      </c>
      <c r="J3307">
        <f>VLOOKUP(Table1[[#This Row],[end_use_level2]],Table2[#All],2,0)</f>
        <v>2</v>
      </c>
      <c r="K3307" t="s">
        <v>6</v>
      </c>
      <c r="L3307">
        <v>1677542367.2071843</v>
      </c>
    </row>
    <row r="3308" spans="1:12" x14ac:dyDescent="0.25">
      <c r="A3308">
        <v>3</v>
      </c>
      <c r="B3308">
        <v>314</v>
      </c>
      <c r="C3308" t="s">
        <v>36</v>
      </c>
      <c r="D3308">
        <v>1</v>
      </c>
      <c r="E3308" t="s">
        <v>15</v>
      </c>
      <c r="F3308">
        <v>2021</v>
      </c>
      <c r="G3308" t="s">
        <v>13</v>
      </c>
      <c r="H3308">
        <f>VLOOKUP(Table1[[#This Row],[end_use_level2]],Table2[#All],3,0)</f>
        <v>1</v>
      </c>
      <c r="I3308" t="str">
        <f>VLOOKUP(Table1[[#This Row],[id_end_use]],Table3[#All],2,0)</f>
        <v>appliance</v>
      </c>
      <c r="J3308">
        <f>VLOOKUP(Table1[[#This Row],[end_use_level2]],Table2[#All],2,0)</f>
        <v>3</v>
      </c>
      <c r="K3308" t="s">
        <v>7</v>
      </c>
      <c r="L3308">
        <v>375140136.41635442</v>
      </c>
    </row>
    <row r="3309" spans="1:12" x14ac:dyDescent="0.25">
      <c r="A3309">
        <v>3</v>
      </c>
      <c r="B3309">
        <v>314</v>
      </c>
      <c r="C3309" t="s">
        <v>36</v>
      </c>
      <c r="D3309">
        <v>1</v>
      </c>
      <c r="E3309" t="s">
        <v>15</v>
      </c>
      <c r="F3309">
        <v>2021</v>
      </c>
      <c r="G3309" t="s">
        <v>13</v>
      </c>
      <c r="H3309">
        <f>VLOOKUP(Table1[[#This Row],[end_use_level2]],Table2[#All],3,0)</f>
        <v>4</v>
      </c>
      <c r="I3309" t="str">
        <f>VLOOKUP(Table1[[#This Row],[id_end_use]],Table3[#All],2,0)</f>
        <v>domestic hot water</v>
      </c>
      <c r="J3309">
        <f>VLOOKUP(Table1[[#This Row],[end_use_level2]],Table2[#All],2,0)</f>
        <v>4</v>
      </c>
      <c r="K3309" t="s">
        <v>8</v>
      </c>
      <c r="L3309">
        <v>274774048.28015339</v>
      </c>
    </row>
    <row r="3310" spans="1:12" x14ac:dyDescent="0.25">
      <c r="A3310">
        <v>3</v>
      </c>
      <c r="B3310">
        <v>314</v>
      </c>
      <c r="C3310" t="s">
        <v>36</v>
      </c>
      <c r="D3310">
        <v>1</v>
      </c>
      <c r="E3310" t="s">
        <v>15</v>
      </c>
      <c r="F3310">
        <v>2021</v>
      </c>
      <c r="G3310" t="s">
        <v>13</v>
      </c>
      <c r="H3310">
        <f>VLOOKUP(Table1[[#This Row],[end_use_level2]],Table2[#All],3,0)</f>
        <v>1</v>
      </c>
      <c r="I3310" t="str">
        <f>VLOOKUP(Table1[[#This Row],[id_end_use]],Table3[#All],2,0)</f>
        <v>appliance</v>
      </c>
      <c r="J3310">
        <f>VLOOKUP(Table1[[#This Row],[end_use_level2]],Table2[#All],2,0)</f>
        <v>5</v>
      </c>
      <c r="K3310" t="s">
        <v>9</v>
      </c>
      <c r="L3310">
        <v>450265590.60021615</v>
      </c>
    </row>
    <row r="3311" spans="1:12" x14ac:dyDescent="0.25">
      <c r="A3311">
        <v>3</v>
      </c>
      <c r="B3311">
        <v>314</v>
      </c>
      <c r="C3311" t="s">
        <v>36</v>
      </c>
      <c r="D3311">
        <v>1</v>
      </c>
      <c r="E3311" t="s">
        <v>15</v>
      </c>
      <c r="F3311">
        <v>2021</v>
      </c>
      <c r="G3311" t="s">
        <v>13</v>
      </c>
      <c r="H3311">
        <f>VLOOKUP(Table1[[#This Row],[end_use_level2]],Table2[#All],3,0)</f>
        <v>3</v>
      </c>
      <c r="I3311" t="str">
        <f>VLOOKUP(Table1[[#This Row],[id_end_use]],Table3[#All],2,0)</f>
        <v>space heating</v>
      </c>
      <c r="J3311">
        <f>VLOOKUP(Table1[[#This Row],[end_use_level2]],Table2[#All],2,0)</f>
        <v>6</v>
      </c>
      <c r="K3311" t="s">
        <v>10</v>
      </c>
      <c r="L3311">
        <v>1303098809.172904</v>
      </c>
    </row>
    <row r="3312" spans="1:12" x14ac:dyDescent="0.25">
      <c r="A3312">
        <v>3</v>
      </c>
      <c r="B3312">
        <v>314</v>
      </c>
      <c r="C3312" t="s">
        <v>36</v>
      </c>
      <c r="D3312">
        <v>1</v>
      </c>
      <c r="E3312" t="s">
        <v>15</v>
      </c>
      <c r="F3312">
        <v>2021</v>
      </c>
      <c r="G3312" t="s">
        <v>13</v>
      </c>
      <c r="H3312">
        <f>VLOOKUP(Table1[[#This Row],[end_use_level2]],Table2[#All],3,0)</f>
        <v>1</v>
      </c>
      <c r="I3312" t="str">
        <f>VLOOKUP(Table1[[#This Row],[id_end_use]],Table3[#All],2,0)</f>
        <v>appliance</v>
      </c>
      <c r="J3312">
        <f>VLOOKUP(Table1[[#This Row],[end_use_level2]],Table2[#All],2,0)</f>
        <v>7</v>
      </c>
      <c r="K3312" t="s">
        <v>11</v>
      </c>
      <c r="L3312">
        <v>167440688.11747178</v>
      </c>
    </row>
    <row r="3313" spans="1:12" x14ac:dyDescent="0.25">
      <c r="A3313">
        <v>3</v>
      </c>
      <c r="B3313">
        <v>314</v>
      </c>
      <c r="C3313" t="s">
        <v>36</v>
      </c>
      <c r="D3313">
        <v>1</v>
      </c>
      <c r="E3313" t="s">
        <v>15</v>
      </c>
      <c r="F3313">
        <v>2021</v>
      </c>
      <c r="G3313" t="s">
        <v>13</v>
      </c>
      <c r="H3313">
        <f>VLOOKUP(Table1[[#This Row],[end_use_level2]],Table2[#All],3,0)</f>
        <v>2</v>
      </c>
      <c r="I3313" t="str">
        <f>VLOOKUP(Table1[[#This Row],[id_end_use]],Table3[#All],2,0)</f>
        <v>space cooling</v>
      </c>
      <c r="J3313">
        <f>VLOOKUP(Table1[[#This Row],[end_use_level2]],Table2[#All],2,0)</f>
        <v>8</v>
      </c>
      <c r="K3313" t="s">
        <v>12</v>
      </c>
      <c r="L3313">
        <v>253264948.8707346</v>
      </c>
    </row>
    <row r="3314" spans="1:12" x14ac:dyDescent="0.25">
      <c r="A3314">
        <v>3</v>
      </c>
      <c r="B3314">
        <v>315</v>
      </c>
      <c r="C3314" t="s">
        <v>37</v>
      </c>
      <c r="D3314">
        <v>3</v>
      </c>
      <c r="E3314" t="s">
        <v>17</v>
      </c>
      <c r="F3314">
        <v>2021</v>
      </c>
      <c r="G3314" t="s">
        <v>13</v>
      </c>
      <c r="H3314">
        <f>VLOOKUP(Table1[[#This Row],[end_use_level2]],Table2[#All],3,0)</f>
        <v>1</v>
      </c>
      <c r="I3314" t="str">
        <f>VLOOKUP(Table1[[#This Row],[id_end_use]],Table3[#All],2,0)</f>
        <v>appliance</v>
      </c>
      <c r="J3314">
        <f>VLOOKUP(Table1[[#This Row],[end_use_level2]],Table2[#All],2,0)</f>
        <v>1</v>
      </c>
      <c r="K3314" t="s">
        <v>5</v>
      </c>
      <c r="L3314">
        <v>0</v>
      </c>
    </row>
    <row r="3315" spans="1:12" x14ac:dyDescent="0.25">
      <c r="A3315">
        <v>3</v>
      </c>
      <c r="B3315">
        <v>315</v>
      </c>
      <c r="C3315" t="s">
        <v>37</v>
      </c>
      <c r="D3315">
        <v>3</v>
      </c>
      <c r="E3315" t="s">
        <v>17</v>
      </c>
      <c r="F3315">
        <v>2021</v>
      </c>
      <c r="G3315" t="s">
        <v>13</v>
      </c>
      <c r="H3315">
        <f>VLOOKUP(Table1[[#This Row],[end_use_level2]],Table2[#All],3,0)</f>
        <v>1</v>
      </c>
      <c r="I3315" t="str">
        <f>VLOOKUP(Table1[[#This Row],[id_end_use]],Table3[#All],2,0)</f>
        <v>appliance</v>
      </c>
      <c r="J3315">
        <f>VLOOKUP(Table1[[#This Row],[end_use_level2]],Table2[#All],2,0)</f>
        <v>2</v>
      </c>
      <c r="K3315" t="s">
        <v>6</v>
      </c>
      <c r="L3315">
        <v>0</v>
      </c>
    </row>
    <row r="3316" spans="1:12" x14ac:dyDescent="0.25">
      <c r="A3316">
        <v>3</v>
      </c>
      <c r="B3316">
        <v>315</v>
      </c>
      <c r="C3316" t="s">
        <v>37</v>
      </c>
      <c r="D3316">
        <v>3</v>
      </c>
      <c r="E3316" t="s">
        <v>17</v>
      </c>
      <c r="F3316">
        <v>2021</v>
      </c>
      <c r="G3316" t="s">
        <v>13</v>
      </c>
      <c r="H3316">
        <f>VLOOKUP(Table1[[#This Row],[end_use_level2]],Table2[#All],3,0)</f>
        <v>1</v>
      </c>
      <c r="I3316" t="str">
        <f>VLOOKUP(Table1[[#This Row],[id_end_use]],Table3[#All],2,0)</f>
        <v>appliance</v>
      </c>
      <c r="J3316">
        <f>VLOOKUP(Table1[[#This Row],[end_use_level2]],Table2[#All],2,0)</f>
        <v>3</v>
      </c>
      <c r="K3316" t="s">
        <v>7</v>
      </c>
      <c r="L3316">
        <v>0</v>
      </c>
    </row>
    <row r="3317" spans="1:12" x14ac:dyDescent="0.25">
      <c r="A3317">
        <v>3</v>
      </c>
      <c r="B3317">
        <v>315</v>
      </c>
      <c r="C3317" t="s">
        <v>37</v>
      </c>
      <c r="D3317">
        <v>3</v>
      </c>
      <c r="E3317" t="s">
        <v>17</v>
      </c>
      <c r="F3317">
        <v>2021</v>
      </c>
      <c r="G3317" t="s">
        <v>13</v>
      </c>
      <c r="H3317">
        <f>VLOOKUP(Table1[[#This Row],[end_use_level2]],Table2[#All],3,0)</f>
        <v>4</v>
      </c>
      <c r="I3317" t="str">
        <f>VLOOKUP(Table1[[#This Row],[id_end_use]],Table3[#All],2,0)</f>
        <v>domestic hot water</v>
      </c>
      <c r="J3317">
        <f>VLOOKUP(Table1[[#This Row],[end_use_level2]],Table2[#All],2,0)</f>
        <v>4</v>
      </c>
      <c r="K3317" t="s">
        <v>8</v>
      </c>
      <c r="L3317">
        <v>0</v>
      </c>
    </row>
    <row r="3318" spans="1:12" x14ac:dyDescent="0.25">
      <c r="A3318">
        <v>3</v>
      </c>
      <c r="B3318">
        <v>315</v>
      </c>
      <c r="C3318" t="s">
        <v>37</v>
      </c>
      <c r="D3318">
        <v>3</v>
      </c>
      <c r="E3318" t="s">
        <v>17</v>
      </c>
      <c r="F3318">
        <v>2021</v>
      </c>
      <c r="G3318" t="s">
        <v>13</v>
      </c>
      <c r="H3318">
        <f>VLOOKUP(Table1[[#This Row],[end_use_level2]],Table2[#All],3,0)</f>
        <v>1</v>
      </c>
      <c r="I3318" t="str">
        <f>VLOOKUP(Table1[[#This Row],[id_end_use]],Table3[#All],2,0)</f>
        <v>appliance</v>
      </c>
      <c r="J3318">
        <f>VLOOKUP(Table1[[#This Row],[end_use_level2]],Table2[#All],2,0)</f>
        <v>5</v>
      </c>
      <c r="K3318" t="s">
        <v>9</v>
      </c>
      <c r="L3318">
        <v>0</v>
      </c>
    </row>
    <row r="3319" spans="1:12" x14ac:dyDescent="0.25">
      <c r="A3319">
        <v>3</v>
      </c>
      <c r="B3319">
        <v>315</v>
      </c>
      <c r="C3319" t="s">
        <v>37</v>
      </c>
      <c r="D3319">
        <v>3</v>
      </c>
      <c r="E3319" t="s">
        <v>17</v>
      </c>
      <c r="F3319">
        <v>2021</v>
      </c>
      <c r="G3319" t="s">
        <v>13</v>
      </c>
      <c r="H3319">
        <f>VLOOKUP(Table1[[#This Row],[end_use_level2]],Table2[#All],3,0)</f>
        <v>3</v>
      </c>
      <c r="I3319" t="str">
        <f>VLOOKUP(Table1[[#This Row],[id_end_use]],Table3[#All],2,0)</f>
        <v>space heating</v>
      </c>
      <c r="J3319">
        <f>VLOOKUP(Table1[[#This Row],[end_use_level2]],Table2[#All],2,0)</f>
        <v>6</v>
      </c>
      <c r="K3319" t="s">
        <v>10</v>
      </c>
      <c r="L3319">
        <v>0</v>
      </c>
    </row>
    <row r="3320" spans="1:12" x14ac:dyDescent="0.25">
      <c r="A3320">
        <v>3</v>
      </c>
      <c r="B3320">
        <v>315</v>
      </c>
      <c r="C3320" t="s">
        <v>37</v>
      </c>
      <c r="D3320">
        <v>3</v>
      </c>
      <c r="E3320" t="s">
        <v>17</v>
      </c>
      <c r="F3320">
        <v>2021</v>
      </c>
      <c r="G3320" t="s">
        <v>13</v>
      </c>
      <c r="H3320">
        <f>VLOOKUP(Table1[[#This Row],[end_use_level2]],Table2[#All],3,0)</f>
        <v>1</v>
      </c>
      <c r="I3320" t="str">
        <f>VLOOKUP(Table1[[#This Row],[id_end_use]],Table3[#All],2,0)</f>
        <v>appliance</v>
      </c>
      <c r="J3320">
        <f>VLOOKUP(Table1[[#This Row],[end_use_level2]],Table2[#All],2,0)</f>
        <v>7</v>
      </c>
      <c r="K3320" t="s">
        <v>11</v>
      </c>
      <c r="L3320">
        <v>0</v>
      </c>
    </row>
    <row r="3321" spans="1:12" x14ac:dyDescent="0.25">
      <c r="A3321">
        <v>3</v>
      </c>
      <c r="B3321">
        <v>315</v>
      </c>
      <c r="C3321" t="s">
        <v>37</v>
      </c>
      <c r="D3321">
        <v>3</v>
      </c>
      <c r="E3321" t="s">
        <v>17</v>
      </c>
      <c r="F3321">
        <v>2021</v>
      </c>
      <c r="G3321" t="s">
        <v>13</v>
      </c>
      <c r="H3321">
        <f>VLOOKUP(Table1[[#This Row],[end_use_level2]],Table2[#All],3,0)</f>
        <v>2</v>
      </c>
      <c r="I3321" t="str">
        <f>VLOOKUP(Table1[[#This Row],[id_end_use]],Table3[#All],2,0)</f>
        <v>space cooling</v>
      </c>
      <c r="J3321">
        <f>VLOOKUP(Table1[[#This Row],[end_use_level2]],Table2[#All],2,0)</f>
        <v>8</v>
      </c>
      <c r="K3321" t="s">
        <v>12</v>
      </c>
      <c r="L3321">
        <v>0</v>
      </c>
    </row>
    <row r="3322" spans="1:12" x14ac:dyDescent="0.25">
      <c r="A3322">
        <v>3</v>
      </c>
      <c r="B3322">
        <v>315</v>
      </c>
      <c r="C3322" t="s">
        <v>37</v>
      </c>
      <c r="D3322">
        <v>2</v>
      </c>
      <c r="E3322" t="s">
        <v>16</v>
      </c>
      <c r="F3322">
        <v>2021</v>
      </c>
      <c r="G3322" t="s">
        <v>13</v>
      </c>
      <c r="H3322">
        <f>VLOOKUP(Table1[[#This Row],[end_use_level2]],Table2[#All],3,0)</f>
        <v>1</v>
      </c>
      <c r="I3322" t="str">
        <f>VLOOKUP(Table1[[#This Row],[id_end_use]],Table3[#All],2,0)</f>
        <v>appliance</v>
      </c>
      <c r="J3322">
        <f>VLOOKUP(Table1[[#This Row],[end_use_level2]],Table2[#All],2,0)</f>
        <v>1</v>
      </c>
      <c r="K3322" t="s">
        <v>5</v>
      </c>
      <c r="L3322">
        <v>0</v>
      </c>
    </row>
    <row r="3323" spans="1:12" x14ac:dyDescent="0.25">
      <c r="A3323">
        <v>3</v>
      </c>
      <c r="B3323">
        <v>315</v>
      </c>
      <c r="C3323" t="s">
        <v>37</v>
      </c>
      <c r="D3323">
        <v>2</v>
      </c>
      <c r="E3323" t="s">
        <v>16</v>
      </c>
      <c r="F3323">
        <v>2021</v>
      </c>
      <c r="G3323" t="s">
        <v>13</v>
      </c>
      <c r="H3323">
        <f>VLOOKUP(Table1[[#This Row],[end_use_level2]],Table2[#All],3,0)</f>
        <v>1</v>
      </c>
      <c r="I3323" t="str">
        <f>VLOOKUP(Table1[[#This Row],[id_end_use]],Table3[#All],2,0)</f>
        <v>appliance</v>
      </c>
      <c r="J3323">
        <f>VLOOKUP(Table1[[#This Row],[end_use_level2]],Table2[#All],2,0)</f>
        <v>2</v>
      </c>
      <c r="K3323" t="s">
        <v>6</v>
      </c>
      <c r="L3323">
        <v>0</v>
      </c>
    </row>
    <row r="3324" spans="1:12" x14ac:dyDescent="0.25">
      <c r="A3324">
        <v>3</v>
      </c>
      <c r="B3324">
        <v>315</v>
      </c>
      <c r="C3324" t="s">
        <v>37</v>
      </c>
      <c r="D3324">
        <v>2</v>
      </c>
      <c r="E3324" t="s">
        <v>16</v>
      </c>
      <c r="F3324">
        <v>2021</v>
      </c>
      <c r="G3324" t="s">
        <v>13</v>
      </c>
      <c r="H3324">
        <f>VLOOKUP(Table1[[#This Row],[end_use_level2]],Table2[#All],3,0)</f>
        <v>1</v>
      </c>
      <c r="I3324" t="str">
        <f>VLOOKUP(Table1[[#This Row],[id_end_use]],Table3[#All],2,0)</f>
        <v>appliance</v>
      </c>
      <c r="J3324">
        <f>VLOOKUP(Table1[[#This Row],[end_use_level2]],Table2[#All],2,0)</f>
        <v>3</v>
      </c>
      <c r="K3324" t="s">
        <v>7</v>
      </c>
      <c r="L3324">
        <v>0</v>
      </c>
    </row>
    <row r="3325" spans="1:12" x14ac:dyDescent="0.25">
      <c r="A3325">
        <v>3</v>
      </c>
      <c r="B3325">
        <v>315</v>
      </c>
      <c r="C3325" t="s">
        <v>37</v>
      </c>
      <c r="D3325">
        <v>2</v>
      </c>
      <c r="E3325" t="s">
        <v>16</v>
      </c>
      <c r="F3325">
        <v>2021</v>
      </c>
      <c r="G3325" t="s">
        <v>13</v>
      </c>
      <c r="H3325">
        <f>VLOOKUP(Table1[[#This Row],[end_use_level2]],Table2[#All],3,0)</f>
        <v>4</v>
      </c>
      <c r="I3325" t="str">
        <f>VLOOKUP(Table1[[#This Row],[id_end_use]],Table3[#All],2,0)</f>
        <v>domestic hot water</v>
      </c>
      <c r="J3325">
        <f>VLOOKUP(Table1[[#This Row],[end_use_level2]],Table2[#All],2,0)</f>
        <v>4</v>
      </c>
      <c r="K3325" t="s">
        <v>8</v>
      </c>
      <c r="L3325">
        <v>0</v>
      </c>
    </row>
    <row r="3326" spans="1:12" x14ac:dyDescent="0.25">
      <c r="A3326">
        <v>3</v>
      </c>
      <c r="B3326">
        <v>315</v>
      </c>
      <c r="C3326" t="s">
        <v>37</v>
      </c>
      <c r="D3326">
        <v>2</v>
      </c>
      <c r="E3326" t="s">
        <v>16</v>
      </c>
      <c r="F3326">
        <v>2021</v>
      </c>
      <c r="G3326" t="s">
        <v>13</v>
      </c>
      <c r="H3326">
        <f>VLOOKUP(Table1[[#This Row],[end_use_level2]],Table2[#All],3,0)</f>
        <v>1</v>
      </c>
      <c r="I3326" t="str">
        <f>VLOOKUP(Table1[[#This Row],[id_end_use]],Table3[#All],2,0)</f>
        <v>appliance</v>
      </c>
      <c r="J3326">
        <f>VLOOKUP(Table1[[#This Row],[end_use_level2]],Table2[#All],2,0)</f>
        <v>5</v>
      </c>
      <c r="K3326" t="s">
        <v>9</v>
      </c>
      <c r="L3326">
        <v>0</v>
      </c>
    </row>
    <row r="3327" spans="1:12" x14ac:dyDescent="0.25">
      <c r="A3327">
        <v>3</v>
      </c>
      <c r="B3327">
        <v>315</v>
      </c>
      <c r="C3327" t="s">
        <v>37</v>
      </c>
      <c r="D3327">
        <v>2</v>
      </c>
      <c r="E3327" t="s">
        <v>16</v>
      </c>
      <c r="F3327">
        <v>2021</v>
      </c>
      <c r="G3327" t="s">
        <v>13</v>
      </c>
      <c r="H3327">
        <f>VLOOKUP(Table1[[#This Row],[end_use_level2]],Table2[#All],3,0)</f>
        <v>3</v>
      </c>
      <c r="I3327" t="str">
        <f>VLOOKUP(Table1[[#This Row],[id_end_use]],Table3[#All],2,0)</f>
        <v>space heating</v>
      </c>
      <c r="J3327">
        <f>VLOOKUP(Table1[[#This Row],[end_use_level2]],Table2[#All],2,0)</f>
        <v>6</v>
      </c>
      <c r="K3327" t="s">
        <v>10</v>
      </c>
      <c r="L3327">
        <v>0</v>
      </c>
    </row>
    <row r="3328" spans="1:12" x14ac:dyDescent="0.25">
      <c r="A3328">
        <v>3</v>
      </c>
      <c r="B3328">
        <v>315</v>
      </c>
      <c r="C3328" t="s">
        <v>37</v>
      </c>
      <c r="D3328">
        <v>2</v>
      </c>
      <c r="E3328" t="s">
        <v>16</v>
      </c>
      <c r="F3328">
        <v>2021</v>
      </c>
      <c r="G3328" t="s">
        <v>13</v>
      </c>
      <c r="H3328">
        <f>VLOOKUP(Table1[[#This Row],[end_use_level2]],Table2[#All],3,0)</f>
        <v>1</v>
      </c>
      <c r="I3328" t="str">
        <f>VLOOKUP(Table1[[#This Row],[id_end_use]],Table3[#All],2,0)</f>
        <v>appliance</v>
      </c>
      <c r="J3328">
        <f>VLOOKUP(Table1[[#This Row],[end_use_level2]],Table2[#All],2,0)</f>
        <v>7</v>
      </c>
      <c r="K3328" t="s">
        <v>11</v>
      </c>
      <c r="L3328">
        <v>0</v>
      </c>
    </row>
    <row r="3329" spans="1:12" x14ac:dyDescent="0.25">
      <c r="A3329">
        <v>3</v>
      </c>
      <c r="B3329">
        <v>315</v>
      </c>
      <c r="C3329" t="s">
        <v>37</v>
      </c>
      <c r="D3329">
        <v>2</v>
      </c>
      <c r="E3329" t="s">
        <v>16</v>
      </c>
      <c r="F3329">
        <v>2021</v>
      </c>
      <c r="G3329" t="s">
        <v>13</v>
      </c>
      <c r="H3329">
        <f>VLOOKUP(Table1[[#This Row],[end_use_level2]],Table2[#All],3,0)</f>
        <v>2</v>
      </c>
      <c r="I3329" t="str">
        <f>VLOOKUP(Table1[[#This Row],[id_end_use]],Table3[#All],2,0)</f>
        <v>space cooling</v>
      </c>
      <c r="J3329">
        <f>VLOOKUP(Table1[[#This Row],[end_use_level2]],Table2[#All],2,0)</f>
        <v>8</v>
      </c>
      <c r="K3329" t="s">
        <v>12</v>
      </c>
      <c r="L3329">
        <v>0</v>
      </c>
    </row>
    <row r="3330" spans="1:12" x14ac:dyDescent="0.25">
      <c r="A3330">
        <v>3</v>
      </c>
      <c r="B3330">
        <v>315</v>
      </c>
      <c r="C3330" t="s">
        <v>37</v>
      </c>
      <c r="D3330">
        <v>8</v>
      </c>
      <c r="E3330" t="s">
        <v>19</v>
      </c>
      <c r="F3330">
        <v>2021</v>
      </c>
      <c r="G3330" t="s">
        <v>13</v>
      </c>
      <c r="H3330">
        <f>VLOOKUP(Table1[[#This Row],[end_use_level2]],Table2[#All],3,0)</f>
        <v>1</v>
      </c>
      <c r="I3330" t="str">
        <f>VLOOKUP(Table1[[#This Row],[id_end_use]],Table3[#All],2,0)</f>
        <v>appliance</v>
      </c>
      <c r="J3330">
        <f>VLOOKUP(Table1[[#This Row],[end_use_level2]],Table2[#All],2,0)</f>
        <v>1</v>
      </c>
      <c r="K3330" t="s">
        <v>5</v>
      </c>
      <c r="L3330">
        <v>0</v>
      </c>
    </row>
    <row r="3331" spans="1:12" x14ac:dyDescent="0.25">
      <c r="A3331">
        <v>3</v>
      </c>
      <c r="B3331">
        <v>315</v>
      </c>
      <c r="C3331" t="s">
        <v>37</v>
      </c>
      <c r="D3331">
        <v>8</v>
      </c>
      <c r="E3331" t="s">
        <v>19</v>
      </c>
      <c r="F3331">
        <v>2021</v>
      </c>
      <c r="G3331" t="s">
        <v>13</v>
      </c>
      <c r="H3331">
        <f>VLOOKUP(Table1[[#This Row],[end_use_level2]],Table2[#All],3,0)</f>
        <v>1</v>
      </c>
      <c r="I3331" t="str">
        <f>VLOOKUP(Table1[[#This Row],[id_end_use]],Table3[#All],2,0)</f>
        <v>appliance</v>
      </c>
      <c r="J3331">
        <f>VLOOKUP(Table1[[#This Row],[end_use_level2]],Table2[#All],2,0)</f>
        <v>2</v>
      </c>
      <c r="K3331" t="s">
        <v>6</v>
      </c>
      <c r="L3331">
        <v>0</v>
      </c>
    </row>
    <row r="3332" spans="1:12" x14ac:dyDescent="0.25">
      <c r="A3332">
        <v>3</v>
      </c>
      <c r="B3332">
        <v>315</v>
      </c>
      <c r="C3332" t="s">
        <v>37</v>
      </c>
      <c r="D3332">
        <v>8</v>
      </c>
      <c r="E3332" t="s">
        <v>19</v>
      </c>
      <c r="F3332">
        <v>2021</v>
      </c>
      <c r="G3332" t="s">
        <v>13</v>
      </c>
      <c r="H3332">
        <f>VLOOKUP(Table1[[#This Row],[end_use_level2]],Table2[#All],3,0)</f>
        <v>1</v>
      </c>
      <c r="I3332" t="str">
        <f>VLOOKUP(Table1[[#This Row],[id_end_use]],Table3[#All],2,0)</f>
        <v>appliance</v>
      </c>
      <c r="J3332">
        <f>VLOOKUP(Table1[[#This Row],[end_use_level2]],Table2[#All],2,0)</f>
        <v>3</v>
      </c>
      <c r="K3332" t="s">
        <v>7</v>
      </c>
      <c r="L3332">
        <v>0</v>
      </c>
    </row>
    <row r="3333" spans="1:12" x14ac:dyDescent="0.25">
      <c r="A3333">
        <v>3</v>
      </c>
      <c r="B3333">
        <v>315</v>
      </c>
      <c r="C3333" t="s">
        <v>37</v>
      </c>
      <c r="D3333">
        <v>8</v>
      </c>
      <c r="E3333" t="s">
        <v>19</v>
      </c>
      <c r="F3333">
        <v>2021</v>
      </c>
      <c r="G3333" t="s">
        <v>13</v>
      </c>
      <c r="H3333">
        <f>VLOOKUP(Table1[[#This Row],[end_use_level2]],Table2[#All],3,0)</f>
        <v>4</v>
      </c>
      <c r="I3333" t="str">
        <f>VLOOKUP(Table1[[#This Row],[id_end_use]],Table3[#All],2,0)</f>
        <v>domestic hot water</v>
      </c>
      <c r="J3333">
        <f>VLOOKUP(Table1[[#This Row],[end_use_level2]],Table2[#All],2,0)</f>
        <v>4</v>
      </c>
      <c r="K3333" t="s">
        <v>8</v>
      </c>
      <c r="L3333">
        <v>12905154.624476563</v>
      </c>
    </row>
    <row r="3334" spans="1:12" x14ac:dyDescent="0.25">
      <c r="A3334">
        <v>3</v>
      </c>
      <c r="B3334">
        <v>315</v>
      </c>
      <c r="C3334" t="s">
        <v>37</v>
      </c>
      <c r="D3334">
        <v>8</v>
      </c>
      <c r="E3334" t="s">
        <v>19</v>
      </c>
      <c r="F3334">
        <v>2021</v>
      </c>
      <c r="G3334" t="s">
        <v>13</v>
      </c>
      <c r="H3334">
        <f>VLOOKUP(Table1[[#This Row],[end_use_level2]],Table2[#All],3,0)</f>
        <v>1</v>
      </c>
      <c r="I3334" t="str">
        <f>VLOOKUP(Table1[[#This Row],[id_end_use]],Table3[#All],2,0)</f>
        <v>appliance</v>
      </c>
      <c r="J3334">
        <f>VLOOKUP(Table1[[#This Row],[end_use_level2]],Table2[#All],2,0)</f>
        <v>5</v>
      </c>
      <c r="K3334" t="s">
        <v>9</v>
      </c>
      <c r="L3334">
        <v>131234.2414337954</v>
      </c>
    </row>
    <row r="3335" spans="1:12" x14ac:dyDescent="0.25">
      <c r="A3335">
        <v>3</v>
      </c>
      <c r="B3335">
        <v>315</v>
      </c>
      <c r="C3335" t="s">
        <v>37</v>
      </c>
      <c r="D3335">
        <v>8</v>
      </c>
      <c r="E3335" t="s">
        <v>19</v>
      </c>
      <c r="F3335">
        <v>2021</v>
      </c>
      <c r="G3335" t="s">
        <v>13</v>
      </c>
      <c r="H3335">
        <f>VLOOKUP(Table1[[#This Row],[end_use_level2]],Table2[#All],3,0)</f>
        <v>3</v>
      </c>
      <c r="I3335" t="str">
        <f>VLOOKUP(Table1[[#This Row],[id_end_use]],Table3[#All],2,0)</f>
        <v>space heating</v>
      </c>
      <c r="J3335">
        <f>VLOOKUP(Table1[[#This Row],[end_use_level2]],Table2[#All],2,0)</f>
        <v>6</v>
      </c>
      <c r="K3335" t="s">
        <v>10</v>
      </c>
      <c r="L3335">
        <v>436762936.22251612</v>
      </c>
    </row>
    <row r="3336" spans="1:12" x14ac:dyDescent="0.25">
      <c r="A3336">
        <v>3</v>
      </c>
      <c r="B3336">
        <v>315</v>
      </c>
      <c r="C3336" t="s">
        <v>37</v>
      </c>
      <c r="D3336">
        <v>8</v>
      </c>
      <c r="E3336" t="s">
        <v>19</v>
      </c>
      <c r="F3336">
        <v>2021</v>
      </c>
      <c r="G3336" t="s">
        <v>13</v>
      </c>
      <c r="H3336">
        <f>VLOOKUP(Table1[[#This Row],[end_use_level2]],Table2[#All],3,0)</f>
        <v>1</v>
      </c>
      <c r="I3336" t="str">
        <f>VLOOKUP(Table1[[#This Row],[id_end_use]],Table3[#All],2,0)</f>
        <v>appliance</v>
      </c>
      <c r="J3336">
        <f>VLOOKUP(Table1[[#This Row],[end_use_level2]],Table2[#All],2,0)</f>
        <v>7</v>
      </c>
      <c r="K3336" t="s">
        <v>11</v>
      </c>
      <c r="L3336">
        <v>0</v>
      </c>
    </row>
    <row r="3337" spans="1:12" x14ac:dyDescent="0.25">
      <c r="A3337">
        <v>3</v>
      </c>
      <c r="B3337">
        <v>315</v>
      </c>
      <c r="C3337" t="s">
        <v>37</v>
      </c>
      <c r="D3337">
        <v>8</v>
      </c>
      <c r="E3337" t="s">
        <v>19</v>
      </c>
      <c r="F3337">
        <v>2021</v>
      </c>
      <c r="G3337" t="s">
        <v>13</v>
      </c>
      <c r="H3337">
        <f>VLOOKUP(Table1[[#This Row],[end_use_level2]],Table2[#All],3,0)</f>
        <v>2</v>
      </c>
      <c r="I3337" t="str">
        <f>VLOOKUP(Table1[[#This Row],[id_end_use]],Table3[#All],2,0)</f>
        <v>space cooling</v>
      </c>
      <c r="J3337">
        <f>VLOOKUP(Table1[[#This Row],[end_use_level2]],Table2[#All],2,0)</f>
        <v>8</v>
      </c>
      <c r="K3337" t="s">
        <v>12</v>
      </c>
      <c r="L3337">
        <v>0</v>
      </c>
    </row>
    <row r="3338" spans="1:12" x14ac:dyDescent="0.25">
      <c r="A3338">
        <v>3</v>
      </c>
      <c r="B3338">
        <v>315</v>
      </c>
      <c r="C3338" t="s">
        <v>37</v>
      </c>
      <c r="D3338">
        <v>9</v>
      </c>
      <c r="E3338" t="s">
        <v>20</v>
      </c>
      <c r="F3338">
        <v>2021</v>
      </c>
      <c r="G3338" t="s">
        <v>13</v>
      </c>
      <c r="H3338">
        <f>VLOOKUP(Table1[[#This Row],[end_use_level2]],Table2[#All],3,0)</f>
        <v>1</v>
      </c>
      <c r="I3338" t="str">
        <f>VLOOKUP(Table1[[#This Row],[id_end_use]],Table3[#All],2,0)</f>
        <v>appliance</v>
      </c>
      <c r="J3338">
        <f>VLOOKUP(Table1[[#This Row],[end_use_level2]],Table2[#All],2,0)</f>
        <v>1</v>
      </c>
      <c r="K3338" t="s">
        <v>5</v>
      </c>
      <c r="L3338">
        <v>0</v>
      </c>
    </row>
    <row r="3339" spans="1:12" x14ac:dyDescent="0.25">
      <c r="A3339">
        <v>3</v>
      </c>
      <c r="B3339">
        <v>315</v>
      </c>
      <c r="C3339" t="s">
        <v>37</v>
      </c>
      <c r="D3339">
        <v>9</v>
      </c>
      <c r="E3339" t="s">
        <v>20</v>
      </c>
      <c r="F3339">
        <v>2021</v>
      </c>
      <c r="G3339" t="s">
        <v>13</v>
      </c>
      <c r="H3339">
        <f>VLOOKUP(Table1[[#This Row],[end_use_level2]],Table2[#All],3,0)</f>
        <v>1</v>
      </c>
      <c r="I3339" t="str">
        <f>VLOOKUP(Table1[[#This Row],[id_end_use]],Table3[#All],2,0)</f>
        <v>appliance</v>
      </c>
      <c r="J3339">
        <f>VLOOKUP(Table1[[#This Row],[end_use_level2]],Table2[#All],2,0)</f>
        <v>2</v>
      </c>
      <c r="K3339" t="s">
        <v>6</v>
      </c>
      <c r="L3339">
        <v>0</v>
      </c>
    </row>
    <row r="3340" spans="1:12" x14ac:dyDescent="0.25">
      <c r="A3340">
        <v>3</v>
      </c>
      <c r="B3340">
        <v>315</v>
      </c>
      <c r="C3340" t="s">
        <v>37</v>
      </c>
      <c r="D3340">
        <v>9</v>
      </c>
      <c r="E3340" t="s">
        <v>20</v>
      </c>
      <c r="F3340">
        <v>2021</v>
      </c>
      <c r="G3340" t="s">
        <v>13</v>
      </c>
      <c r="H3340">
        <f>VLOOKUP(Table1[[#This Row],[end_use_level2]],Table2[#All],3,0)</f>
        <v>1</v>
      </c>
      <c r="I3340" t="str">
        <f>VLOOKUP(Table1[[#This Row],[id_end_use]],Table3[#All],2,0)</f>
        <v>appliance</v>
      </c>
      <c r="J3340">
        <f>VLOOKUP(Table1[[#This Row],[end_use_level2]],Table2[#All],2,0)</f>
        <v>3</v>
      </c>
      <c r="K3340" t="s">
        <v>7</v>
      </c>
      <c r="L3340">
        <v>0</v>
      </c>
    </row>
    <row r="3341" spans="1:12" x14ac:dyDescent="0.25">
      <c r="A3341">
        <v>3</v>
      </c>
      <c r="B3341">
        <v>315</v>
      </c>
      <c r="C3341" t="s">
        <v>37</v>
      </c>
      <c r="D3341">
        <v>9</v>
      </c>
      <c r="E3341" t="s">
        <v>20</v>
      </c>
      <c r="F3341">
        <v>2021</v>
      </c>
      <c r="G3341" t="s">
        <v>13</v>
      </c>
      <c r="H3341">
        <f>VLOOKUP(Table1[[#This Row],[end_use_level2]],Table2[#All],3,0)</f>
        <v>4</v>
      </c>
      <c r="I3341" t="str">
        <f>VLOOKUP(Table1[[#This Row],[id_end_use]],Table3[#All],2,0)</f>
        <v>domestic hot water</v>
      </c>
      <c r="J3341">
        <f>VLOOKUP(Table1[[#This Row],[end_use_level2]],Table2[#All],2,0)</f>
        <v>4</v>
      </c>
      <c r="K3341" t="s">
        <v>8</v>
      </c>
      <c r="L3341">
        <v>1061558.5999938832</v>
      </c>
    </row>
    <row r="3342" spans="1:12" x14ac:dyDescent="0.25">
      <c r="A3342">
        <v>3</v>
      </c>
      <c r="B3342">
        <v>315</v>
      </c>
      <c r="C3342" t="s">
        <v>37</v>
      </c>
      <c r="D3342">
        <v>9</v>
      </c>
      <c r="E3342" t="s">
        <v>20</v>
      </c>
      <c r="F3342">
        <v>2021</v>
      </c>
      <c r="G3342" t="s">
        <v>13</v>
      </c>
      <c r="H3342">
        <f>VLOOKUP(Table1[[#This Row],[end_use_level2]],Table2[#All],3,0)</f>
        <v>1</v>
      </c>
      <c r="I3342" t="str">
        <f>VLOOKUP(Table1[[#This Row],[id_end_use]],Table3[#All],2,0)</f>
        <v>appliance</v>
      </c>
      <c r="J3342">
        <f>VLOOKUP(Table1[[#This Row],[end_use_level2]],Table2[#All],2,0)</f>
        <v>5</v>
      </c>
      <c r="K3342" t="s">
        <v>9</v>
      </c>
      <c r="L3342">
        <v>0</v>
      </c>
    </row>
    <row r="3343" spans="1:12" x14ac:dyDescent="0.25">
      <c r="A3343">
        <v>3</v>
      </c>
      <c r="B3343">
        <v>315</v>
      </c>
      <c r="C3343" t="s">
        <v>37</v>
      </c>
      <c r="D3343">
        <v>9</v>
      </c>
      <c r="E3343" t="s">
        <v>20</v>
      </c>
      <c r="F3343">
        <v>2021</v>
      </c>
      <c r="G3343" t="s">
        <v>13</v>
      </c>
      <c r="H3343">
        <f>VLOOKUP(Table1[[#This Row],[end_use_level2]],Table2[#All],3,0)</f>
        <v>3</v>
      </c>
      <c r="I3343" t="str">
        <f>VLOOKUP(Table1[[#This Row],[id_end_use]],Table3[#All],2,0)</f>
        <v>space heating</v>
      </c>
      <c r="J3343">
        <f>VLOOKUP(Table1[[#This Row],[end_use_level2]],Table2[#All],2,0)</f>
        <v>6</v>
      </c>
      <c r="K3343" t="s">
        <v>10</v>
      </c>
      <c r="L3343">
        <v>7393133.2161026122</v>
      </c>
    </row>
    <row r="3344" spans="1:12" x14ac:dyDescent="0.25">
      <c r="A3344">
        <v>3</v>
      </c>
      <c r="B3344">
        <v>315</v>
      </c>
      <c r="C3344" t="s">
        <v>37</v>
      </c>
      <c r="D3344">
        <v>9</v>
      </c>
      <c r="E3344" t="s">
        <v>20</v>
      </c>
      <c r="F3344">
        <v>2021</v>
      </c>
      <c r="G3344" t="s">
        <v>13</v>
      </c>
      <c r="H3344">
        <f>VLOOKUP(Table1[[#This Row],[end_use_level2]],Table2[#All],3,0)</f>
        <v>1</v>
      </c>
      <c r="I3344" t="str">
        <f>VLOOKUP(Table1[[#This Row],[id_end_use]],Table3[#All],2,0)</f>
        <v>appliance</v>
      </c>
      <c r="J3344">
        <f>VLOOKUP(Table1[[#This Row],[end_use_level2]],Table2[#All],2,0)</f>
        <v>7</v>
      </c>
      <c r="K3344" t="s">
        <v>11</v>
      </c>
      <c r="L3344">
        <v>0</v>
      </c>
    </row>
    <row r="3345" spans="1:12" x14ac:dyDescent="0.25">
      <c r="A3345">
        <v>3</v>
      </c>
      <c r="B3345">
        <v>315</v>
      </c>
      <c r="C3345" t="s">
        <v>37</v>
      </c>
      <c r="D3345">
        <v>9</v>
      </c>
      <c r="E3345" t="s">
        <v>20</v>
      </c>
      <c r="F3345">
        <v>2021</v>
      </c>
      <c r="G3345" t="s">
        <v>13</v>
      </c>
      <c r="H3345">
        <f>VLOOKUP(Table1[[#This Row],[end_use_level2]],Table2[#All],3,0)</f>
        <v>2</v>
      </c>
      <c r="I3345" t="str">
        <f>VLOOKUP(Table1[[#This Row],[id_end_use]],Table3[#All],2,0)</f>
        <v>space cooling</v>
      </c>
      <c r="J3345">
        <f>VLOOKUP(Table1[[#This Row],[end_use_level2]],Table2[#All],2,0)</f>
        <v>8</v>
      </c>
      <c r="K3345" t="s">
        <v>12</v>
      </c>
      <c r="L3345">
        <v>0</v>
      </c>
    </row>
    <row r="3346" spans="1:12" x14ac:dyDescent="0.25">
      <c r="A3346">
        <v>3</v>
      </c>
      <c r="B3346">
        <v>315</v>
      </c>
      <c r="C3346" t="s">
        <v>37</v>
      </c>
      <c r="D3346">
        <v>6</v>
      </c>
      <c r="E3346" t="s">
        <v>18</v>
      </c>
      <c r="F3346">
        <v>2021</v>
      </c>
      <c r="G3346" t="s">
        <v>13</v>
      </c>
      <c r="H3346">
        <f>VLOOKUP(Table1[[#This Row],[end_use_level2]],Table2[#All],3,0)</f>
        <v>1</v>
      </c>
      <c r="I3346" t="str">
        <f>VLOOKUP(Table1[[#This Row],[id_end_use]],Table3[#All],2,0)</f>
        <v>appliance</v>
      </c>
      <c r="J3346">
        <f>VLOOKUP(Table1[[#This Row],[end_use_level2]],Table2[#All],2,0)</f>
        <v>1</v>
      </c>
      <c r="K3346" t="s">
        <v>5</v>
      </c>
      <c r="L3346">
        <v>0</v>
      </c>
    </row>
    <row r="3347" spans="1:12" x14ac:dyDescent="0.25">
      <c r="A3347">
        <v>3</v>
      </c>
      <c r="B3347">
        <v>315</v>
      </c>
      <c r="C3347" t="s">
        <v>37</v>
      </c>
      <c r="D3347">
        <v>6</v>
      </c>
      <c r="E3347" t="s">
        <v>18</v>
      </c>
      <c r="F3347">
        <v>2021</v>
      </c>
      <c r="G3347" t="s">
        <v>13</v>
      </c>
      <c r="H3347">
        <f>VLOOKUP(Table1[[#This Row],[end_use_level2]],Table2[#All],3,0)</f>
        <v>1</v>
      </c>
      <c r="I3347" t="str">
        <f>VLOOKUP(Table1[[#This Row],[id_end_use]],Table3[#All],2,0)</f>
        <v>appliance</v>
      </c>
      <c r="J3347">
        <f>VLOOKUP(Table1[[#This Row],[end_use_level2]],Table2[#All],2,0)</f>
        <v>2</v>
      </c>
      <c r="K3347" t="s">
        <v>6</v>
      </c>
      <c r="L3347">
        <v>0</v>
      </c>
    </row>
    <row r="3348" spans="1:12" x14ac:dyDescent="0.25">
      <c r="A3348">
        <v>3</v>
      </c>
      <c r="B3348">
        <v>315</v>
      </c>
      <c r="C3348" t="s">
        <v>37</v>
      </c>
      <c r="D3348">
        <v>6</v>
      </c>
      <c r="E3348" t="s">
        <v>18</v>
      </c>
      <c r="F3348">
        <v>2021</v>
      </c>
      <c r="G3348" t="s">
        <v>13</v>
      </c>
      <c r="H3348">
        <f>VLOOKUP(Table1[[#This Row],[end_use_level2]],Table2[#All],3,0)</f>
        <v>1</v>
      </c>
      <c r="I3348" t="str">
        <f>VLOOKUP(Table1[[#This Row],[id_end_use]],Table3[#All],2,0)</f>
        <v>appliance</v>
      </c>
      <c r="J3348">
        <f>VLOOKUP(Table1[[#This Row],[end_use_level2]],Table2[#All],2,0)</f>
        <v>3</v>
      </c>
      <c r="K3348" t="s">
        <v>7</v>
      </c>
      <c r="L3348">
        <v>0</v>
      </c>
    </row>
    <row r="3349" spans="1:12" x14ac:dyDescent="0.25">
      <c r="A3349">
        <v>3</v>
      </c>
      <c r="B3349">
        <v>315</v>
      </c>
      <c r="C3349" t="s">
        <v>37</v>
      </c>
      <c r="D3349">
        <v>6</v>
      </c>
      <c r="E3349" t="s">
        <v>18</v>
      </c>
      <c r="F3349">
        <v>2021</v>
      </c>
      <c r="G3349" t="s">
        <v>13</v>
      </c>
      <c r="H3349">
        <f>VLOOKUP(Table1[[#This Row],[end_use_level2]],Table2[#All],3,0)</f>
        <v>4</v>
      </c>
      <c r="I3349" t="str">
        <f>VLOOKUP(Table1[[#This Row],[id_end_use]],Table3[#All],2,0)</f>
        <v>domestic hot water</v>
      </c>
      <c r="J3349">
        <f>VLOOKUP(Table1[[#This Row],[end_use_level2]],Table2[#All],2,0)</f>
        <v>4</v>
      </c>
      <c r="K3349" t="s">
        <v>8</v>
      </c>
      <c r="L3349">
        <v>83803473.366867259</v>
      </c>
    </row>
    <row r="3350" spans="1:12" x14ac:dyDescent="0.25">
      <c r="A3350">
        <v>3</v>
      </c>
      <c r="B3350">
        <v>315</v>
      </c>
      <c r="C3350" t="s">
        <v>37</v>
      </c>
      <c r="D3350">
        <v>6</v>
      </c>
      <c r="E3350" t="s">
        <v>18</v>
      </c>
      <c r="F3350">
        <v>2021</v>
      </c>
      <c r="G3350" t="s">
        <v>13</v>
      </c>
      <c r="H3350">
        <f>VLOOKUP(Table1[[#This Row],[end_use_level2]],Table2[#All],3,0)</f>
        <v>1</v>
      </c>
      <c r="I3350" t="str">
        <f>VLOOKUP(Table1[[#This Row],[id_end_use]],Table3[#All],2,0)</f>
        <v>appliance</v>
      </c>
      <c r="J3350">
        <f>VLOOKUP(Table1[[#This Row],[end_use_level2]],Table2[#All],2,0)</f>
        <v>5</v>
      </c>
      <c r="K3350" t="s">
        <v>9</v>
      </c>
      <c r="L3350">
        <v>223098908.76637971</v>
      </c>
    </row>
    <row r="3351" spans="1:12" x14ac:dyDescent="0.25">
      <c r="A3351">
        <v>3</v>
      </c>
      <c r="B3351">
        <v>315</v>
      </c>
      <c r="C3351" t="s">
        <v>37</v>
      </c>
      <c r="D3351">
        <v>6</v>
      </c>
      <c r="E3351" t="s">
        <v>18</v>
      </c>
      <c r="F3351">
        <v>2021</v>
      </c>
      <c r="G3351" t="s">
        <v>13</v>
      </c>
      <c r="H3351">
        <f>VLOOKUP(Table1[[#This Row],[end_use_level2]],Table2[#All],3,0)</f>
        <v>3</v>
      </c>
      <c r="I3351" t="str">
        <f>VLOOKUP(Table1[[#This Row],[id_end_use]],Table3[#All],2,0)</f>
        <v>space heating</v>
      </c>
      <c r="J3351">
        <f>VLOOKUP(Table1[[#This Row],[end_use_level2]],Table2[#All],2,0)</f>
        <v>6</v>
      </c>
      <c r="K3351" t="s">
        <v>10</v>
      </c>
      <c r="L3351">
        <v>1237930225.4568372</v>
      </c>
    </row>
    <row r="3352" spans="1:12" x14ac:dyDescent="0.25">
      <c r="A3352">
        <v>3</v>
      </c>
      <c r="B3352">
        <v>315</v>
      </c>
      <c r="C3352" t="s">
        <v>37</v>
      </c>
      <c r="D3352">
        <v>6</v>
      </c>
      <c r="E3352" t="s">
        <v>18</v>
      </c>
      <c r="F3352">
        <v>2021</v>
      </c>
      <c r="G3352" t="s">
        <v>13</v>
      </c>
      <c r="H3352">
        <f>VLOOKUP(Table1[[#This Row],[end_use_level2]],Table2[#All],3,0)</f>
        <v>1</v>
      </c>
      <c r="I3352" t="str">
        <f>VLOOKUP(Table1[[#This Row],[id_end_use]],Table3[#All],2,0)</f>
        <v>appliance</v>
      </c>
      <c r="J3352">
        <f>VLOOKUP(Table1[[#This Row],[end_use_level2]],Table2[#All],2,0)</f>
        <v>7</v>
      </c>
      <c r="K3352" t="s">
        <v>11</v>
      </c>
      <c r="L3352">
        <v>0</v>
      </c>
    </row>
    <row r="3353" spans="1:12" x14ac:dyDescent="0.25">
      <c r="A3353">
        <v>3</v>
      </c>
      <c r="B3353">
        <v>315</v>
      </c>
      <c r="C3353" t="s">
        <v>37</v>
      </c>
      <c r="D3353">
        <v>6</v>
      </c>
      <c r="E3353" t="s">
        <v>18</v>
      </c>
      <c r="F3353">
        <v>2021</v>
      </c>
      <c r="G3353" t="s">
        <v>13</v>
      </c>
      <c r="H3353">
        <f>VLOOKUP(Table1[[#This Row],[end_use_level2]],Table2[#All],3,0)</f>
        <v>2</v>
      </c>
      <c r="I3353" t="str">
        <f>VLOOKUP(Table1[[#This Row],[id_end_use]],Table3[#All],2,0)</f>
        <v>space cooling</v>
      </c>
      <c r="J3353">
        <f>VLOOKUP(Table1[[#This Row],[end_use_level2]],Table2[#All],2,0)</f>
        <v>8</v>
      </c>
      <c r="K3353" t="s">
        <v>12</v>
      </c>
      <c r="L3353">
        <v>0</v>
      </c>
    </row>
    <row r="3354" spans="1:12" x14ac:dyDescent="0.25">
      <c r="A3354">
        <v>3</v>
      </c>
      <c r="B3354">
        <v>315</v>
      </c>
      <c r="C3354" t="s">
        <v>37</v>
      </c>
      <c r="D3354">
        <v>12</v>
      </c>
      <c r="E3354" t="s">
        <v>21</v>
      </c>
      <c r="F3354">
        <v>2021</v>
      </c>
      <c r="G3354" t="s">
        <v>13</v>
      </c>
      <c r="H3354">
        <f>VLOOKUP(Table1[[#This Row],[end_use_level2]],Table2[#All],3,0)</f>
        <v>1</v>
      </c>
      <c r="I3354" t="str">
        <f>VLOOKUP(Table1[[#This Row],[id_end_use]],Table3[#All],2,0)</f>
        <v>appliance</v>
      </c>
      <c r="J3354">
        <f>VLOOKUP(Table1[[#This Row],[end_use_level2]],Table2[#All],2,0)</f>
        <v>1</v>
      </c>
      <c r="K3354" t="s">
        <v>5</v>
      </c>
      <c r="L3354">
        <v>0</v>
      </c>
    </row>
    <row r="3355" spans="1:12" x14ac:dyDescent="0.25">
      <c r="A3355">
        <v>3</v>
      </c>
      <c r="B3355">
        <v>315</v>
      </c>
      <c r="C3355" t="s">
        <v>37</v>
      </c>
      <c r="D3355">
        <v>12</v>
      </c>
      <c r="E3355" t="s">
        <v>21</v>
      </c>
      <c r="F3355">
        <v>2021</v>
      </c>
      <c r="G3355" t="s">
        <v>13</v>
      </c>
      <c r="H3355">
        <f>VLOOKUP(Table1[[#This Row],[end_use_level2]],Table2[#All],3,0)</f>
        <v>1</v>
      </c>
      <c r="I3355" t="str">
        <f>VLOOKUP(Table1[[#This Row],[id_end_use]],Table3[#All],2,0)</f>
        <v>appliance</v>
      </c>
      <c r="J3355">
        <f>VLOOKUP(Table1[[#This Row],[end_use_level2]],Table2[#All],2,0)</f>
        <v>2</v>
      </c>
      <c r="K3355" t="s">
        <v>6</v>
      </c>
      <c r="L3355">
        <v>0</v>
      </c>
    </row>
    <row r="3356" spans="1:12" x14ac:dyDescent="0.25">
      <c r="A3356">
        <v>3</v>
      </c>
      <c r="B3356">
        <v>315</v>
      </c>
      <c r="C3356" t="s">
        <v>37</v>
      </c>
      <c r="D3356">
        <v>12</v>
      </c>
      <c r="E3356" t="s">
        <v>21</v>
      </c>
      <c r="F3356">
        <v>2021</v>
      </c>
      <c r="G3356" t="s">
        <v>13</v>
      </c>
      <c r="H3356">
        <f>VLOOKUP(Table1[[#This Row],[end_use_level2]],Table2[#All],3,0)</f>
        <v>1</v>
      </c>
      <c r="I3356" t="str">
        <f>VLOOKUP(Table1[[#This Row],[id_end_use]],Table3[#All],2,0)</f>
        <v>appliance</v>
      </c>
      <c r="J3356">
        <f>VLOOKUP(Table1[[#This Row],[end_use_level2]],Table2[#All],2,0)</f>
        <v>3</v>
      </c>
      <c r="K3356" t="s">
        <v>7</v>
      </c>
      <c r="L3356">
        <v>0</v>
      </c>
    </row>
    <row r="3357" spans="1:12" x14ac:dyDescent="0.25">
      <c r="A3357">
        <v>3</v>
      </c>
      <c r="B3357">
        <v>315</v>
      </c>
      <c r="C3357" t="s">
        <v>37</v>
      </c>
      <c r="D3357">
        <v>12</v>
      </c>
      <c r="E3357" t="s">
        <v>21</v>
      </c>
      <c r="F3357">
        <v>2021</v>
      </c>
      <c r="G3357" t="s">
        <v>13</v>
      </c>
      <c r="H3357">
        <f>VLOOKUP(Table1[[#This Row],[end_use_level2]],Table2[#All],3,0)</f>
        <v>4</v>
      </c>
      <c r="I3357" t="str">
        <f>VLOOKUP(Table1[[#This Row],[id_end_use]],Table3[#All],2,0)</f>
        <v>domestic hot water</v>
      </c>
      <c r="J3357">
        <f>VLOOKUP(Table1[[#This Row],[end_use_level2]],Table2[#All],2,0)</f>
        <v>4</v>
      </c>
      <c r="K3357" t="s">
        <v>8</v>
      </c>
      <c r="L3357">
        <v>36846326.695638239</v>
      </c>
    </row>
    <row r="3358" spans="1:12" x14ac:dyDescent="0.25">
      <c r="A3358">
        <v>3</v>
      </c>
      <c r="B3358">
        <v>315</v>
      </c>
      <c r="C3358" t="s">
        <v>37</v>
      </c>
      <c r="D3358">
        <v>12</v>
      </c>
      <c r="E3358" t="s">
        <v>21</v>
      </c>
      <c r="F3358">
        <v>2021</v>
      </c>
      <c r="G3358" t="s">
        <v>13</v>
      </c>
      <c r="H3358">
        <f>VLOOKUP(Table1[[#This Row],[end_use_level2]],Table2[#All],3,0)</f>
        <v>1</v>
      </c>
      <c r="I3358" t="str">
        <f>VLOOKUP(Table1[[#This Row],[id_end_use]],Table3[#All],2,0)</f>
        <v>appliance</v>
      </c>
      <c r="J3358">
        <f>VLOOKUP(Table1[[#This Row],[end_use_level2]],Table2[#All],2,0)</f>
        <v>5</v>
      </c>
      <c r="K3358" t="s">
        <v>9</v>
      </c>
      <c r="L3358">
        <v>0</v>
      </c>
    </row>
    <row r="3359" spans="1:12" x14ac:dyDescent="0.25">
      <c r="A3359">
        <v>3</v>
      </c>
      <c r="B3359">
        <v>315</v>
      </c>
      <c r="C3359" t="s">
        <v>37</v>
      </c>
      <c r="D3359">
        <v>12</v>
      </c>
      <c r="E3359" t="s">
        <v>21</v>
      </c>
      <c r="F3359">
        <v>2021</v>
      </c>
      <c r="G3359" t="s">
        <v>13</v>
      </c>
      <c r="H3359">
        <f>VLOOKUP(Table1[[#This Row],[end_use_level2]],Table2[#All],3,0)</f>
        <v>3</v>
      </c>
      <c r="I3359" t="str">
        <f>VLOOKUP(Table1[[#This Row],[id_end_use]],Table3[#All],2,0)</f>
        <v>space heating</v>
      </c>
      <c r="J3359">
        <f>VLOOKUP(Table1[[#This Row],[end_use_level2]],Table2[#All],2,0)</f>
        <v>6</v>
      </c>
      <c r="K3359" t="s">
        <v>10</v>
      </c>
      <c r="L3359">
        <v>43653561.088592887</v>
      </c>
    </row>
    <row r="3360" spans="1:12" x14ac:dyDescent="0.25">
      <c r="A3360">
        <v>3</v>
      </c>
      <c r="B3360">
        <v>315</v>
      </c>
      <c r="C3360" t="s">
        <v>37</v>
      </c>
      <c r="D3360">
        <v>12</v>
      </c>
      <c r="E3360" t="s">
        <v>21</v>
      </c>
      <c r="F3360">
        <v>2021</v>
      </c>
      <c r="G3360" t="s">
        <v>13</v>
      </c>
      <c r="H3360">
        <f>VLOOKUP(Table1[[#This Row],[end_use_level2]],Table2[#All],3,0)</f>
        <v>1</v>
      </c>
      <c r="I3360" t="str">
        <f>VLOOKUP(Table1[[#This Row],[id_end_use]],Table3[#All],2,0)</f>
        <v>appliance</v>
      </c>
      <c r="J3360">
        <f>VLOOKUP(Table1[[#This Row],[end_use_level2]],Table2[#All],2,0)</f>
        <v>7</v>
      </c>
      <c r="K3360" t="s">
        <v>11</v>
      </c>
      <c r="L3360">
        <v>0</v>
      </c>
    </row>
    <row r="3361" spans="1:12" x14ac:dyDescent="0.25">
      <c r="A3361">
        <v>3</v>
      </c>
      <c r="B3361">
        <v>315</v>
      </c>
      <c r="C3361" t="s">
        <v>37</v>
      </c>
      <c r="D3361">
        <v>12</v>
      </c>
      <c r="E3361" t="s">
        <v>21</v>
      </c>
      <c r="F3361">
        <v>2021</v>
      </c>
      <c r="G3361" t="s">
        <v>13</v>
      </c>
      <c r="H3361">
        <f>VLOOKUP(Table1[[#This Row],[end_use_level2]],Table2[#All],3,0)</f>
        <v>2</v>
      </c>
      <c r="I3361" t="str">
        <f>VLOOKUP(Table1[[#This Row],[id_end_use]],Table3[#All],2,0)</f>
        <v>space cooling</v>
      </c>
      <c r="J3361">
        <f>VLOOKUP(Table1[[#This Row],[end_use_level2]],Table2[#All],2,0)</f>
        <v>8</v>
      </c>
      <c r="K3361" t="s">
        <v>12</v>
      </c>
      <c r="L3361">
        <v>0</v>
      </c>
    </row>
    <row r="3362" spans="1:12" x14ac:dyDescent="0.25">
      <c r="A3362">
        <v>3</v>
      </c>
      <c r="B3362">
        <v>315</v>
      </c>
      <c r="C3362" t="s">
        <v>37</v>
      </c>
      <c r="D3362">
        <v>14</v>
      </c>
      <c r="E3362" t="s">
        <v>23</v>
      </c>
      <c r="F3362">
        <v>2021</v>
      </c>
      <c r="G3362" t="s">
        <v>13</v>
      </c>
      <c r="H3362">
        <f>VLOOKUP(Table1[[#This Row],[end_use_level2]],Table2[#All],3,0)</f>
        <v>1</v>
      </c>
      <c r="I3362" t="str">
        <f>VLOOKUP(Table1[[#This Row],[id_end_use]],Table3[#All],2,0)</f>
        <v>appliance</v>
      </c>
      <c r="J3362">
        <f>VLOOKUP(Table1[[#This Row],[end_use_level2]],Table2[#All],2,0)</f>
        <v>1</v>
      </c>
      <c r="K3362" t="s">
        <v>5</v>
      </c>
      <c r="L3362">
        <v>0</v>
      </c>
    </row>
    <row r="3363" spans="1:12" x14ac:dyDescent="0.25">
      <c r="A3363">
        <v>3</v>
      </c>
      <c r="B3363">
        <v>315</v>
      </c>
      <c r="C3363" t="s">
        <v>37</v>
      </c>
      <c r="D3363">
        <v>14</v>
      </c>
      <c r="E3363" t="s">
        <v>23</v>
      </c>
      <c r="F3363">
        <v>2021</v>
      </c>
      <c r="G3363" t="s">
        <v>13</v>
      </c>
      <c r="H3363">
        <f>VLOOKUP(Table1[[#This Row],[end_use_level2]],Table2[#All],3,0)</f>
        <v>1</v>
      </c>
      <c r="I3363" t="str">
        <f>VLOOKUP(Table1[[#This Row],[id_end_use]],Table3[#All],2,0)</f>
        <v>appliance</v>
      </c>
      <c r="J3363">
        <f>VLOOKUP(Table1[[#This Row],[end_use_level2]],Table2[#All],2,0)</f>
        <v>2</v>
      </c>
      <c r="K3363" t="s">
        <v>6</v>
      </c>
      <c r="L3363">
        <v>0</v>
      </c>
    </row>
    <row r="3364" spans="1:12" x14ac:dyDescent="0.25">
      <c r="A3364">
        <v>3</v>
      </c>
      <c r="B3364">
        <v>315</v>
      </c>
      <c r="C3364" t="s">
        <v>37</v>
      </c>
      <c r="D3364">
        <v>14</v>
      </c>
      <c r="E3364" t="s">
        <v>23</v>
      </c>
      <c r="F3364">
        <v>2021</v>
      </c>
      <c r="G3364" t="s">
        <v>13</v>
      </c>
      <c r="H3364">
        <f>VLOOKUP(Table1[[#This Row],[end_use_level2]],Table2[#All],3,0)</f>
        <v>1</v>
      </c>
      <c r="I3364" t="str">
        <f>VLOOKUP(Table1[[#This Row],[id_end_use]],Table3[#All],2,0)</f>
        <v>appliance</v>
      </c>
      <c r="J3364">
        <f>VLOOKUP(Table1[[#This Row],[end_use_level2]],Table2[#All],2,0)</f>
        <v>3</v>
      </c>
      <c r="K3364" t="s">
        <v>7</v>
      </c>
      <c r="L3364">
        <v>0</v>
      </c>
    </row>
    <row r="3365" spans="1:12" x14ac:dyDescent="0.25">
      <c r="A3365">
        <v>3</v>
      </c>
      <c r="B3365">
        <v>315</v>
      </c>
      <c r="C3365" t="s">
        <v>37</v>
      </c>
      <c r="D3365">
        <v>14</v>
      </c>
      <c r="E3365" t="s">
        <v>23</v>
      </c>
      <c r="F3365">
        <v>2021</v>
      </c>
      <c r="G3365" t="s">
        <v>13</v>
      </c>
      <c r="H3365">
        <f>VLOOKUP(Table1[[#This Row],[end_use_level2]],Table2[#All],3,0)</f>
        <v>4</v>
      </c>
      <c r="I3365" t="str">
        <f>VLOOKUP(Table1[[#This Row],[id_end_use]],Table3[#All],2,0)</f>
        <v>domestic hot water</v>
      </c>
      <c r="J3365">
        <f>VLOOKUP(Table1[[#This Row],[end_use_level2]],Table2[#All],2,0)</f>
        <v>4</v>
      </c>
      <c r="K3365" t="s">
        <v>8</v>
      </c>
      <c r="L3365">
        <v>17812842.670196518</v>
      </c>
    </row>
    <row r="3366" spans="1:12" x14ac:dyDescent="0.25">
      <c r="A3366">
        <v>3</v>
      </c>
      <c r="B3366">
        <v>315</v>
      </c>
      <c r="C3366" t="s">
        <v>37</v>
      </c>
      <c r="D3366">
        <v>14</v>
      </c>
      <c r="E3366" t="s">
        <v>23</v>
      </c>
      <c r="F3366">
        <v>2021</v>
      </c>
      <c r="G3366" t="s">
        <v>13</v>
      </c>
      <c r="H3366">
        <f>VLOOKUP(Table1[[#This Row],[end_use_level2]],Table2[#All],3,0)</f>
        <v>1</v>
      </c>
      <c r="I3366" t="str">
        <f>VLOOKUP(Table1[[#This Row],[id_end_use]],Table3[#All],2,0)</f>
        <v>appliance</v>
      </c>
      <c r="J3366">
        <f>VLOOKUP(Table1[[#This Row],[end_use_level2]],Table2[#All],2,0)</f>
        <v>5</v>
      </c>
      <c r="K3366" t="s">
        <v>9</v>
      </c>
      <c r="L3366">
        <v>0</v>
      </c>
    </row>
    <row r="3367" spans="1:12" x14ac:dyDescent="0.25">
      <c r="A3367">
        <v>3</v>
      </c>
      <c r="B3367">
        <v>315</v>
      </c>
      <c r="C3367" t="s">
        <v>37</v>
      </c>
      <c r="D3367">
        <v>14</v>
      </c>
      <c r="E3367" t="s">
        <v>23</v>
      </c>
      <c r="F3367">
        <v>2021</v>
      </c>
      <c r="G3367" t="s">
        <v>13</v>
      </c>
      <c r="H3367">
        <f>VLOOKUP(Table1[[#This Row],[end_use_level2]],Table2[#All],3,0)</f>
        <v>3</v>
      </c>
      <c r="I3367" t="str">
        <f>VLOOKUP(Table1[[#This Row],[id_end_use]],Table3[#All],2,0)</f>
        <v>space heating</v>
      </c>
      <c r="J3367">
        <f>VLOOKUP(Table1[[#This Row],[end_use_level2]],Table2[#All],2,0)</f>
        <v>6</v>
      </c>
      <c r="K3367" t="s">
        <v>10</v>
      </c>
      <c r="L3367">
        <v>1610899.8614678744</v>
      </c>
    </row>
    <row r="3368" spans="1:12" x14ac:dyDescent="0.25">
      <c r="A3368">
        <v>3</v>
      </c>
      <c r="B3368">
        <v>315</v>
      </c>
      <c r="C3368" t="s">
        <v>37</v>
      </c>
      <c r="D3368">
        <v>14</v>
      </c>
      <c r="E3368" t="s">
        <v>23</v>
      </c>
      <c r="F3368">
        <v>2021</v>
      </c>
      <c r="G3368" t="s">
        <v>13</v>
      </c>
      <c r="H3368">
        <f>VLOOKUP(Table1[[#This Row],[end_use_level2]],Table2[#All],3,0)</f>
        <v>1</v>
      </c>
      <c r="I3368" t="str">
        <f>VLOOKUP(Table1[[#This Row],[id_end_use]],Table3[#All],2,0)</f>
        <v>appliance</v>
      </c>
      <c r="J3368">
        <f>VLOOKUP(Table1[[#This Row],[end_use_level2]],Table2[#All],2,0)</f>
        <v>7</v>
      </c>
      <c r="K3368" t="s">
        <v>11</v>
      </c>
      <c r="L3368">
        <v>0</v>
      </c>
    </row>
    <row r="3369" spans="1:12" x14ac:dyDescent="0.25">
      <c r="A3369">
        <v>3</v>
      </c>
      <c r="B3369">
        <v>315</v>
      </c>
      <c r="C3369" t="s">
        <v>37</v>
      </c>
      <c r="D3369">
        <v>14</v>
      </c>
      <c r="E3369" t="s">
        <v>23</v>
      </c>
      <c r="F3369">
        <v>2021</v>
      </c>
      <c r="G3369" t="s">
        <v>13</v>
      </c>
      <c r="H3369">
        <f>VLOOKUP(Table1[[#This Row],[end_use_level2]],Table2[#All],3,0)</f>
        <v>2</v>
      </c>
      <c r="I3369" t="str">
        <f>VLOOKUP(Table1[[#This Row],[id_end_use]],Table3[#All],2,0)</f>
        <v>space cooling</v>
      </c>
      <c r="J3369">
        <f>VLOOKUP(Table1[[#This Row],[end_use_level2]],Table2[#All],2,0)</f>
        <v>8</v>
      </c>
      <c r="K3369" t="s">
        <v>12</v>
      </c>
      <c r="L3369">
        <v>0</v>
      </c>
    </row>
    <row r="3370" spans="1:12" x14ac:dyDescent="0.25">
      <c r="A3370">
        <v>3</v>
      </c>
      <c r="B3370">
        <v>315</v>
      </c>
      <c r="C3370" t="s">
        <v>37</v>
      </c>
      <c r="D3370">
        <v>13</v>
      </c>
      <c r="E3370" t="s">
        <v>22</v>
      </c>
      <c r="F3370">
        <v>2021</v>
      </c>
      <c r="G3370" t="s">
        <v>13</v>
      </c>
      <c r="H3370">
        <f>VLOOKUP(Table1[[#This Row],[end_use_level2]],Table2[#All],3,0)</f>
        <v>1</v>
      </c>
      <c r="I3370" t="str">
        <f>VLOOKUP(Table1[[#This Row],[id_end_use]],Table3[#All],2,0)</f>
        <v>appliance</v>
      </c>
      <c r="J3370">
        <f>VLOOKUP(Table1[[#This Row],[end_use_level2]],Table2[#All],2,0)</f>
        <v>1</v>
      </c>
      <c r="K3370" t="s">
        <v>5</v>
      </c>
      <c r="L3370">
        <v>0</v>
      </c>
    </row>
    <row r="3371" spans="1:12" x14ac:dyDescent="0.25">
      <c r="A3371">
        <v>3</v>
      </c>
      <c r="B3371">
        <v>315</v>
      </c>
      <c r="C3371" t="s">
        <v>37</v>
      </c>
      <c r="D3371">
        <v>13</v>
      </c>
      <c r="E3371" t="s">
        <v>22</v>
      </c>
      <c r="F3371">
        <v>2021</v>
      </c>
      <c r="G3371" t="s">
        <v>13</v>
      </c>
      <c r="H3371">
        <f>VLOOKUP(Table1[[#This Row],[end_use_level2]],Table2[#All],3,0)</f>
        <v>1</v>
      </c>
      <c r="I3371" t="str">
        <f>VLOOKUP(Table1[[#This Row],[id_end_use]],Table3[#All],2,0)</f>
        <v>appliance</v>
      </c>
      <c r="J3371">
        <f>VLOOKUP(Table1[[#This Row],[end_use_level2]],Table2[#All],2,0)</f>
        <v>2</v>
      </c>
      <c r="K3371" t="s">
        <v>6</v>
      </c>
      <c r="L3371">
        <v>0</v>
      </c>
    </row>
    <row r="3372" spans="1:12" x14ac:dyDescent="0.25">
      <c r="A3372">
        <v>3</v>
      </c>
      <c r="B3372">
        <v>315</v>
      </c>
      <c r="C3372" t="s">
        <v>37</v>
      </c>
      <c r="D3372">
        <v>13</v>
      </c>
      <c r="E3372" t="s">
        <v>22</v>
      </c>
      <c r="F3372">
        <v>2021</v>
      </c>
      <c r="G3372" t="s">
        <v>13</v>
      </c>
      <c r="H3372">
        <f>VLOOKUP(Table1[[#This Row],[end_use_level2]],Table2[#All],3,0)</f>
        <v>1</v>
      </c>
      <c r="I3372" t="str">
        <f>VLOOKUP(Table1[[#This Row],[id_end_use]],Table3[#All],2,0)</f>
        <v>appliance</v>
      </c>
      <c r="J3372">
        <f>VLOOKUP(Table1[[#This Row],[end_use_level2]],Table2[#All],2,0)</f>
        <v>3</v>
      </c>
      <c r="K3372" t="s">
        <v>7</v>
      </c>
      <c r="L3372">
        <v>0</v>
      </c>
    </row>
    <row r="3373" spans="1:12" x14ac:dyDescent="0.25">
      <c r="A3373">
        <v>3</v>
      </c>
      <c r="B3373">
        <v>315</v>
      </c>
      <c r="C3373" t="s">
        <v>37</v>
      </c>
      <c r="D3373">
        <v>13</v>
      </c>
      <c r="E3373" t="s">
        <v>22</v>
      </c>
      <c r="F3373">
        <v>2021</v>
      </c>
      <c r="G3373" t="s">
        <v>13</v>
      </c>
      <c r="H3373">
        <f>VLOOKUP(Table1[[#This Row],[end_use_level2]],Table2[#All],3,0)</f>
        <v>4</v>
      </c>
      <c r="I3373" t="str">
        <f>VLOOKUP(Table1[[#This Row],[id_end_use]],Table3[#All],2,0)</f>
        <v>domestic hot water</v>
      </c>
      <c r="J3373">
        <f>VLOOKUP(Table1[[#This Row],[end_use_level2]],Table2[#All],2,0)</f>
        <v>4</v>
      </c>
      <c r="K3373" t="s">
        <v>8</v>
      </c>
      <c r="L3373">
        <v>8809839.0760076549</v>
      </c>
    </row>
    <row r="3374" spans="1:12" x14ac:dyDescent="0.25">
      <c r="A3374">
        <v>3</v>
      </c>
      <c r="B3374">
        <v>315</v>
      </c>
      <c r="C3374" t="s">
        <v>37</v>
      </c>
      <c r="D3374">
        <v>13</v>
      </c>
      <c r="E3374" t="s">
        <v>22</v>
      </c>
      <c r="F3374">
        <v>2021</v>
      </c>
      <c r="G3374" t="s">
        <v>13</v>
      </c>
      <c r="H3374">
        <f>VLOOKUP(Table1[[#This Row],[end_use_level2]],Table2[#All],3,0)</f>
        <v>1</v>
      </c>
      <c r="I3374" t="str">
        <f>VLOOKUP(Table1[[#This Row],[id_end_use]],Table3[#All],2,0)</f>
        <v>appliance</v>
      </c>
      <c r="J3374">
        <f>VLOOKUP(Table1[[#This Row],[end_use_level2]],Table2[#All],2,0)</f>
        <v>5</v>
      </c>
      <c r="K3374" t="s">
        <v>9</v>
      </c>
      <c r="L3374">
        <v>24638982.492642175</v>
      </c>
    </row>
    <row r="3375" spans="1:12" x14ac:dyDescent="0.25">
      <c r="A3375">
        <v>3</v>
      </c>
      <c r="B3375">
        <v>315</v>
      </c>
      <c r="C3375" t="s">
        <v>37</v>
      </c>
      <c r="D3375">
        <v>13</v>
      </c>
      <c r="E3375" t="s">
        <v>22</v>
      </c>
      <c r="F3375">
        <v>2021</v>
      </c>
      <c r="G3375" t="s">
        <v>13</v>
      </c>
      <c r="H3375">
        <f>VLOOKUP(Table1[[#This Row],[end_use_level2]],Table2[#All],3,0)</f>
        <v>3</v>
      </c>
      <c r="I3375" t="str">
        <f>VLOOKUP(Table1[[#This Row],[id_end_use]],Table3[#All],2,0)</f>
        <v>space heating</v>
      </c>
      <c r="J3375">
        <f>VLOOKUP(Table1[[#This Row],[end_use_level2]],Table2[#All],2,0)</f>
        <v>6</v>
      </c>
      <c r="K3375" t="s">
        <v>10</v>
      </c>
      <c r="L3375">
        <v>130435920.67976464</v>
      </c>
    </row>
    <row r="3376" spans="1:12" x14ac:dyDescent="0.25">
      <c r="A3376">
        <v>3</v>
      </c>
      <c r="B3376">
        <v>315</v>
      </c>
      <c r="C3376" t="s">
        <v>37</v>
      </c>
      <c r="D3376">
        <v>13</v>
      </c>
      <c r="E3376" t="s">
        <v>22</v>
      </c>
      <c r="F3376">
        <v>2021</v>
      </c>
      <c r="G3376" t="s">
        <v>13</v>
      </c>
      <c r="H3376">
        <f>VLOOKUP(Table1[[#This Row],[end_use_level2]],Table2[#All],3,0)</f>
        <v>1</v>
      </c>
      <c r="I3376" t="str">
        <f>VLOOKUP(Table1[[#This Row],[id_end_use]],Table3[#All],2,0)</f>
        <v>appliance</v>
      </c>
      <c r="J3376">
        <f>VLOOKUP(Table1[[#This Row],[end_use_level2]],Table2[#All],2,0)</f>
        <v>7</v>
      </c>
      <c r="K3376" t="s">
        <v>11</v>
      </c>
      <c r="L3376">
        <v>0</v>
      </c>
    </row>
    <row r="3377" spans="1:12" x14ac:dyDescent="0.25">
      <c r="A3377">
        <v>3</v>
      </c>
      <c r="B3377">
        <v>315</v>
      </c>
      <c r="C3377" t="s">
        <v>37</v>
      </c>
      <c r="D3377">
        <v>13</v>
      </c>
      <c r="E3377" t="s">
        <v>22</v>
      </c>
      <c r="F3377">
        <v>2021</v>
      </c>
      <c r="G3377" t="s">
        <v>13</v>
      </c>
      <c r="H3377">
        <f>VLOOKUP(Table1[[#This Row],[end_use_level2]],Table2[#All],3,0)</f>
        <v>2</v>
      </c>
      <c r="I3377" t="str">
        <f>VLOOKUP(Table1[[#This Row],[id_end_use]],Table3[#All],2,0)</f>
        <v>space cooling</v>
      </c>
      <c r="J3377">
        <f>VLOOKUP(Table1[[#This Row],[end_use_level2]],Table2[#All],2,0)</f>
        <v>8</v>
      </c>
      <c r="K3377" t="s">
        <v>12</v>
      </c>
      <c r="L3377">
        <v>0</v>
      </c>
    </row>
    <row r="3378" spans="1:12" x14ac:dyDescent="0.25">
      <c r="A3378">
        <v>3</v>
      </c>
      <c r="B3378">
        <v>315</v>
      </c>
      <c r="C3378" t="s">
        <v>37</v>
      </c>
      <c r="D3378">
        <v>1</v>
      </c>
      <c r="E3378" t="s">
        <v>15</v>
      </c>
      <c r="F3378">
        <v>2021</v>
      </c>
      <c r="G3378" t="s">
        <v>13</v>
      </c>
      <c r="H3378">
        <f>VLOOKUP(Table1[[#This Row],[end_use_level2]],Table2[#All],3,0)</f>
        <v>1</v>
      </c>
      <c r="I3378" t="str">
        <f>VLOOKUP(Table1[[#This Row],[id_end_use]],Table3[#All],2,0)</f>
        <v>appliance</v>
      </c>
      <c r="J3378">
        <f>VLOOKUP(Table1[[#This Row],[end_use_level2]],Table2[#All],2,0)</f>
        <v>1</v>
      </c>
      <c r="K3378" t="s">
        <v>5</v>
      </c>
      <c r="L3378">
        <v>461240733.98616892</v>
      </c>
    </row>
    <row r="3379" spans="1:12" x14ac:dyDescent="0.25">
      <c r="A3379">
        <v>3</v>
      </c>
      <c r="B3379">
        <v>315</v>
      </c>
      <c r="C3379" t="s">
        <v>37</v>
      </c>
      <c r="D3379">
        <v>1</v>
      </c>
      <c r="E3379" t="s">
        <v>15</v>
      </c>
      <c r="F3379">
        <v>2021</v>
      </c>
      <c r="G3379" t="s">
        <v>13</v>
      </c>
      <c r="H3379">
        <f>VLOOKUP(Table1[[#This Row],[end_use_level2]],Table2[#All],3,0)</f>
        <v>1</v>
      </c>
      <c r="I3379" t="str">
        <f>VLOOKUP(Table1[[#This Row],[id_end_use]],Table3[#All],2,0)</f>
        <v>appliance</v>
      </c>
      <c r="J3379">
        <f>VLOOKUP(Table1[[#This Row],[end_use_level2]],Table2[#All],2,0)</f>
        <v>2</v>
      </c>
      <c r="K3379" t="s">
        <v>6</v>
      </c>
      <c r="L3379">
        <v>476085886.90006649</v>
      </c>
    </row>
    <row r="3380" spans="1:12" x14ac:dyDescent="0.25">
      <c r="A3380">
        <v>3</v>
      </c>
      <c r="B3380">
        <v>315</v>
      </c>
      <c r="C3380" t="s">
        <v>37</v>
      </c>
      <c r="D3380">
        <v>1</v>
      </c>
      <c r="E3380" t="s">
        <v>15</v>
      </c>
      <c r="F3380">
        <v>2021</v>
      </c>
      <c r="G3380" t="s">
        <v>13</v>
      </c>
      <c r="H3380">
        <f>VLOOKUP(Table1[[#This Row],[end_use_level2]],Table2[#All],3,0)</f>
        <v>1</v>
      </c>
      <c r="I3380" t="str">
        <f>VLOOKUP(Table1[[#This Row],[id_end_use]],Table3[#All],2,0)</f>
        <v>appliance</v>
      </c>
      <c r="J3380">
        <f>VLOOKUP(Table1[[#This Row],[end_use_level2]],Table2[#All],2,0)</f>
        <v>3</v>
      </c>
      <c r="K3380" t="s">
        <v>7</v>
      </c>
      <c r="L3380">
        <v>86080739.255826533</v>
      </c>
    </row>
    <row r="3381" spans="1:12" x14ac:dyDescent="0.25">
      <c r="A3381">
        <v>3</v>
      </c>
      <c r="B3381">
        <v>315</v>
      </c>
      <c r="C3381" t="s">
        <v>37</v>
      </c>
      <c r="D3381">
        <v>1</v>
      </c>
      <c r="E3381" t="s">
        <v>15</v>
      </c>
      <c r="F3381">
        <v>2021</v>
      </c>
      <c r="G3381" t="s">
        <v>13</v>
      </c>
      <c r="H3381">
        <f>VLOOKUP(Table1[[#This Row],[end_use_level2]],Table2[#All],3,0)</f>
        <v>4</v>
      </c>
      <c r="I3381" t="str">
        <f>VLOOKUP(Table1[[#This Row],[id_end_use]],Table3[#All],2,0)</f>
        <v>domestic hot water</v>
      </c>
      <c r="J3381">
        <f>VLOOKUP(Table1[[#This Row],[end_use_level2]],Table2[#All],2,0)</f>
        <v>4</v>
      </c>
      <c r="K3381" t="s">
        <v>8</v>
      </c>
      <c r="L3381">
        <v>5389643.0186326783</v>
      </c>
    </row>
    <row r="3382" spans="1:12" x14ac:dyDescent="0.25">
      <c r="A3382">
        <v>3</v>
      </c>
      <c r="B3382">
        <v>315</v>
      </c>
      <c r="C3382" t="s">
        <v>37</v>
      </c>
      <c r="D3382">
        <v>1</v>
      </c>
      <c r="E3382" t="s">
        <v>15</v>
      </c>
      <c r="F3382">
        <v>2021</v>
      </c>
      <c r="G3382" t="s">
        <v>13</v>
      </c>
      <c r="H3382">
        <f>VLOOKUP(Table1[[#This Row],[end_use_level2]],Table2[#All],3,0)</f>
        <v>1</v>
      </c>
      <c r="I3382" t="str">
        <f>VLOOKUP(Table1[[#This Row],[id_end_use]],Table3[#All],2,0)</f>
        <v>appliance</v>
      </c>
      <c r="J3382">
        <f>VLOOKUP(Table1[[#This Row],[end_use_level2]],Table2[#All],2,0)</f>
        <v>5</v>
      </c>
      <c r="K3382" t="s">
        <v>9</v>
      </c>
      <c r="L3382">
        <v>143887457.47457731</v>
      </c>
    </row>
    <row r="3383" spans="1:12" x14ac:dyDescent="0.25">
      <c r="A3383">
        <v>3</v>
      </c>
      <c r="B3383">
        <v>315</v>
      </c>
      <c r="C3383" t="s">
        <v>37</v>
      </c>
      <c r="D3383">
        <v>1</v>
      </c>
      <c r="E3383" t="s">
        <v>15</v>
      </c>
      <c r="F3383">
        <v>2021</v>
      </c>
      <c r="G3383" t="s">
        <v>13</v>
      </c>
      <c r="H3383">
        <f>VLOOKUP(Table1[[#This Row],[end_use_level2]],Table2[#All],3,0)</f>
        <v>3</v>
      </c>
      <c r="I3383" t="str">
        <f>VLOOKUP(Table1[[#This Row],[id_end_use]],Table3[#All],2,0)</f>
        <v>space heating</v>
      </c>
      <c r="J3383">
        <f>VLOOKUP(Table1[[#This Row],[end_use_level2]],Table2[#All],2,0)</f>
        <v>6</v>
      </c>
      <c r="K3383" t="s">
        <v>10</v>
      </c>
      <c r="L3383">
        <v>60287418.807267934</v>
      </c>
    </row>
    <row r="3384" spans="1:12" x14ac:dyDescent="0.25">
      <c r="A3384">
        <v>3</v>
      </c>
      <c r="B3384">
        <v>315</v>
      </c>
      <c r="C3384" t="s">
        <v>37</v>
      </c>
      <c r="D3384">
        <v>1</v>
      </c>
      <c r="E3384" t="s">
        <v>15</v>
      </c>
      <c r="F3384">
        <v>2021</v>
      </c>
      <c r="G3384" t="s">
        <v>13</v>
      </c>
      <c r="H3384">
        <f>VLOOKUP(Table1[[#This Row],[end_use_level2]],Table2[#All],3,0)</f>
        <v>1</v>
      </c>
      <c r="I3384" t="str">
        <f>VLOOKUP(Table1[[#This Row],[id_end_use]],Table3[#All],2,0)</f>
        <v>appliance</v>
      </c>
      <c r="J3384">
        <f>VLOOKUP(Table1[[#This Row],[end_use_level2]],Table2[#All],2,0)</f>
        <v>7</v>
      </c>
      <c r="K3384" t="s">
        <v>11</v>
      </c>
      <c r="L3384">
        <v>34765520.022394955</v>
      </c>
    </row>
    <row r="3385" spans="1:12" x14ac:dyDescent="0.25">
      <c r="A3385">
        <v>3</v>
      </c>
      <c r="B3385">
        <v>315</v>
      </c>
      <c r="C3385" t="s">
        <v>37</v>
      </c>
      <c r="D3385">
        <v>1</v>
      </c>
      <c r="E3385" t="s">
        <v>15</v>
      </c>
      <c r="F3385">
        <v>2021</v>
      </c>
      <c r="G3385" t="s">
        <v>13</v>
      </c>
      <c r="H3385">
        <f>VLOOKUP(Table1[[#This Row],[end_use_level2]],Table2[#All],3,0)</f>
        <v>2</v>
      </c>
      <c r="I3385" t="str">
        <f>VLOOKUP(Table1[[#This Row],[id_end_use]],Table3[#All],2,0)</f>
        <v>space cooling</v>
      </c>
      <c r="J3385">
        <f>VLOOKUP(Table1[[#This Row],[end_use_level2]],Table2[#All],2,0)</f>
        <v>8</v>
      </c>
      <c r="K3385" t="s">
        <v>12</v>
      </c>
      <c r="L3385">
        <v>149205580.66943949</v>
      </c>
    </row>
    <row r="3386" spans="1:12" x14ac:dyDescent="0.25">
      <c r="A3386">
        <v>3</v>
      </c>
      <c r="B3386">
        <v>316</v>
      </c>
      <c r="C3386" t="s">
        <v>38</v>
      </c>
      <c r="D3386">
        <v>3</v>
      </c>
      <c r="E3386" t="s">
        <v>17</v>
      </c>
      <c r="F3386">
        <v>2021</v>
      </c>
      <c r="G3386" t="s">
        <v>13</v>
      </c>
      <c r="H3386">
        <f>VLOOKUP(Table1[[#This Row],[end_use_level2]],Table2[#All],3,0)</f>
        <v>1</v>
      </c>
      <c r="I3386" t="str">
        <f>VLOOKUP(Table1[[#This Row],[id_end_use]],Table3[#All],2,0)</f>
        <v>appliance</v>
      </c>
      <c r="J3386">
        <f>VLOOKUP(Table1[[#This Row],[end_use_level2]],Table2[#All],2,0)</f>
        <v>1</v>
      </c>
      <c r="K3386" t="s">
        <v>5</v>
      </c>
      <c r="L3386">
        <v>0</v>
      </c>
    </row>
    <row r="3387" spans="1:12" x14ac:dyDescent="0.25">
      <c r="A3387">
        <v>3</v>
      </c>
      <c r="B3387">
        <v>316</v>
      </c>
      <c r="C3387" t="s">
        <v>38</v>
      </c>
      <c r="D3387">
        <v>3</v>
      </c>
      <c r="E3387" t="s">
        <v>17</v>
      </c>
      <c r="F3387">
        <v>2021</v>
      </c>
      <c r="G3387" t="s">
        <v>13</v>
      </c>
      <c r="H3387">
        <f>VLOOKUP(Table1[[#This Row],[end_use_level2]],Table2[#All],3,0)</f>
        <v>1</v>
      </c>
      <c r="I3387" t="str">
        <f>VLOOKUP(Table1[[#This Row],[id_end_use]],Table3[#All],2,0)</f>
        <v>appliance</v>
      </c>
      <c r="J3387">
        <f>VLOOKUP(Table1[[#This Row],[end_use_level2]],Table2[#All],2,0)</f>
        <v>2</v>
      </c>
      <c r="K3387" t="s">
        <v>6</v>
      </c>
      <c r="L3387">
        <v>0</v>
      </c>
    </row>
    <row r="3388" spans="1:12" x14ac:dyDescent="0.25">
      <c r="A3388">
        <v>3</v>
      </c>
      <c r="B3388">
        <v>316</v>
      </c>
      <c r="C3388" t="s">
        <v>38</v>
      </c>
      <c r="D3388">
        <v>3</v>
      </c>
      <c r="E3388" t="s">
        <v>17</v>
      </c>
      <c r="F3388">
        <v>2021</v>
      </c>
      <c r="G3388" t="s">
        <v>13</v>
      </c>
      <c r="H3388">
        <f>VLOOKUP(Table1[[#This Row],[end_use_level2]],Table2[#All],3,0)</f>
        <v>1</v>
      </c>
      <c r="I3388" t="str">
        <f>VLOOKUP(Table1[[#This Row],[id_end_use]],Table3[#All],2,0)</f>
        <v>appliance</v>
      </c>
      <c r="J3388">
        <f>VLOOKUP(Table1[[#This Row],[end_use_level2]],Table2[#All],2,0)</f>
        <v>3</v>
      </c>
      <c r="K3388" t="s">
        <v>7</v>
      </c>
      <c r="L3388">
        <v>0</v>
      </c>
    </row>
    <row r="3389" spans="1:12" x14ac:dyDescent="0.25">
      <c r="A3389">
        <v>3</v>
      </c>
      <c r="B3389">
        <v>316</v>
      </c>
      <c r="C3389" t="s">
        <v>38</v>
      </c>
      <c r="D3389">
        <v>3</v>
      </c>
      <c r="E3389" t="s">
        <v>17</v>
      </c>
      <c r="F3389">
        <v>2021</v>
      </c>
      <c r="G3389" t="s">
        <v>13</v>
      </c>
      <c r="H3389">
        <f>VLOOKUP(Table1[[#This Row],[end_use_level2]],Table2[#All],3,0)</f>
        <v>4</v>
      </c>
      <c r="I3389" t="str">
        <f>VLOOKUP(Table1[[#This Row],[id_end_use]],Table3[#All],2,0)</f>
        <v>domestic hot water</v>
      </c>
      <c r="J3389">
        <f>VLOOKUP(Table1[[#This Row],[end_use_level2]],Table2[#All],2,0)</f>
        <v>4</v>
      </c>
      <c r="K3389" t="s">
        <v>8</v>
      </c>
      <c r="L3389">
        <v>0</v>
      </c>
    </row>
    <row r="3390" spans="1:12" x14ac:dyDescent="0.25">
      <c r="A3390">
        <v>3</v>
      </c>
      <c r="B3390">
        <v>316</v>
      </c>
      <c r="C3390" t="s">
        <v>38</v>
      </c>
      <c r="D3390">
        <v>3</v>
      </c>
      <c r="E3390" t="s">
        <v>17</v>
      </c>
      <c r="F3390">
        <v>2021</v>
      </c>
      <c r="G3390" t="s">
        <v>13</v>
      </c>
      <c r="H3390">
        <f>VLOOKUP(Table1[[#This Row],[end_use_level2]],Table2[#All],3,0)</f>
        <v>1</v>
      </c>
      <c r="I3390" t="str">
        <f>VLOOKUP(Table1[[#This Row],[id_end_use]],Table3[#All],2,0)</f>
        <v>appliance</v>
      </c>
      <c r="J3390">
        <f>VLOOKUP(Table1[[#This Row],[end_use_level2]],Table2[#All],2,0)</f>
        <v>5</v>
      </c>
      <c r="K3390" t="s">
        <v>9</v>
      </c>
      <c r="L3390">
        <v>0</v>
      </c>
    </row>
    <row r="3391" spans="1:12" x14ac:dyDescent="0.25">
      <c r="A3391">
        <v>3</v>
      </c>
      <c r="B3391">
        <v>316</v>
      </c>
      <c r="C3391" t="s">
        <v>38</v>
      </c>
      <c r="D3391">
        <v>3</v>
      </c>
      <c r="E3391" t="s">
        <v>17</v>
      </c>
      <c r="F3391">
        <v>2021</v>
      </c>
      <c r="G3391" t="s">
        <v>13</v>
      </c>
      <c r="H3391">
        <f>VLOOKUP(Table1[[#This Row],[end_use_level2]],Table2[#All],3,0)</f>
        <v>3</v>
      </c>
      <c r="I3391" t="str">
        <f>VLOOKUP(Table1[[#This Row],[id_end_use]],Table3[#All],2,0)</f>
        <v>space heating</v>
      </c>
      <c r="J3391">
        <f>VLOOKUP(Table1[[#This Row],[end_use_level2]],Table2[#All],2,0)</f>
        <v>6</v>
      </c>
      <c r="K3391" t="s">
        <v>10</v>
      </c>
      <c r="L3391">
        <v>0</v>
      </c>
    </row>
    <row r="3392" spans="1:12" x14ac:dyDescent="0.25">
      <c r="A3392">
        <v>3</v>
      </c>
      <c r="B3392">
        <v>316</v>
      </c>
      <c r="C3392" t="s">
        <v>38</v>
      </c>
      <c r="D3392">
        <v>3</v>
      </c>
      <c r="E3392" t="s">
        <v>17</v>
      </c>
      <c r="F3392">
        <v>2021</v>
      </c>
      <c r="G3392" t="s">
        <v>13</v>
      </c>
      <c r="H3392">
        <f>VLOOKUP(Table1[[#This Row],[end_use_level2]],Table2[#All],3,0)</f>
        <v>1</v>
      </c>
      <c r="I3392" t="str">
        <f>VLOOKUP(Table1[[#This Row],[id_end_use]],Table3[#All],2,0)</f>
        <v>appliance</v>
      </c>
      <c r="J3392">
        <f>VLOOKUP(Table1[[#This Row],[end_use_level2]],Table2[#All],2,0)</f>
        <v>7</v>
      </c>
      <c r="K3392" t="s">
        <v>11</v>
      </c>
      <c r="L3392">
        <v>0</v>
      </c>
    </row>
    <row r="3393" spans="1:12" x14ac:dyDescent="0.25">
      <c r="A3393">
        <v>3</v>
      </c>
      <c r="B3393">
        <v>316</v>
      </c>
      <c r="C3393" t="s">
        <v>38</v>
      </c>
      <c r="D3393">
        <v>3</v>
      </c>
      <c r="E3393" t="s">
        <v>17</v>
      </c>
      <c r="F3393">
        <v>2021</v>
      </c>
      <c r="G3393" t="s">
        <v>13</v>
      </c>
      <c r="H3393">
        <f>VLOOKUP(Table1[[#This Row],[end_use_level2]],Table2[#All],3,0)</f>
        <v>2</v>
      </c>
      <c r="I3393" t="str">
        <f>VLOOKUP(Table1[[#This Row],[id_end_use]],Table3[#All],2,0)</f>
        <v>space cooling</v>
      </c>
      <c r="J3393">
        <f>VLOOKUP(Table1[[#This Row],[end_use_level2]],Table2[#All],2,0)</f>
        <v>8</v>
      </c>
      <c r="K3393" t="s">
        <v>12</v>
      </c>
      <c r="L3393">
        <v>0</v>
      </c>
    </row>
    <row r="3394" spans="1:12" x14ac:dyDescent="0.25">
      <c r="A3394">
        <v>3</v>
      </c>
      <c r="B3394">
        <v>316</v>
      </c>
      <c r="C3394" t="s">
        <v>38</v>
      </c>
      <c r="D3394">
        <v>2</v>
      </c>
      <c r="E3394" t="s">
        <v>16</v>
      </c>
      <c r="F3394">
        <v>2021</v>
      </c>
      <c r="G3394" t="s">
        <v>13</v>
      </c>
      <c r="H3394">
        <f>VLOOKUP(Table1[[#This Row],[end_use_level2]],Table2[#All],3,0)</f>
        <v>1</v>
      </c>
      <c r="I3394" t="str">
        <f>VLOOKUP(Table1[[#This Row],[id_end_use]],Table3[#All],2,0)</f>
        <v>appliance</v>
      </c>
      <c r="J3394">
        <f>VLOOKUP(Table1[[#This Row],[end_use_level2]],Table2[#All],2,0)</f>
        <v>1</v>
      </c>
      <c r="K3394" t="s">
        <v>5</v>
      </c>
      <c r="L3394">
        <v>0</v>
      </c>
    </row>
    <row r="3395" spans="1:12" x14ac:dyDescent="0.25">
      <c r="A3395">
        <v>3</v>
      </c>
      <c r="B3395">
        <v>316</v>
      </c>
      <c r="C3395" t="s">
        <v>38</v>
      </c>
      <c r="D3395">
        <v>2</v>
      </c>
      <c r="E3395" t="s">
        <v>16</v>
      </c>
      <c r="F3395">
        <v>2021</v>
      </c>
      <c r="G3395" t="s">
        <v>13</v>
      </c>
      <c r="H3395">
        <f>VLOOKUP(Table1[[#This Row],[end_use_level2]],Table2[#All],3,0)</f>
        <v>1</v>
      </c>
      <c r="I3395" t="str">
        <f>VLOOKUP(Table1[[#This Row],[id_end_use]],Table3[#All],2,0)</f>
        <v>appliance</v>
      </c>
      <c r="J3395">
        <f>VLOOKUP(Table1[[#This Row],[end_use_level2]],Table2[#All],2,0)</f>
        <v>2</v>
      </c>
      <c r="K3395" t="s">
        <v>6</v>
      </c>
      <c r="L3395">
        <v>0</v>
      </c>
    </row>
    <row r="3396" spans="1:12" x14ac:dyDescent="0.25">
      <c r="A3396">
        <v>3</v>
      </c>
      <c r="B3396">
        <v>316</v>
      </c>
      <c r="C3396" t="s">
        <v>38</v>
      </c>
      <c r="D3396">
        <v>2</v>
      </c>
      <c r="E3396" t="s">
        <v>16</v>
      </c>
      <c r="F3396">
        <v>2021</v>
      </c>
      <c r="G3396" t="s">
        <v>13</v>
      </c>
      <c r="H3396">
        <f>VLOOKUP(Table1[[#This Row],[end_use_level2]],Table2[#All],3,0)</f>
        <v>1</v>
      </c>
      <c r="I3396" t="str">
        <f>VLOOKUP(Table1[[#This Row],[id_end_use]],Table3[#All],2,0)</f>
        <v>appliance</v>
      </c>
      <c r="J3396">
        <f>VLOOKUP(Table1[[#This Row],[end_use_level2]],Table2[#All],2,0)</f>
        <v>3</v>
      </c>
      <c r="K3396" t="s">
        <v>7</v>
      </c>
      <c r="L3396">
        <v>0</v>
      </c>
    </row>
    <row r="3397" spans="1:12" x14ac:dyDescent="0.25">
      <c r="A3397">
        <v>3</v>
      </c>
      <c r="B3397">
        <v>316</v>
      </c>
      <c r="C3397" t="s">
        <v>38</v>
      </c>
      <c r="D3397">
        <v>2</v>
      </c>
      <c r="E3397" t="s">
        <v>16</v>
      </c>
      <c r="F3397">
        <v>2021</v>
      </c>
      <c r="G3397" t="s">
        <v>13</v>
      </c>
      <c r="H3397">
        <f>VLOOKUP(Table1[[#This Row],[end_use_level2]],Table2[#All],3,0)</f>
        <v>4</v>
      </c>
      <c r="I3397" t="str">
        <f>VLOOKUP(Table1[[#This Row],[id_end_use]],Table3[#All],2,0)</f>
        <v>domestic hot water</v>
      </c>
      <c r="J3397">
        <f>VLOOKUP(Table1[[#This Row],[end_use_level2]],Table2[#All],2,0)</f>
        <v>4</v>
      </c>
      <c r="K3397" t="s">
        <v>8</v>
      </c>
      <c r="L3397">
        <v>0</v>
      </c>
    </row>
    <row r="3398" spans="1:12" x14ac:dyDescent="0.25">
      <c r="A3398">
        <v>3</v>
      </c>
      <c r="B3398">
        <v>316</v>
      </c>
      <c r="C3398" t="s">
        <v>38</v>
      </c>
      <c r="D3398">
        <v>2</v>
      </c>
      <c r="E3398" t="s">
        <v>16</v>
      </c>
      <c r="F3398">
        <v>2021</v>
      </c>
      <c r="G3398" t="s">
        <v>13</v>
      </c>
      <c r="H3398">
        <f>VLOOKUP(Table1[[#This Row],[end_use_level2]],Table2[#All],3,0)</f>
        <v>1</v>
      </c>
      <c r="I3398" t="str">
        <f>VLOOKUP(Table1[[#This Row],[id_end_use]],Table3[#All],2,0)</f>
        <v>appliance</v>
      </c>
      <c r="J3398">
        <f>VLOOKUP(Table1[[#This Row],[end_use_level2]],Table2[#All],2,0)</f>
        <v>5</v>
      </c>
      <c r="K3398" t="s">
        <v>9</v>
      </c>
      <c r="L3398">
        <v>0</v>
      </c>
    </row>
    <row r="3399" spans="1:12" x14ac:dyDescent="0.25">
      <c r="A3399">
        <v>3</v>
      </c>
      <c r="B3399">
        <v>316</v>
      </c>
      <c r="C3399" t="s">
        <v>38</v>
      </c>
      <c r="D3399">
        <v>2</v>
      </c>
      <c r="E3399" t="s">
        <v>16</v>
      </c>
      <c r="F3399">
        <v>2021</v>
      </c>
      <c r="G3399" t="s">
        <v>13</v>
      </c>
      <c r="H3399">
        <f>VLOOKUP(Table1[[#This Row],[end_use_level2]],Table2[#All],3,0)</f>
        <v>3</v>
      </c>
      <c r="I3399" t="str">
        <f>VLOOKUP(Table1[[#This Row],[id_end_use]],Table3[#All],2,0)</f>
        <v>space heating</v>
      </c>
      <c r="J3399">
        <f>VLOOKUP(Table1[[#This Row],[end_use_level2]],Table2[#All],2,0)</f>
        <v>6</v>
      </c>
      <c r="K3399" t="s">
        <v>10</v>
      </c>
      <c r="L3399">
        <v>0</v>
      </c>
    </row>
    <row r="3400" spans="1:12" x14ac:dyDescent="0.25">
      <c r="A3400">
        <v>3</v>
      </c>
      <c r="B3400">
        <v>316</v>
      </c>
      <c r="C3400" t="s">
        <v>38</v>
      </c>
      <c r="D3400">
        <v>2</v>
      </c>
      <c r="E3400" t="s">
        <v>16</v>
      </c>
      <c r="F3400">
        <v>2021</v>
      </c>
      <c r="G3400" t="s">
        <v>13</v>
      </c>
      <c r="H3400">
        <f>VLOOKUP(Table1[[#This Row],[end_use_level2]],Table2[#All],3,0)</f>
        <v>1</v>
      </c>
      <c r="I3400" t="str">
        <f>VLOOKUP(Table1[[#This Row],[id_end_use]],Table3[#All],2,0)</f>
        <v>appliance</v>
      </c>
      <c r="J3400">
        <f>VLOOKUP(Table1[[#This Row],[end_use_level2]],Table2[#All],2,0)</f>
        <v>7</v>
      </c>
      <c r="K3400" t="s">
        <v>11</v>
      </c>
      <c r="L3400">
        <v>0</v>
      </c>
    </row>
    <row r="3401" spans="1:12" x14ac:dyDescent="0.25">
      <c r="A3401">
        <v>3</v>
      </c>
      <c r="B3401">
        <v>316</v>
      </c>
      <c r="C3401" t="s">
        <v>38</v>
      </c>
      <c r="D3401">
        <v>2</v>
      </c>
      <c r="E3401" t="s">
        <v>16</v>
      </c>
      <c r="F3401">
        <v>2021</v>
      </c>
      <c r="G3401" t="s">
        <v>13</v>
      </c>
      <c r="H3401">
        <f>VLOOKUP(Table1[[#This Row],[end_use_level2]],Table2[#All],3,0)</f>
        <v>2</v>
      </c>
      <c r="I3401" t="str">
        <f>VLOOKUP(Table1[[#This Row],[id_end_use]],Table3[#All],2,0)</f>
        <v>space cooling</v>
      </c>
      <c r="J3401">
        <f>VLOOKUP(Table1[[#This Row],[end_use_level2]],Table2[#All],2,0)</f>
        <v>8</v>
      </c>
      <c r="K3401" t="s">
        <v>12</v>
      </c>
      <c r="L3401">
        <v>0</v>
      </c>
    </row>
    <row r="3402" spans="1:12" x14ac:dyDescent="0.25">
      <c r="A3402">
        <v>3</v>
      </c>
      <c r="B3402">
        <v>316</v>
      </c>
      <c r="C3402" t="s">
        <v>38</v>
      </c>
      <c r="D3402">
        <v>8</v>
      </c>
      <c r="E3402" t="s">
        <v>19</v>
      </c>
      <c r="F3402">
        <v>2021</v>
      </c>
      <c r="G3402" t="s">
        <v>13</v>
      </c>
      <c r="H3402">
        <f>VLOOKUP(Table1[[#This Row],[end_use_level2]],Table2[#All],3,0)</f>
        <v>1</v>
      </c>
      <c r="I3402" t="str">
        <f>VLOOKUP(Table1[[#This Row],[id_end_use]],Table3[#All],2,0)</f>
        <v>appliance</v>
      </c>
      <c r="J3402">
        <f>VLOOKUP(Table1[[#This Row],[end_use_level2]],Table2[#All],2,0)</f>
        <v>1</v>
      </c>
      <c r="K3402" t="s">
        <v>5</v>
      </c>
      <c r="L3402">
        <v>0</v>
      </c>
    </row>
    <row r="3403" spans="1:12" x14ac:dyDescent="0.25">
      <c r="A3403">
        <v>3</v>
      </c>
      <c r="B3403">
        <v>316</v>
      </c>
      <c r="C3403" t="s">
        <v>38</v>
      </c>
      <c r="D3403">
        <v>8</v>
      </c>
      <c r="E3403" t="s">
        <v>19</v>
      </c>
      <c r="F3403">
        <v>2021</v>
      </c>
      <c r="G3403" t="s">
        <v>13</v>
      </c>
      <c r="H3403">
        <f>VLOOKUP(Table1[[#This Row],[end_use_level2]],Table2[#All],3,0)</f>
        <v>1</v>
      </c>
      <c r="I3403" t="str">
        <f>VLOOKUP(Table1[[#This Row],[id_end_use]],Table3[#All],2,0)</f>
        <v>appliance</v>
      </c>
      <c r="J3403">
        <f>VLOOKUP(Table1[[#This Row],[end_use_level2]],Table2[#All],2,0)</f>
        <v>2</v>
      </c>
      <c r="K3403" t="s">
        <v>6</v>
      </c>
      <c r="L3403">
        <v>0</v>
      </c>
    </row>
    <row r="3404" spans="1:12" x14ac:dyDescent="0.25">
      <c r="A3404">
        <v>3</v>
      </c>
      <c r="B3404">
        <v>316</v>
      </c>
      <c r="C3404" t="s">
        <v>38</v>
      </c>
      <c r="D3404">
        <v>8</v>
      </c>
      <c r="E3404" t="s">
        <v>19</v>
      </c>
      <c r="F3404">
        <v>2021</v>
      </c>
      <c r="G3404" t="s">
        <v>13</v>
      </c>
      <c r="H3404">
        <f>VLOOKUP(Table1[[#This Row],[end_use_level2]],Table2[#All],3,0)</f>
        <v>1</v>
      </c>
      <c r="I3404" t="str">
        <f>VLOOKUP(Table1[[#This Row],[id_end_use]],Table3[#All],2,0)</f>
        <v>appliance</v>
      </c>
      <c r="J3404">
        <f>VLOOKUP(Table1[[#This Row],[end_use_level2]],Table2[#All],2,0)</f>
        <v>3</v>
      </c>
      <c r="K3404" t="s">
        <v>7</v>
      </c>
      <c r="L3404">
        <v>126436678.15464421</v>
      </c>
    </row>
    <row r="3405" spans="1:12" x14ac:dyDescent="0.25">
      <c r="A3405">
        <v>3</v>
      </c>
      <c r="B3405">
        <v>316</v>
      </c>
      <c r="C3405" t="s">
        <v>38</v>
      </c>
      <c r="D3405">
        <v>8</v>
      </c>
      <c r="E3405" t="s">
        <v>19</v>
      </c>
      <c r="F3405">
        <v>2021</v>
      </c>
      <c r="G3405" t="s">
        <v>13</v>
      </c>
      <c r="H3405">
        <f>VLOOKUP(Table1[[#This Row],[end_use_level2]],Table2[#All],3,0)</f>
        <v>4</v>
      </c>
      <c r="I3405" t="str">
        <f>VLOOKUP(Table1[[#This Row],[id_end_use]],Table3[#All],2,0)</f>
        <v>domestic hot water</v>
      </c>
      <c r="J3405">
        <f>VLOOKUP(Table1[[#This Row],[end_use_level2]],Table2[#All],2,0)</f>
        <v>4</v>
      </c>
      <c r="K3405" t="s">
        <v>8</v>
      </c>
      <c r="L3405">
        <v>21550343.97386549</v>
      </c>
    </row>
    <row r="3406" spans="1:12" x14ac:dyDescent="0.25">
      <c r="A3406">
        <v>3</v>
      </c>
      <c r="B3406">
        <v>316</v>
      </c>
      <c r="C3406" t="s">
        <v>38</v>
      </c>
      <c r="D3406">
        <v>8</v>
      </c>
      <c r="E3406" t="s">
        <v>19</v>
      </c>
      <c r="F3406">
        <v>2021</v>
      </c>
      <c r="G3406" t="s">
        <v>13</v>
      </c>
      <c r="H3406">
        <f>VLOOKUP(Table1[[#This Row],[end_use_level2]],Table2[#All],3,0)</f>
        <v>1</v>
      </c>
      <c r="I3406" t="str">
        <f>VLOOKUP(Table1[[#This Row],[id_end_use]],Table3[#All],2,0)</f>
        <v>appliance</v>
      </c>
      <c r="J3406">
        <f>VLOOKUP(Table1[[#This Row],[end_use_level2]],Table2[#All],2,0)</f>
        <v>5</v>
      </c>
      <c r="K3406" t="s">
        <v>9</v>
      </c>
      <c r="L3406">
        <v>104534682.55966379</v>
      </c>
    </row>
    <row r="3407" spans="1:12" x14ac:dyDescent="0.25">
      <c r="A3407">
        <v>3</v>
      </c>
      <c r="B3407">
        <v>316</v>
      </c>
      <c r="C3407" t="s">
        <v>38</v>
      </c>
      <c r="D3407">
        <v>8</v>
      </c>
      <c r="E3407" t="s">
        <v>19</v>
      </c>
      <c r="F3407">
        <v>2021</v>
      </c>
      <c r="G3407" t="s">
        <v>13</v>
      </c>
      <c r="H3407">
        <f>VLOOKUP(Table1[[#This Row],[end_use_level2]],Table2[#All],3,0)</f>
        <v>3</v>
      </c>
      <c r="I3407" t="str">
        <f>VLOOKUP(Table1[[#This Row],[id_end_use]],Table3[#All],2,0)</f>
        <v>space heating</v>
      </c>
      <c r="J3407">
        <f>VLOOKUP(Table1[[#This Row],[end_use_level2]],Table2[#All],2,0)</f>
        <v>6</v>
      </c>
      <c r="K3407" t="s">
        <v>10</v>
      </c>
      <c r="L3407">
        <v>1325191627.9114168</v>
      </c>
    </row>
    <row r="3408" spans="1:12" x14ac:dyDescent="0.25">
      <c r="A3408">
        <v>3</v>
      </c>
      <c r="B3408">
        <v>316</v>
      </c>
      <c r="C3408" t="s">
        <v>38</v>
      </c>
      <c r="D3408">
        <v>8</v>
      </c>
      <c r="E3408" t="s">
        <v>19</v>
      </c>
      <c r="F3408">
        <v>2021</v>
      </c>
      <c r="G3408" t="s">
        <v>13</v>
      </c>
      <c r="H3408">
        <f>VLOOKUP(Table1[[#This Row],[end_use_level2]],Table2[#All],3,0)</f>
        <v>1</v>
      </c>
      <c r="I3408" t="str">
        <f>VLOOKUP(Table1[[#This Row],[id_end_use]],Table3[#All],2,0)</f>
        <v>appliance</v>
      </c>
      <c r="J3408">
        <f>VLOOKUP(Table1[[#This Row],[end_use_level2]],Table2[#All],2,0)</f>
        <v>7</v>
      </c>
      <c r="K3408" t="s">
        <v>11</v>
      </c>
      <c r="L3408">
        <v>0</v>
      </c>
    </row>
    <row r="3409" spans="1:12" x14ac:dyDescent="0.25">
      <c r="A3409">
        <v>3</v>
      </c>
      <c r="B3409">
        <v>316</v>
      </c>
      <c r="C3409" t="s">
        <v>38</v>
      </c>
      <c r="D3409">
        <v>8</v>
      </c>
      <c r="E3409" t="s">
        <v>19</v>
      </c>
      <c r="F3409">
        <v>2021</v>
      </c>
      <c r="G3409" t="s">
        <v>13</v>
      </c>
      <c r="H3409">
        <f>VLOOKUP(Table1[[#This Row],[end_use_level2]],Table2[#All],3,0)</f>
        <v>2</v>
      </c>
      <c r="I3409" t="str">
        <f>VLOOKUP(Table1[[#This Row],[id_end_use]],Table3[#All],2,0)</f>
        <v>space cooling</v>
      </c>
      <c r="J3409">
        <f>VLOOKUP(Table1[[#This Row],[end_use_level2]],Table2[#All],2,0)</f>
        <v>8</v>
      </c>
      <c r="K3409" t="s">
        <v>12</v>
      </c>
      <c r="L3409">
        <v>0</v>
      </c>
    </row>
    <row r="3410" spans="1:12" x14ac:dyDescent="0.25">
      <c r="A3410">
        <v>3</v>
      </c>
      <c r="B3410">
        <v>316</v>
      </c>
      <c r="C3410" t="s">
        <v>38</v>
      </c>
      <c r="D3410">
        <v>9</v>
      </c>
      <c r="E3410" t="s">
        <v>20</v>
      </c>
      <c r="F3410">
        <v>2021</v>
      </c>
      <c r="G3410" t="s">
        <v>13</v>
      </c>
      <c r="H3410">
        <f>VLOOKUP(Table1[[#This Row],[end_use_level2]],Table2[#All],3,0)</f>
        <v>1</v>
      </c>
      <c r="I3410" t="str">
        <f>VLOOKUP(Table1[[#This Row],[id_end_use]],Table3[#All],2,0)</f>
        <v>appliance</v>
      </c>
      <c r="J3410">
        <f>VLOOKUP(Table1[[#This Row],[end_use_level2]],Table2[#All],2,0)</f>
        <v>1</v>
      </c>
      <c r="K3410" t="s">
        <v>5</v>
      </c>
      <c r="L3410">
        <v>0</v>
      </c>
    </row>
    <row r="3411" spans="1:12" x14ac:dyDescent="0.25">
      <c r="A3411">
        <v>3</v>
      </c>
      <c r="B3411">
        <v>316</v>
      </c>
      <c r="C3411" t="s">
        <v>38</v>
      </c>
      <c r="D3411">
        <v>9</v>
      </c>
      <c r="E3411" t="s">
        <v>20</v>
      </c>
      <c r="F3411">
        <v>2021</v>
      </c>
      <c r="G3411" t="s">
        <v>13</v>
      </c>
      <c r="H3411">
        <f>VLOOKUP(Table1[[#This Row],[end_use_level2]],Table2[#All],3,0)</f>
        <v>1</v>
      </c>
      <c r="I3411" t="str">
        <f>VLOOKUP(Table1[[#This Row],[id_end_use]],Table3[#All],2,0)</f>
        <v>appliance</v>
      </c>
      <c r="J3411">
        <f>VLOOKUP(Table1[[#This Row],[end_use_level2]],Table2[#All],2,0)</f>
        <v>2</v>
      </c>
      <c r="K3411" t="s">
        <v>6</v>
      </c>
      <c r="L3411">
        <v>0</v>
      </c>
    </row>
    <row r="3412" spans="1:12" x14ac:dyDescent="0.25">
      <c r="A3412">
        <v>3</v>
      </c>
      <c r="B3412">
        <v>316</v>
      </c>
      <c r="C3412" t="s">
        <v>38</v>
      </c>
      <c r="D3412">
        <v>9</v>
      </c>
      <c r="E3412" t="s">
        <v>20</v>
      </c>
      <c r="F3412">
        <v>2021</v>
      </c>
      <c r="G3412" t="s">
        <v>13</v>
      </c>
      <c r="H3412">
        <f>VLOOKUP(Table1[[#This Row],[end_use_level2]],Table2[#All],3,0)</f>
        <v>1</v>
      </c>
      <c r="I3412" t="str">
        <f>VLOOKUP(Table1[[#This Row],[id_end_use]],Table3[#All],2,0)</f>
        <v>appliance</v>
      </c>
      <c r="J3412">
        <f>VLOOKUP(Table1[[#This Row],[end_use_level2]],Table2[#All],2,0)</f>
        <v>3</v>
      </c>
      <c r="K3412" t="s">
        <v>7</v>
      </c>
      <c r="L3412">
        <v>0</v>
      </c>
    </row>
    <row r="3413" spans="1:12" x14ac:dyDescent="0.25">
      <c r="A3413">
        <v>3</v>
      </c>
      <c r="B3413">
        <v>316</v>
      </c>
      <c r="C3413" t="s">
        <v>38</v>
      </c>
      <c r="D3413">
        <v>9</v>
      </c>
      <c r="E3413" t="s">
        <v>20</v>
      </c>
      <c r="F3413">
        <v>2021</v>
      </c>
      <c r="G3413" t="s">
        <v>13</v>
      </c>
      <c r="H3413">
        <f>VLOOKUP(Table1[[#This Row],[end_use_level2]],Table2[#All],3,0)</f>
        <v>4</v>
      </c>
      <c r="I3413" t="str">
        <f>VLOOKUP(Table1[[#This Row],[id_end_use]],Table3[#All],2,0)</f>
        <v>domestic hot water</v>
      </c>
      <c r="J3413">
        <f>VLOOKUP(Table1[[#This Row],[end_use_level2]],Table2[#All],2,0)</f>
        <v>4</v>
      </c>
      <c r="K3413" t="s">
        <v>8</v>
      </c>
      <c r="L3413">
        <v>3019108.555146826</v>
      </c>
    </row>
    <row r="3414" spans="1:12" x14ac:dyDescent="0.25">
      <c r="A3414">
        <v>3</v>
      </c>
      <c r="B3414">
        <v>316</v>
      </c>
      <c r="C3414" t="s">
        <v>38</v>
      </c>
      <c r="D3414">
        <v>9</v>
      </c>
      <c r="E3414" t="s">
        <v>20</v>
      </c>
      <c r="F3414">
        <v>2021</v>
      </c>
      <c r="G3414" t="s">
        <v>13</v>
      </c>
      <c r="H3414">
        <f>VLOOKUP(Table1[[#This Row],[end_use_level2]],Table2[#All],3,0)</f>
        <v>1</v>
      </c>
      <c r="I3414" t="str">
        <f>VLOOKUP(Table1[[#This Row],[id_end_use]],Table3[#All],2,0)</f>
        <v>appliance</v>
      </c>
      <c r="J3414">
        <f>VLOOKUP(Table1[[#This Row],[end_use_level2]],Table2[#All],2,0)</f>
        <v>5</v>
      </c>
      <c r="K3414" t="s">
        <v>9</v>
      </c>
      <c r="L3414">
        <v>0</v>
      </c>
    </row>
    <row r="3415" spans="1:12" x14ac:dyDescent="0.25">
      <c r="A3415">
        <v>3</v>
      </c>
      <c r="B3415">
        <v>316</v>
      </c>
      <c r="C3415" t="s">
        <v>38</v>
      </c>
      <c r="D3415">
        <v>9</v>
      </c>
      <c r="E3415" t="s">
        <v>20</v>
      </c>
      <c r="F3415">
        <v>2021</v>
      </c>
      <c r="G3415" t="s">
        <v>13</v>
      </c>
      <c r="H3415">
        <f>VLOOKUP(Table1[[#This Row],[end_use_level2]],Table2[#All],3,0)</f>
        <v>3</v>
      </c>
      <c r="I3415" t="str">
        <f>VLOOKUP(Table1[[#This Row],[id_end_use]],Table3[#All],2,0)</f>
        <v>space heating</v>
      </c>
      <c r="J3415">
        <f>VLOOKUP(Table1[[#This Row],[end_use_level2]],Table2[#All],2,0)</f>
        <v>6</v>
      </c>
      <c r="K3415" t="s">
        <v>10</v>
      </c>
      <c r="L3415">
        <v>21026320.866510976</v>
      </c>
    </row>
    <row r="3416" spans="1:12" x14ac:dyDescent="0.25">
      <c r="A3416">
        <v>3</v>
      </c>
      <c r="B3416">
        <v>316</v>
      </c>
      <c r="C3416" t="s">
        <v>38</v>
      </c>
      <c r="D3416">
        <v>9</v>
      </c>
      <c r="E3416" t="s">
        <v>20</v>
      </c>
      <c r="F3416">
        <v>2021</v>
      </c>
      <c r="G3416" t="s">
        <v>13</v>
      </c>
      <c r="H3416">
        <f>VLOOKUP(Table1[[#This Row],[end_use_level2]],Table2[#All],3,0)</f>
        <v>1</v>
      </c>
      <c r="I3416" t="str">
        <f>VLOOKUP(Table1[[#This Row],[id_end_use]],Table3[#All],2,0)</f>
        <v>appliance</v>
      </c>
      <c r="J3416">
        <f>VLOOKUP(Table1[[#This Row],[end_use_level2]],Table2[#All],2,0)</f>
        <v>7</v>
      </c>
      <c r="K3416" t="s">
        <v>11</v>
      </c>
      <c r="L3416">
        <v>0</v>
      </c>
    </row>
    <row r="3417" spans="1:12" x14ac:dyDescent="0.25">
      <c r="A3417">
        <v>3</v>
      </c>
      <c r="B3417">
        <v>316</v>
      </c>
      <c r="C3417" t="s">
        <v>38</v>
      </c>
      <c r="D3417">
        <v>9</v>
      </c>
      <c r="E3417" t="s">
        <v>20</v>
      </c>
      <c r="F3417">
        <v>2021</v>
      </c>
      <c r="G3417" t="s">
        <v>13</v>
      </c>
      <c r="H3417">
        <f>VLOOKUP(Table1[[#This Row],[end_use_level2]],Table2[#All],3,0)</f>
        <v>2</v>
      </c>
      <c r="I3417" t="str">
        <f>VLOOKUP(Table1[[#This Row],[id_end_use]],Table3[#All],2,0)</f>
        <v>space cooling</v>
      </c>
      <c r="J3417">
        <f>VLOOKUP(Table1[[#This Row],[end_use_level2]],Table2[#All],2,0)</f>
        <v>8</v>
      </c>
      <c r="K3417" t="s">
        <v>12</v>
      </c>
      <c r="L3417">
        <v>0</v>
      </c>
    </row>
    <row r="3418" spans="1:12" x14ac:dyDescent="0.25">
      <c r="A3418">
        <v>3</v>
      </c>
      <c r="B3418">
        <v>316</v>
      </c>
      <c r="C3418" t="s">
        <v>38</v>
      </c>
      <c r="D3418">
        <v>6</v>
      </c>
      <c r="E3418" t="s">
        <v>18</v>
      </c>
      <c r="F3418">
        <v>2021</v>
      </c>
      <c r="G3418" t="s">
        <v>13</v>
      </c>
      <c r="H3418">
        <f>VLOOKUP(Table1[[#This Row],[end_use_level2]],Table2[#All],3,0)</f>
        <v>1</v>
      </c>
      <c r="I3418" t="str">
        <f>VLOOKUP(Table1[[#This Row],[id_end_use]],Table3[#All],2,0)</f>
        <v>appliance</v>
      </c>
      <c r="J3418">
        <f>VLOOKUP(Table1[[#This Row],[end_use_level2]],Table2[#All],2,0)</f>
        <v>1</v>
      </c>
      <c r="K3418" t="s">
        <v>5</v>
      </c>
      <c r="L3418">
        <v>0</v>
      </c>
    </row>
    <row r="3419" spans="1:12" x14ac:dyDescent="0.25">
      <c r="A3419">
        <v>3</v>
      </c>
      <c r="B3419">
        <v>316</v>
      </c>
      <c r="C3419" t="s">
        <v>38</v>
      </c>
      <c r="D3419">
        <v>6</v>
      </c>
      <c r="E3419" t="s">
        <v>18</v>
      </c>
      <c r="F3419">
        <v>2021</v>
      </c>
      <c r="G3419" t="s">
        <v>13</v>
      </c>
      <c r="H3419">
        <f>VLOOKUP(Table1[[#This Row],[end_use_level2]],Table2[#All],3,0)</f>
        <v>1</v>
      </c>
      <c r="I3419" t="str">
        <f>VLOOKUP(Table1[[#This Row],[id_end_use]],Table3[#All],2,0)</f>
        <v>appliance</v>
      </c>
      <c r="J3419">
        <f>VLOOKUP(Table1[[#This Row],[end_use_level2]],Table2[#All],2,0)</f>
        <v>2</v>
      </c>
      <c r="K3419" t="s">
        <v>6</v>
      </c>
      <c r="L3419">
        <v>0</v>
      </c>
    </row>
    <row r="3420" spans="1:12" x14ac:dyDescent="0.25">
      <c r="A3420">
        <v>3</v>
      </c>
      <c r="B3420">
        <v>316</v>
      </c>
      <c r="C3420" t="s">
        <v>38</v>
      </c>
      <c r="D3420">
        <v>6</v>
      </c>
      <c r="E3420" t="s">
        <v>18</v>
      </c>
      <c r="F3420">
        <v>2021</v>
      </c>
      <c r="G3420" t="s">
        <v>13</v>
      </c>
      <c r="H3420">
        <f>VLOOKUP(Table1[[#This Row],[end_use_level2]],Table2[#All],3,0)</f>
        <v>1</v>
      </c>
      <c r="I3420" t="str">
        <f>VLOOKUP(Table1[[#This Row],[id_end_use]],Table3[#All],2,0)</f>
        <v>appliance</v>
      </c>
      <c r="J3420">
        <f>VLOOKUP(Table1[[#This Row],[end_use_level2]],Table2[#All],2,0)</f>
        <v>3</v>
      </c>
      <c r="K3420" t="s">
        <v>7</v>
      </c>
      <c r="L3420">
        <v>102602807.03292482</v>
      </c>
    </row>
    <row r="3421" spans="1:12" x14ac:dyDescent="0.25">
      <c r="A3421">
        <v>3</v>
      </c>
      <c r="B3421">
        <v>316</v>
      </c>
      <c r="C3421" t="s">
        <v>38</v>
      </c>
      <c r="D3421">
        <v>6</v>
      </c>
      <c r="E3421" t="s">
        <v>18</v>
      </c>
      <c r="F3421">
        <v>2021</v>
      </c>
      <c r="G3421" t="s">
        <v>13</v>
      </c>
      <c r="H3421">
        <f>VLOOKUP(Table1[[#This Row],[end_use_level2]],Table2[#All],3,0)</f>
        <v>4</v>
      </c>
      <c r="I3421" t="str">
        <f>VLOOKUP(Table1[[#This Row],[id_end_use]],Table3[#All],2,0)</f>
        <v>domestic hot water</v>
      </c>
      <c r="J3421">
        <f>VLOOKUP(Table1[[#This Row],[end_use_level2]],Table2[#All],2,0)</f>
        <v>4</v>
      </c>
      <c r="K3421" t="s">
        <v>8</v>
      </c>
      <c r="L3421">
        <v>209599090.24285805</v>
      </c>
    </row>
    <row r="3422" spans="1:12" x14ac:dyDescent="0.25">
      <c r="A3422">
        <v>3</v>
      </c>
      <c r="B3422">
        <v>316</v>
      </c>
      <c r="C3422" t="s">
        <v>38</v>
      </c>
      <c r="D3422">
        <v>6</v>
      </c>
      <c r="E3422" t="s">
        <v>18</v>
      </c>
      <c r="F3422">
        <v>2021</v>
      </c>
      <c r="G3422" t="s">
        <v>13</v>
      </c>
      <c r="H3422">
        <f>VLOOKUP(Table1[[#This Row],[end_use_level2]],Table2[#All],3,0)</f>
        <v>1</v>
      </c>
      <c r="I3422" t="str">
        <f>VLOOKUP(Table1[[#This Row],[id_end_use]],Table3[#All],2,0)</f>
        <v>appliance</v>
      </c>
      <c r="J3422">
        <f>VLOOKUP(Table1[[#This Row],[end_use_level2]],Table2[#All],2,0)</f>
        <v>5</v>
      </c>
      <c r="K3422" t="s">
        <v>9</v>
      </c>
      <c r="L3422">
        <v>242615371.32498845</v>
      </c>
    </row>
    <row r="3423" spans="1:12" x14ac:dyDescent="0.25">
      <c r="A3423">
        <v>3</v>
      </c>
      <c r="B3423">
        <v>316</v>
      </c>
      <c r="C3423" t="s">
        <v>38</v>
      </c>
      <c r="D3423">
        <v>6</v>
      </c>
      <c r="E3423" t="s">
        <v>18</v>
      </c>
      <c r="F3423">
        <v>2021</v>
      </c>
      <c r="G3423" t="s">
        <v>13</v>
      </c>
      <c r="H3423">
        <f>VLOOKUP(Table1[[#This Row],[end_use_level2]],Table2[#All],3,0)</f>
        <v>3</v>
      </c>
      <c r="I3423" t="str">
        <f>VLOOKUP(Table1[[#This Row],[id_end_use]],Table3[#All],2,0)</f>
        <v>space heating</v>
      </c>
      <c r="J3423">
        <f>VLOOKUP(Table1[[#This Row],[end_use_level2]],Table2[#All],2,0)</f>
        <v>6</v>
      </c>
      <c r="K3423" t="s">
        <v>10</v>
      </c>
      <c r="L3423">
        <v>3514933650.7187934</v>
      </c>
    </row>
    <row r="3424" spans="1:12" x14ac:dyDescent="0.25">
      <c r="A3424">
        <v>3</v>
      </c>
      <c r="B3424">
        <v>316</v>
      </c>
      <c r="C3424" t="s">
        <v>38</v>
      </c>
      <c r="D3424">
        <v>6</v>
      </c>
      <c r="E3424" t="s">
        <v>18</v>
      </c>
      <c r="F3424">
        <v>2021</v>
      </c>
      <c r="G3424" t="s">
        <v>13</v>
      </c>
      <c r="H3424">
        <f>VLOOKUP(Table1[[#This Row],[end_use_level2]],Table2[#All],3,0)</f>
        <v>1</v>
      </c>
      <c r="I3424" t="str">
        <f>VLOOKUP(Table1[[#This Row],[id_end_use]],Table3[#All],2,0)</f>
        <v>appliance</v>
      </c>
      <c r="J3424">
        <f>VLOOKUP(Table1[[#This Row],[end_use_level2]],Table2[#All],2,0)</f>
        <v>7</v>
      </c>
      <c r="K3424" t="s">
        <v>11</v>
      </c>
      <c r="L3424">
        <v>0</v>
      </c>
    </row>
    <row r="3425" spans="1:12" x14ac:dyDescent="0.25">
      <c r="A3425">
        <v>3</v>
      </c>
      <c r="B3425">
        <v>316</v>
      </c>
      <c r="C3425" t="s">
        <v>38</v>
      </c>
      <c r="D3425">
        <v>6</v>
      </c>
      <c r="E3425" t="s">
        <v>18</v>
      </c>
      <c r="F3425">
        <v>2021</v>
      </c>
      <c r="G3425" t="s">
        <v>13</v>
      </c>
      <c r="H3425">
        <f>VLOOKUP(Table1[[#This Row],[end_use_level2]],Table2[#All],3,0)</f>
        <v>2</v>
      </c>
      <c r="I3425" t="str">
        <f>VLOOKUP(Table1[[#This Row],[id_end_use]],Table3[#All],2,0)</f>
        <v>space cooling</v>
      </c>
      <c r="J3425">
        <f>VLOOKUP(Table1[[#This Row],[end_use_level2]],Table2[#All],2,0)</f>
        <v>8</v>
      </c>
      <c r="K3425" t="s">
        <v>12</v>
      </c>
      <c r="L3425">
        <v>0</v>
      </c>
    </row>
    <row r="3426" spans="1:12" x14ac:dyDescent="0.25">
      <c r="A3426">
        <v>3</v>
      </c>
      <c r="B3426">
        <v>316</v>
      </c>
      <c r="C3426" t="s">
        <v>38</v>
      </c>
      <c r="D3426">
        <v>12</v>
      </c>
      <c r="E3426" t="s">
        <v>21</v>
      </c>
      <c r="F3426">
        <v>2021</v>
      </c>
      <c r="G3426" t="s">
        <v>13</v>
      </c>
      <c r="H3426">
        <f>VLOOKUP(Table1[[#This Row],[end_use_level2]],Table2[#All],3,0)</f>
        <v>1</v>
      </c>
      <c r="I3426" t="str">
        <f>VLOOKUP(Table1[[#This Row],[id_end_use]],Table3[#All],2,0)</f>
        <v>appliance</v>
      </c>
      <c r="J3426">
        <f>VLOOKUP(Table1[[#This Row],[end_use_level2]],Table2[#All],2,0)</f>
        <v>1</v>
      </c>
      <c r="K3426" t="s">
        <v>5</v>
      </c>
      <c r="L3426">
        <v>0</v>
      </c>
    </row>
    <row r="3427" spans="1:12" x14ac:dyDescent="0.25">
      <c r="A3427">
        <v>3</v>
      </c>
      <c r="B3427">
        <v>316</v>
      </c>
      <c r="C3427" t="s">
        <v>38</v>
      </c>
      <c r="D3427">
        <v>12</v>
      </c>
      <c r="E3427" t="s">
        <v>21</v>
      </c>
      <c r="F3427">
        <v>2021</v>
      </c>
      <c r="G3427" t="s">
        <v>13</v>
      </c>
      <c r="H3427">
        <f>VLOOKUP(Table1[[#This Row],[end_use_level2]],Table2[#All],3,0)</f>
        <v>1</v>
      </c>
      <c r="I3427" t="str">
        <f>VLOOKUP(Table1[[#This Row],[id_end_use]],Table3[#All],2,0)</f>
        <v>appliance</v>
      </c>
      <c r="J3427">
        <f>VLOOKUP(Table1[[#This Row],[end_use_level2]],Table2[#All],2,0)</f>
        <v>2</v>
      </c>
      <c r="K3427" t="s">
        <v>6</v>
      </c>
      <c r="L3427">
        <v>0</v>
      </c>
    </row>
    <row r="3428" spans="1:12" x14ac:dyDescent="0.25">
      <c r="A3428">
        <v>3</v>
      </c>
      <c r="B3428">
        <v>316</v>
      </c>
      <c r="C3428" t="s">
        <v>38</v>
      </c>
      <c r="D3428">
        <v>12</v>
      </c>
      <c r="E3428" t="s">
        <v>21</v>
      </c>
      <c r="F3428">
        <v>2021</v>
      </c>
      <c r="G3428" t="s">
        <v>13</v>
      </c>
      <c r="H3428">
        <f>VLOOKUP(Table1[[#This Row],[end_use_level2]],Table2[#All],3,0)</f>
        <v>1</v>
      </c>
      <c r="I3428" t="str">
        <f>VLOOKUP(Table1[[#This Row],[id_end_use]],Table3[#All],2,0)</f>
        <v>appliance</v>
      </c>
      <c r="J3428">
        <f>VLOOKUP(Table1[[#This Row],[end_use_level2]],Table2[#All],2,0)</f>
        <v>3</v>
      </c>
      <c r="K3428" t="s">
        <v>7</v>
      </c>
      <c r="L3428">
        <v>0</v>
      </c>
    </row>
    <row r="3429" spans="1:12" x14ac:dyDescent="0.25">
      <c r="A3429">
        <v>3</v>
      </c>
      <c r="B3429">
        <v>316</v>
      </c>
      <c r="C3429" t="s">
        <v>38</v>
      </c>
      <c r="D3429">
        <v>12</v>
      </c>
      <c r="E3429" t="s">
        <v>21</v>
      </c>
      <c r="F3429">
        <v>2021</v>
      </c>
      <c r="G3429" t="s">
        <v>13</v>
      </c>
      <c r="H3429">
        <f>VLOOKUP(Table1[[#This Row],[end_use_level2]],Table2[#All],3,0)</f>
        <v>4</v>
      </c>
      <c r="I3429" t="str">
        <f>VLOOKUP(Table1[[#This Row],[id_end_use]],Table3[#All],2,0)</f>
        <v>domestic hot water</v>
      </c>
      <c r="J3429">
        <f>VLOOKUP(Table1[[#This Row],[end_use_level2]],Table2[#All],2,0)</f>
        <v>4</v>
      </c>
      <c r="K3429" t="s">
        <v>8</v>
      </c>
      <c r="L3429">
        <v>43045180.009034529</v>
      </c>
    </row>
    <row r="3430" spans="1:12" x14ac:dyDescent="0.25">
      <c r="A3430">
        <v>3</v>
      </c>
      <c r="B3430">
        <v>316</v>
      </c>
      <c r="C3430" t="s">
        <v>38</v>
      </c>
      <c r="D3430">
        <v>12</v>
      </c>
      <c r="E3430" t="s">
        <v>21</v>
      </c>
      <c r="F3430">
        <v>2021</v>
      </c>
      <c r="G3430" t="s">
        <v>13</v>
      </c>
      <c r="H3430">
        <f>VLOOKUP(Table1[[#This Row],[end_use_level2]],Table2[#All],3,0)</f>
        <v>1</v>
      </c>
      <c r="I3430" t="str">
        <f>VLOOKUP(Table1[[#This Row],[id_end_use]],Table3[#All],2,0)</f>
        <v>appliance</v>
      </c>
      <c r="J3430">
        <f>VLOOKUP(Table1[[#This Row],[end_use_level2]],Table2[#All],2,0)</f>
        <v>5</v>
      </c>
      <c r="K3430" t="s">
        <v>9</v>
      </c>
      <c r="L3430">
        <v>0</v>
      </c>
    </row>
    <row r="3431" spans="1:12" x14ac:dyDescent="0.25">
      <c r="A3431">
        <v>3</v>
      </c>
      <c r="B3431">
        <v>316</v>
      </c>
      <c r="C3431" t="s">
        <v>38</v>
      </c>
      <c r="D3431">
        <v>12</v>
      </c>
      <c r="E3431" t="s">
        <v>21</v>
      </c>
      <c r="F3431">
        <v>2021</v>
      </c>
      <c r="G3431" t="s">
        <v>13</v>
      </c>
      <c r="H3431">
        <f>VLOOKUP(Table1[[#This Row],[end_use_level2]],Table2[#All],3,0)</f>
        <v>3</v>
      </c>
      <c r="I3431" t="str">
        <f>VLOOKUP(Table1[[#This Row],[id_end_use]],Table3[#All],2,0)</f>
        <v>space heating</v>
      </c>
      <c r="J3431">
        <f>VLOOKUP(Table1[[#This Row],[end_use_level2]],Table2[#All],2,0)</f>
        <v>6</v>
      </c>
      <c r="K3431" t="s">
        <v>10</v>
      </c>
      <c r="L3431">
        <v>124152203.88771264</v>
      </c>
    </row>
    <row r="3432" spans="1:12" x14ac:dyDescent="0.25">
      <c r="A3432">
        <v>3</v>
      </c>
      <c r="B3432">
        <v>316</v>
      </c>
      <c r="C3432" t="s">
        <v>38</v>
      </c>
      <c r="D3432">
        <v>12</v>
      </c>
      <c r="E3432" t="s">
        <v>21</v>
      </c>
      <c r="F3432">
        <v>2021</v>
      </c>
      <c r="G3432" t="s">
        <v>13</v>
      </c>
      <c r="H3432">
        <f>VLOOKUP(Table1[[#This Row],[end_use_level2]],Table2[#All],3,0)</f>
        <v>1</v>
      </c>
      <c r="I3432" t="str">
        <f>VLOOKUP(Table1[[#This Row],[id_end_use]],Table3[#All],2,0)</f>
        <v>appliance</v>
      </c>
      <c r="J3432">
        <f>VLOOKUP(Table1[[#This Row],[end_use_level2]],Table2[#All],2,0)</f>
        <v>7</v>
      </c>
      <c r="K3432" t="s">
        <v>11</v>
      </c>
      <c r="L3432">
        <v>0</v>
      </c>
    </row>
    <row r="3433" spans="1:12" x14ac:dyDescent="0.25">
      <c r="A3433">
        <v>3</v>
      </c>
      <c r="B3433">
        <v>316</v>
      </c>
      <c r="C3433" t="s">
        <v>38</v>
      </c>
      <c r="D3433">
        <v>12</v>
      </c>
      <c r="E3433" t="s">
        <v>21</v>
      </c>
      <c r="F3433">
        <v>2021</v>
      </c>
      <c r="G3433" t="s">
        <v>13</v>
      </c>
      <c r="H3433">
        <f>VLOOKUP(Table1[[#This Row],[end_use_level2]],Table2[#All],3,0)</f>
        <v>2</v>
      </c>
      <c r="I3433" t="str">
        <f>VLOOKUP(Table1[[#This Row],[id_end_use]],Table3[#All],2,0)</f>
        <v>space cooling</v>
      </c>
      <c r="J3433">
        <f>VLOOKUP(Table1[[#This Row],[end_use_level2]],Table2[#All],2,0)</f>
        <v>8</v>
      </c>
      <c r="K3433" t="s">
        <v>12</v>
      </c>
      <c r="L3433">
        <v>0</v>
      </c>
    </row>
    <row r="3434" spans="1:12" x14ac:dyDescent="0.25">
      <c r="A3434">
        <v>3</v>
      </c>
      <c r="B3434">
        <v>316</v>
      </c>
      <c r="C3434" t="s">
        <v>38</v>
      </c>
      <c r="D3434">
        <v>14</v>
      </c>
      <c r="E3434" t="s">
        <v>23</v>
      </c>
      <c r="F3434">
        <v>2021</v>
      </c>
      <c r="G3434" t="s">
        <v>13</v>
      </c>
      <c r="H3434">
        <f>VLOOKUP(Table1[[#This Row],[end_use_level2]],Table2[#All],3,0)</f>
        <v>1</v>
      </c>
      <c r="I3434" t="str">
        <f>VLOOKUP(Table1[[#This Row],[id_end_use]],Table3[#All],2,0)</f>
        <v>appliance</v>
      </c>
      <c r="J3434">
        <f>VLOOKUP(Table1[[#This Row],[end_use_level2]],Table2[#All],2,0)</f>
        <v>1</v>
      </c>
      <c r="K3434" t="s">
        <v>5</v>
      </c>
      <c r="L3434">
        <v>0</v>
      </c>
    </row>
    <row r="3435" spans="1:12" x14ac:dyDescent="0.25">
      <c r="A3435">
        <v>3</v>
      </c>
      <c r="B3435">
        <v>316</v>
      </c>
      <c r="C3435" t="s">
        <v>38</v>
      </c>
      <c r="D3435">
        <v>14</v>
      </c>
      <c r="E3435" t="s">
        <v>23</v>
      </c>
      <c r="F3435">
        <v>2021</v>
      </c>
      <c r="G3435" t="s">
        <v>13</v>
      </c>
      <c r="H3435">
        <f>VLOOKUP(Table1[[#This Row],[end_use_level2]],Table2[#All],3,0)</f>
        <v>1</v>
      </c>
      <c r="I3435" t="str">
        <f>VLOOKUP(Table1[[#This Row],[id_end_use]],Table3[#All],2,0)</f>
        <v>appliance</v>
      </c>
      <c r="J3435">
        <f>VLOOKUP(Table1[[#This Row],[end_use_level2]],Table2[#All],2,0)</f>
        <v>2</v>
      </c>
      <c r="K3435" t="s">
        <v>6</v>
      </c>
      <c r="L3435">
        <v>0</v>
      </c>
    </row>
    <row r="3436" spans="1:12" x14ac:dyDescent="0.25">
      <c r="A3436">
        <v>3</v>
      </c>
      <c r="B3436">
        <v>316</v>
      </c>
      <c r="C3436" t="s">
        <v>38</v>
      </c>
      <c r="D3436">
        <v>14</v>
      </c>
      <c r="E3436" t="s">
        <v>23</v>
      </c>
      <c r="F3436">
        <v>2021</v>
      </c>
      <c r="G3436" t="s">
        <v>13</v>
      </c>
      <c r="H3436">
        <f>VLOOKUP(Table1[[#This Row],[end_use_level2]],Table2[#All],3,0)</f>
        <v>1</v>
      </c>
      <c r="I3436" t="str">
        <f>VLOOKUP(Table1[[#This Row],[id_end_use]],Table3[#All],2,0)</f>
        <v>appliance</v>
      </c>
      <c r="J3436">
        <f>VLOOKUP(Table1[[#This Row],[end_use_level2]],Table2[#All],2,0)</f>
        <v>3</v>
      </c>
      <c r="K3436" t="s">
        <v>7</v>
      </c>
      <c r="L3436">
        <v>0</v>
      </c>
    </row>
    <row r="3437" spans="1:12" x14ac:dyDescent="0.25">
      <c r="A3437">
        <v>3</v>
      </c>
      <c r="B3437">
        <v>316</v>
      </c>
      <c r="C3437" t="s">
        <v>38</v>
      </c>
      <c r="D3437">
        <v>14</v>
      </c>
      <c r="E3437" t="s">
        <v>23</v>
      </c>
      <c r="F3437">
        <v>2021</v>
      </c>
      <c r="G3437" t="s">
        <v>13</v>
      </c>
      <c r="H3437">
        <f>VLOOKUP(Table1[[#This Row],[end_use_level2]],Table2[#All],3,0)</f>
        <v>4</v>
      </c>
      <c r="I3437" t="str">
        <f>VLOOKUP(Table1[[#This Row],[id_end_use]],Table3[#All],2,0)</f>
        <v>domestic hot water</v>
      </c>
      <c r="J3437">
        <f>VLOOKUP(Table1[[#This Row],[end_use_level2]],Table2[#All],2,0)</f>
        <v>4</v>
      </c>
      <c r="K3437" t="s">
        <v>8</v>
      </c>
      <c r="L3437">
        <v>2313996.4154008343</v>
      </c>
    </row>
    <row r="3438" spans="1:12" x14ac:dyDescent="0.25">
      <c r="A3438">
        <v>3</v>
      </c>
      <c r="B3438">
        <v>316</v>
      </c>
      <c r="C3438" t="s">
        <v>38</v>
      </c>
      <c r="D3438">
        <v>14</v>
      </c>
      <c r="E3438" t="s">
        <v>23</v>
      </c>
      <c r="F3438">
        <v>2021</v>
      </c>
      <c r="G3438" t="s">
        <v>13</v>
      </c>
      <c r="H3438">
        <f>VLOOKUP(Table1[[#This Row],[end_use_level2]],Table2[#All],3,0)</f>
        <v>1</v>
      </c>
      <c r="I3438" t="str">
        <f>VLOOKUP(Table1[[#This Row],[id_end_use]],Table3[#All],2,0)</f>
        <v>appliance</v>
      </c>
      <c r="J3438">
        <f>VLOOKUP(Table1[[#This Row],[end_use_level2]],Table2[#All],2,0)</f>
        <v>5</v>
      </c>
      <c r="K3438" t="s">
        <v>9</v>
      </c>
      <c r="L3438">
        <v>332604.21962125407</v>
      </c>
    </row>
    <row r="3439" spans="1:12" x14ac:dyDescent="0.25">
      <c r="A3439">
        <v>3</v>
      </c>
      <c r="B3439">
        <v>316</v>
      </c>
      <c r="C3439" t="s">
        <v>38</v>
      </c>
      <c r="D3439">
        <v>14</v>
      </c>
      <c r="E3439" t="s">
        <v>23</v>
      </c>
      <c r="F3439">
        <v>2021</v>
      </c>
      <c r="G3439" t="s">
        <v>13</v>
      </c>
      <c r="H3439">
        <f>VLOOKUP(Table1[[#This Row],[end_use_level2]],Table2[#All],3,0)</f>
        <v>3</v>
      </c>
      <c r="I3439" t="str">
        <f>VLOOKUP(Table1[[#This Row],[id_end_use]],Table3[#All],2,0)</f>
        <v>space heating</v>
      </c>
      <c r="J3439">
        <f>VLOOKUP(Table1[[#This Row],[end_use_level2]],Table2[#All],2,0)</f>
        <v>6</v>
      </c>
      <c r="K3439" t="s">
        <v>10</v>
      </c>
      <c r="L3439">
        <v>110550.64119055744</v>
      </c>
    </row>
    <row r="3440" spans="1:12" x14ac:dyDescent="0.25">
      <c r="A3440">
        <v>3</v>
      </c>
      <c r="B3440">
        <v>316</v>
      </c>
      <c r="C3440" t="s">
        <v>38</v>
      </c>
      <c r="D3440">
        <v>14</v>
      </c>
      <c r="E3440" t="s">
        <v>23</v>
      </c>
      <c r="F3440">
        <v>2021</v>
      </c>
      <c r="G3440" t="s">
        <v>13</v>
      </c>
      <c r="H3440">
        <f>VLOOKUP(Table1[[#This Row],[end_use_level2]],Table2[#All],3,0)</f>
        <v>1</v>
      </c>
      <c r="I3440" t="str">
        <f>VLOOKUP(Table1[[#This Row],[id_end_use]],Table3[#All],2,0)</f>
        <v>appliance</v>
      </c>
      <c r="J3440">
        <f>VLOOKUP(Table1[[#This Row],[end_use_level2]],Table2[#All],2,0)</f>
        <v>7</v>
      </c>
      <c r="K3440" t="s">
        <v>11</v>
      </c>
      <c r="L3440">
        <v>0</v>
      </c>
    </row>
    <row r="3441" spans="1:12" x14ac:dyDescent="0.25">
      <c r="A3441">
        <v>3</v>
      </c>
      <c r="B3441">
        <v>316</v>
      </c>
      <c r="C3441" t="s">
        <v>38</v>
      </c>
      <c r="D3441">
        <v>14</v>
      </c>
      <c r="E3441" t="s">
        <v>23</v>
      </c>
      <c r="F3441">
        <v>2021</v>
      </c>
      <c r="G3441" t="s">
        <v>13</v>
      </c>
      <c r="H3441">
        <f>VLOOKUP(Table1[[#This Row],[end_use_level2]],Table2[#All],3,0)</f>
        <v>2</v>
      </c>
      <c r="I3441" t="str">
        <f>VLOOKUP(Table1[[#This Row],[id_end_use]],Table3[#All],2,0)</f>
        <v>space cooling</v>
      </c>
      <c r="J3441">
        <f>VLOOKUP(Table1[[#This Row],[end_use_level2]],Table2[#All],2,0)</f>
        <v>8</v>
      </c>
      <c r="K3441" t="s">
        <v>12</v>
      </c>
      <c r="L3441">
        <v>0</v>
      </c>
    </row>
    <row r="3442" spans="1:12" x14ac:dyDescent="0.25">
      <c r="A3442">
        <v>3</v>
      </c>
      <c r="B3442">
        <v>316</v>
      </c>
      <c r="C3442" t="s">
        <v>38</v>
      </c>
      <c r="D3442">
        <v>13</v>
      </c>
      <c r="E3442" t="s">
        <v>22</v>
      </c>
      <c r="F3442">
        <v>2021</v>
      </c>
      <c r="G3442" t="s">
        <v>13</v>
      </c>
      <c r="H3442">
        <f>VLOOKUP(Table1[[#This Row],[end_use_level2]],Table2[#All],3,0)</f>
        <v>1</v>
      </c>
      <c r="I3442" t="str">
        <f>VLOOKUP(Table1[[#This Row],[id_end_use]],Table3[#All],2,0)</f>
        <v>appliance</v>
      </c>
      <c r="J3442">
        <f>VLOOKUP(Table1[[#This Row],[end_use_level2]],Table2[#All],2,0)</f>
        <v>1</v>
      </c>
      <c r="K3442" t="s">
        <v>5</v>
      </c>
      <c r="L3442">
        <v>0</v>
      </c>
    </row>
    <row r="3443" spans="1:12" x14ac:dyDescent="0.25">
      <c r="A3443">
        <v>3</v>
      </c>
      <c r="B3443">
        <v>316</v>
      </c>
      <c r="C3443" t="s">
        <v>38</v>
      </c>
      <c r="D3443">
        <v>13</v>
      </c>
      <c r="E3443" t="s">
        <v>22</v>
      </c>
      <c r="F3443">
        <v>2021</v>
      </c>
      <c r="G3443" t="s">
        <v>13</v>
      </c>
      <c r="H3443">
        <f>VLOOKUP(Table1[[#This Row],[end_use_level2]],Table2[#All],3,0)</f>
        <v>1</v>
      </c>
      <c r="I3443" t="str">
        <f>VLOOKUP(Table1[[#This Row],[id_end_use]],Table3[#All],2,0)</f>
        <v>appliance</v>
      </c>
      <c r="J3443">
        <f>VLOOKUP(Table1[[#This Row],[end_use_level2]],Table2[#All],2,0)</f>
        <v>2</v>
      </c>
      <c r="K3443" t="s">
        <v>6</v>
      </c>
      <c r="L3443">
        <v>0</v>
      </c>
    </row>
    <row r="3444" spans="1:12" x14ac:dyDescent="0.25">
      <c r="A3444">
        <v>3</v>
      </c>
      <c r="B3444">
        <v>316</v>
      </c>
      <c r="C3444" t="s">
        <v>38</v>
      </c>
      <c r="D3444">
        <v>13</v>
      </c>
      <c r="E3444" t="s">
        <v>22</v>
      </c>
      <c r="F3444">
        <v>2021</v>
      </c>
      <c r="G3444" t="s">
        <v>13</v>
      </c>
      <c r="H3444">
        <f>VLOOKUP(Table1[[#This Row],[end_use_level2]],Table2[#All],3,0)</f>
        <v>1</v>
      </c>
      <c r="I3444" t="str">
        <f>VLOOKUP(Table1[[#This Row],[id_end_use]],Table3[#All],2,0)</f>
        <v>appliance</v>
      </c>
      <c r="J3444">
        <f>VLOOKUP(Table1[[#This Row],[end_use_level2]],Table2[#All],2,0)</f>
        <v>3</v>
      </c>
      <c r="K3444" t="s">
        <v>7</v>
      </c>
      <c r="L3444">
        <v>0</v>
      </c>
    </row>
    <row r="3445" spans="1:12" x14ac:dyDescent="0.25">
      <c r="A3445">
        <v>3</v>
      </c>
      <c r="B3445">
        <v>316</v>
      </c>
      <c r="C3445" t="s">
        <v>38</v>
      </c>
      <c r="D3445">
        <v>13</v>
      </c>
      <c r="E3445" t="s">
        <v>22</v>
      </c>
      <c r="F3445">
        <v>2021</v>
      </c>
      <c r="G3445" t="s">
        <v>13</v>
      </c>
      <c r="H3445">
        <f>VLOOKUP(Table1[[#This Row],[end_use_level2]],Table2[#All],3,0)</f>
        <v>4</v>
      </c>
      <c r="I3445" t="str">
        <f>VLOOKUP(Table1[[#This Row],[id_end_use]],Table3[#All],2,0)</f>
        <v>domestic hot water</v>
      </c>
      <c r="J3445">
        <f>VLOOKUP(Table1[[#This Row],[end_use_level2]],Table2[#All],2,0)</f>
        <v>4</v>
      </c>
      <c r="K3445" t="s">
        <v>8</v>
      </c>
      <c r="L3445">
        <v>25055480.238203317</v>
      </c>
    </row>
    <row r="3446" spans="1:12" x14ac:dyDescent="0.25">
      <c r="A3446">
        <v>3</v>
      </c>
      <c r="B3446">
        <v>316</v>
      </c>
      <c r="C3446" t="s">
        <v>38</v>
      </c>
      <c r="D3446">
        <v>13</v>
      </c>
      <c r="E3446" t="s">
        <v>22</v>
      </c>
      <c r="F3446">
        <v>2021</v>
      </c>
      <c r="G3446" t="s">
        <v>13</v>
      </c>
      <c r="H3446">
        <f>VLOOKUP(Table1[[#This Row],[end_use_level2]],Table2[#All],3,0)</f>
        <v>1</v>
      </c>
      <c r="I3446" t="str">
        <f>VLOOKUP(Table1[[#This Row],[id_end_use]],Table3[#All],2,0)</f>
        <v>appliance</v>
      </c>
      <c r="J3446">
        <f>VLOOKUP(Table1[[#This Row],[end_use_level2]],Table2[#All],2,0)</f>
        <v>5</v>
      </c>
      <c r="K3446" t="s">
        <v>9</v>
      </c>
      <c r="L3446">
        <v>33918.298162043153</v>
      </c>
    </row>
    <row r="3447" spans="1:12" x14ac:dyDescent="0.25">
      <c r="A3447">
        <v>3</v>
      </c>
      <c r="B3447">
        <v>316</v>
      </c>
      <c r="C3447" t="s">
        <v>38</v>
      </c>
      <c r="D3447">
        <v>13</v>
      </c>
      <c r="E3447" t="s">
        <v>22</v>
      </c>
      <c r="F3447">
        <v>2021</v>
      </c>
      <c r="G3447" t="s">
        <v>13</v>
      </c>
      <c r="H3447">
        <f>VLOOKUP(Table1[[#This Row],[end_use_level2]],Table2[#All],3,0)</f>
        <v>3</v>
      </c>
      <c r="I3447" t="str">
        <f>VLOOKUP(Table1[[#This Row],[id_end_use]],Table3[#All],2,0)</f>
        <v>space heating</v>
      </c>
      <c r="J3447">
        <f>VLOOKUP(Table1[[#This Row],[end_use_level2]],Table2[#All],2,0)</f>
        <v>6</v>
      </c>
      <c r="K3447" t="s">
        <v>10</v>
      </c>
      <c r="L3447">
        <v>286833025.56222469</v>
      </c>
    </row>
    <row r="3448" spans="1:12" x14ac:dyDescent="0.25">
      <c r="A3448">
        <v>3</v>
      </c>
      <c r="B3448">
        <v>316</v>
      </c>
      <c r="C3448" t="s">
        <v>38</v>
      </c>
      <c r="D3448">
        <v>13</v>
      </c>
      <c r="E3448" t="s">
        <v>22</v>
      </c>
      <c r="F3448">
        <v>2021</v>
      </c>
      <c r="G3448" t="s">
        <v>13</v>
      </c>
      <c r="H3448">
        <f>VLOOKUP(Table1[[#This Row],[end_use_level2]],Table2[#All],3,0)</f>
        <v>1</v>
      </c>
      <c r="I3448" t="str">
        <f>VLOOKUP(Table1[[#This Row],[id_end_use]],Table3[#All],2,0)</f>
        <v>appliance</v>
      </c>
      <c r="J3448">
        <f>VLOOKUP(Table1[[#This Row],[end_use_level2]],Table2[#All],2,0)</f>
        <v>7</v>
      </c>
      <c r="K3448" t="s">
        <v>11</v>
      </c>
      <c r="L3448">
        <v>0</v>
      </c>
    </row>
    <row r="3449" spans="1:12" x14ac:dyDescent="0.25">
      <c r="A3449">
        <v>3</v>
      </c>
      <c r="B3449">
        <v>316</v>
      </c>
      <c r="C3449" t="s">
        <v>38</v>
      </c>
      <c r="D3449">
        <v>13</v>
      </c>
      <c r="E3449" t="s">
        <v>22</v>
      </c>
      <c r="F3449">
        <v>2021</v>
      </c>
      <c r="G3449" t="s">
        <v>13</v>
      </c>
      <c r="H3449">
        <f>VLOOKUP(Table1[[#This Row],[end_use_level2]],Table2[#All],3,0)</f>
        <v>2</v>
      </c>
      <c r="I3449" t="str">
        <f>VLOOKUP(Table1[[#This Row],[id_end_use]],Table3[#All],2,0)</f>
        <v>space cooling</v>
      </c>
      <c r="J3449">
        <f>VLOOKUP(Table1[[#This Row],[end_use_level2]],Table2[#All],2,0)</f>
        <v>8</v>
      </c>
      <c r="K3449" t="s">
        <v>12</v>
      </c>
      <c r="L3449">
        <v>0</v>
      </c>
    </row>
    <row r="3450" spans="1:12" x14ac:dyDescent="0.25">
      <c r="A3450">
        <v>3</v>
      </c>
      <c r="B3450">
        <v>316</v>
      </c>
      <c r="C3450" t="s">
        <v>38</v>
      </c>
      <c r="D3450">
        <v>1</v>
      </c>
      <c r="E3450" t="s">
        <v>15</v>
      </c>
      <c r="F3450">
        <v>2021</v>
      </c>
      <c r="G3450" t="s">
        <v>13</v>
      </c>
      <c r="H3450">
        <f>VLOOKUP(Table1[[#This Row],[end_use_level2]],Table2[#All],3,0)</f>
        <v>1</v>
      </c>
      <c r="I3450" t="str">
        <f>VLOOKUP(Table1[[#This Row],[id_end_use]],Table3[#All],2,0)</f>
        <v>appliance</v>
      </c>
      <c r="J3450">
        <f>VLOOKUP(Table1[[#This Row],[end_use_level2]],Table2[#All],2,0)</f>
        <v>1</v>
      </c>
      <c r="K3450" t="s">
        <v>5</v>
      </c>
      <c r="L3450">
        <v>2826940897.3799372</v>
      </c>
    </row>
    <row r="3451" spans="1:12" x14ac:dyDescent="0.25">
      <c r="A3451">
        <v>3</v>
      </c>
      <c r="B3451">
        <v>316</v>
      </c>
      <c r="C3451" t="s">
        <v>38</v>
      </c>
      <c r="D3451">
        <v>1</v>
      </c>
      <c r="E3451" t="s">
        <v>15</v>
      </c>
      <c r="F3451">
        <v>2021</v>
      </c>
      <c r="G3451" t="s">
        <v>13</v>
      </c>
      <c r="H3451">
        <f>VLOOKUP(Table1[[#This Row],[end_use_level2]],Table2[#All],3,0)</f>
        <v>1</v>
      </c>
      <c r="I3451" t="str">
        <f>VLOOKUP(Table1[[#This Row],[id_end_use]],Table3[#All],2,0)</f>
        <v>appliance</v>
      </c>
      <c r="J3451">
        <f>VLOOKUP(Table1[[#This Row],[end_use_level2]],Table2[#All],2,0)</f>
        <v>2</v>
      </c>
      <c r="K3451" t="s">
        <v>6</v>
      </c>
      <c r="L3451">
        <v>2467179880.8476729</v>
      </c>
    </row>
    <row r="3452" spans="1:12" x14ac:dyDescent="0.25">
      <c r="A3452">
        <v>3</v>
      </c>
      <c r="B3452">
        <v>316</v>
      </c>
      <c r="C3452" t="s">
        <v>38</v>
      </c>
      <c r="D3452">
        <v>1</v>
      </c>
      <c r="E3452" t="s">
        <v>15</v>
      </c>
      <c r="F3452">
        <v>2021</v>
      </c>
      <c r="G3452" t="s">
        <v>13</v>
      </c>
      <c r="H3452">
        <f>VLOOKUP(Table1[[#This Row],[end_use_level2]],Table2[#All],3,0)</f>
        <v>1</v>
      </c>
      <c r="I3452" t="str">
        <f>VLOOKUP(Table1[[#This Row],[id_end_use]],Table3[#All],2,0)</f>
        <v>appliance</v>
      </c>
      <c r="J3452">
        <f>VLOOKUP(Table1[[#This Row],[end_use_level2]],Table2[#All],2,0)</f>
        <v>3</v>
      </c>
      <c r="K3452" t="s">
        <v>7</v>
      </c>
      <c r="L3452">
        <v>651805253.07009423</v>
      </c>
    </row>
    <row r="3453" spans="1:12" x14ac:dyDescent="0.25">
      <c r="A3453">
        <v>3</v>
      </c>
      <c r="B3453">
        <v>316</v>
      </c>
      <c r="C3453" t="s">
        <v>38</v>
      </c>
      <c r="D3453">
        <v>1</v>
      </c>
      <c r="E3453" t="s">
        <v>15</v>
      </c>
      <c r="F3453">
        <v>2021</v>
      </c>
      <c r="G3453" t="s">
        <v>13</v>
      </c>
      <c r="H3453">
        <f>VLOOKUP(Table1[[#This Row],[end_use_level2]],Table2[#All],3,0)</f>
        <v>4</v>
      </c>
      <c r="I3453" t="str">
        <f>VLOOKUP(Table1[[#This Row],[id_end_use]],Table3[#All],2,0)</f>
        <v>domestic hot water</v>
      </c>
      <c r="J3453">
        <f>VLOOKUP(Table1[[#This Row],[end_use_level2]],Table2[#All],2,0)</f>
        <v>4</v>
      </c>
      <c r="K3453" t="s">
        <v>8</v>
      </c>
      <c r="L3453">
        <v>89682853.044783965</v>
      </c>
    </row>
    <row r="3454" spans="1:12" x14ac:dyDescent="0.25">
      <c r="A3454">
        <v>3</v>
      </c>
      <c r="B3454">
        <v>316</v>
      </c>
      <c r="C3454" t="s">
        <v>38</v>
      </c>
      <c r="D3454">
        <v>1</v>
      </c>
      <c r="E3454" t="s">
        <v>15</v>
      </c>
      <c r="F3454">
        <v>2021</v>
      </c>
      <c r="G3454" t="s">
        <v>13</v>
      </c>
      <c r="H3454">
        <f>VLOOKUP(Table1[[#This Row],[end_use_level2]],Table2[#All],3,0)</f>
        <v>1</v>
      </c>
      <c r="I3454" t="str">
        <f>VLOOKUP(Table1[[#This Row],[id_end_use]],Table3[#All],2,0)</f>
        <v>appliance</v>
      </c>
      <c r="J3454">
        <f>VLOOKUP(Table1[[#This Row],[end_use_level2]],Table2[#All],2,0)</f>
        <v>5</v>
      </c>
      <c r="K3454" t="s">
        <v>9</v>
      </c>
      <c r="L3454">
        <v>52430839.629067913</v>
      </c>
    </row>
    <row r="3455" spans="1:12" x14ac:dyDescent="0.25">
      <c r="A3455">
        <v>3</v>
      </c>
      <c r="B3455">
        <v>316</v>
      </c>
      <c r="C3455" t="s">
        <v>38</v>
      </c>
      <c r="D3455">
        <v>1</v>
      </c>
      <c r="E3455" t="s">
        <v>15</v>
      </c>
      <c r="F3455">
        <v>2021</v>
      </c>
      <c r="G3455" t="s">
        <v>13</v>
      </c>
      <c r="H3455">
        <f>VLOOKUP(Table1[[#This Row],[end_use_level2]],Table2[#All],3,0)</f>
        <v>3</v>
      </c>
      <c r="I3455" t="str">
        <f>VLOOKUP(Table1[[#This Row],[id_end_use]],Table3[#All],2,0)</f>
        <v>space heating</v>
      </c>
      <c r="J3455">
        <f>VLOOKUP(Table1[[#This Row],[end_use_level2]],Table2[#All],2,0)</f>
        <v>6</v>
      </c>
      <c r="K3455" t="s">
        <v>10</v>
      </c>
      <c r="L3455">
        <v>712464361.01745701</v>
      </c>
    </row>
    <row r="3456" spans="1:12" x14ac:dyDescent="0.25">
      <c r="A3456">
        <v>3</v>
      </c>
      <c r="B3456">
        <v>316</v>
      </c>
      <c r="C3456" t="s">
        <v>38</v>
      </c>
      <c r="D3456">
        <v>1</v>
      </c>
      <c r="E3456" t="s">
        <v>15</v>
      </c>
      <c r="F3456">
        <v>2021</v>
      </c>
      <c r="G3456" t="s">
        <v>13</v>
      </c>
      <c r="H3456">
        <f>VLOOKUP(Table1[[#This Row],[end_use_level2]],Table2[#All],3,0)</f>
        <v>1</v>
      </c>
      <c r="I3456" t="str">
        <f>VLOOKUP(Table1[[#This Row],[id_end_use]],Table3[#All],2,0)</f>
        <v>appliance</v>
      </c>
      <c r="J3456">
        <f>VLOOKUP(Table1[[#This Row],[end_use_level2]],Table2[#All],2,0)</f>
        <v>7</v>
      </c>
      <c r="K3456" t="s">
        <v>11</v>
      </c>
      <c r="L3456">
        <v>559455763.26011634</v>
      </c>
    </row>
    <row r="3457" spans="1:12" x14ac:dyDescent="0.25">
      <c r="A3457">
        <v>3</v>
      </c>
      <c r="B3457">
        <v>316</v>
      </c>
      <c r="C3457" t="s">
        <v>38</v>
      </c>
      <c r="D3457">
        <v>1</v>
      </c>
      <c r="E3457" t="s">
        <v>15</v>
      </c>
      <c r="F3457">
        <v>2021</v>
      </c>
      <c r="G3457" t="s">
        <v>13</v>
      </c>
      <c r="H3457">
        <f>VLOOKUP(Table1[[#This Row],[end_use_level2]],Table2[#All],3,0)</f>
        <v>2</v>
      </c>
      <c r="I3457" t="str">
        <f>VLOOKUP(Table1[[#This Row],[id_end_use]],Table3[#All],2,0)</f>
        <v>space cooling</v>
      </c>
      <c r="J3457">
        <f>VLOOKUP(Table1[[#This Row],[end_use_level2]],Table2[#All],2,0)</f>
        <v>8</v>
      </c>
      <c r="K3457" t="s">
        <v>12</v>
      </c>
      <c r="L3457">
        <v>206238993.02181792</v>
      </c>
    </row>
    <row r="3458" spans="1:12" x14ac:dyDescent="0.25">
      <c r="A3458">
        <v>3</v>
      </c>
      <c r="B3458">
        <v>31</v>
      </c>
      <c r="C3458" t="s">
        <v>14</v>
      </c>
      <c r="D3458">
        <v>3</v>
      </c>
      <c r="E3458" t="s">
        <v>17</v>
      </c>
      <c r="F3458">
        <v>2022</v>
      </c>
      <c r="G3458" t="s">
        <v>13</v>
      </c>
      <c r="H3458">
        <f>VLOOKUP(Table1[[#This Row],[end_use_level2]],Table2[#All],3,0)</f>
        <v>1</v>
      </c>
      <c r="I3458" t="str">
        <f>VLOOKUP(Table1[[#This Row],[id_end_use]],Table3[#All],2,0)</f>
        <v>appliance</v>
      </c>
      <c r="J3458">
        <f>VLOOKUP(Table1[[#This Row],[end_use_level2]],Table2[#All],2,0)</f>
        <v>1</v>
      </c>
      <c r="K3458" t="s">
        <v>5</v>
      </c>
      <c r="L3458">
        <v>0</v>
      </c>
    </row>
    <row r="3459" spans="1:12" x14ac:dyDescent="0.25">
      <c r="A3459">
        <v>3</v>
      </c>
      <c r="B3459">
        <v>31</v>
      </c>
      <c r="C3459" t="s">
        <v>14</v>
      </c>
      <c r="D3459">
        <v>3</v>
      </c>
      <c r="E3459" t="s">
        <v>17</v>
      </c>
      <c r="F3459">
        <v>2022</v>
      </c>
      <c r="G3459" t="s">
        <v>13</v>
      </c>
      <c r="H3459">
        <f>VLOOKUP(Table1[[#This Row],[end_use_level2]],Table2[#All],3,0)</f>
        <v>1</v>
      </c>
      <c r="I3459" t="str">
        <f>VLOOKUP(Table1[[#This Row],[id_end_use]],Table3[#All],2,0)</f>
        <v>appliance</v>
      </c>
      <c r="J3459">
        <f>VLOOKUP(Table1[[#This Row],[end_use_level2]],Table2[#All],2,0)</f>
        <v>2</v>
      </c>
      <c r="K3459" t="s">
        <v>6</v>
      </c>
      <c r="L3459">
        <v>0</v>
      </c>
    </row>
    <row r="3460" spans="1:12" x14ac:dyDescent="0.25">
      <c r="A3460">
        <v>3</v>
      </c>
      <c r="B3460">
        <v>31</v>
      </c>
      <c r="C3460" t="s">
        <v>14</v>
      </c>
      <c r="D3460">
        <v>3</v>
      </c>
      <c r="E3460" t="s">
        <v>17</v>
      </c>
      <c r="F3460">
        <v>2022</v>
      </c>
      <c r="G3460" t="s">
        <v>13</v>
      </c>
      <c r="H3460">
        <f>VLOOKUP(Table1[[#This Row],[end_use_level2]],Table2[#All],3,0)</f>
        <v>1</v>
      </c>
      <c r="I3460" t="str">
        <f>VLOOKUP(Table1[[#This Row],[id_end_use]],Table3[#All],2,0)</f>
        <v>appliance</v>
      </c>
      <c r="J3460">
        <f>VLOOKUP(Table1[[#This Row],[end_use_level2]],Table2[#All],2,0)</f>
        <v>3</v>
      </c>
      <c r="K3460" t="s">
        <v>7</v>
      </c>
      <c r="L3460">
        <v>0</v>
      </c>
    </row>
    <row r="3461" spans="1:12" x14ac:dyDescent="0.25">
      <c r="A3461">
        <v>3</v>
      </c>
      <c r="B3461">
        <v>31</v>
      </c>
      <c r="C3461" t="s">
        <v>14</v>
      </c>
      <c r="D3461">
        <v>3</v>
      </c>
      <c r="E3461" t="s">
        <v>17</v>
      </c>
      <c r="F3461">
        <v>2022</v>
      </c>
      <c r="G3461" t="s">
        <v>13</v>
      </c>
      <c r="H3461">
        <f>VLOOKUP(Table1[[#This Row],[end_use_level2]],Table2[#All],3,0)</f>
        <v>4</v>
      </c>
      <c r="I3461" t="str">
        <f>VLOOKUP(Table1[[#This Row],[id_end_use]],Table3[#All],2,0)</f>
        <v>domestic hot water</v>
      </c>
      <c r="J3461">
        <f>VLOOKUP(Table1[[#This Row],[end_use_level2]],Table2[#All],2,0)</f>
        <v>4</v>
      </c>
      <c r="K3461" t="s">
        <v>8</v>
      </c>
      <c r="L3461">
        <v>0</v>
      </c>
    </row>
    <row r="3462" spans="1:12" x14ac:dyDescent="0.25">
      <c r="A3462">
        <v>3</v>
      </c>
      <c r="B3462">
        <v>31</v>
      </c>
      <c r="C3462" t="s">
        <v>14</v>
      </c>
      <c r="D3462">
        <v>3</v>
      </c>
      <c r="E3462" t="s">
        <v>17</v>
      </c>
      <c r="F3462">
        <v>2022</v>
      </c>
      <c r="G3462" t="s">
        <v>13</v>
      </c>
      <c r="H3462">
        <f>VLOOKUP(Table1[[#This Row],[end_use_level2]],Table2[#All],3,0)</f>
        <v>1</v>
      </c>
      <c r="I3462" t="str">
        <f>VLOOKUP(Table1[[#This Row],[id_end_use]],Table3[#All],2,0)</f>
        <v>appliance</v>
      </c>
      <c r="J3462">
        <f>VLOOKUP(Table1[[#This Row],[end_use_level2]],Table2[#All],2,0)</f>
        <v>5</v>
      </c>
      <c r="K3462" t="s">
        <v>9</v>
      </c>
      <c r="L3462">
        <v>0</v>
      </c>
    </row>
    <row r="3463" spans="1:12" x14ac:dyDescent="0.25">
      <c r="A3463">
        <v>3</v>
      </c>
      <c r="B3463">
        <v>31</v>
      </c>
      <c r="C3463" t="s">
        <v>14</v>
      </c>
      <c r="D3463">
        <v>3</v>
      </c>
      <c r="E3463" t="s">
        <v>17</v>
      </c>
      <c r="F3463">
        <v>2022</v>
      </c>
      <c r="G3463" t="s">
        <v>13</v>
      </c>
      <c r="H3463">
        <f>VLOOKUP(Table1[[#This Row],[end_use_level2]],Table2[#All],3,0)</f>
        <v>3</v>
      </c>
      <c r="I3463" t="str">
        <f>VLOOKUP(Table1[[#This Row],[id_end_use]],Table3[#All],2,0)</f>
        <v>space heating</v>
      </c>
      <c r="J3463">
        <f>VLOOKUP(Table1[[#This Row],[end_use_level2]],Table2[#All],2,0)</f>
        <v>6</v>
      </c>
      <c r="K3463" t="s">
        <v>10</v>
      </c>
      <c r="L3463">
        <v>10031388.888888888</v>
      </c>
    </row>
    <row r="3464" spans="1:12" x14ac:dyDescent="0.25">
      <c r="A3464">
        <v>3</v>
      </c>
      <c r="B3464">
        <v>31</v>
      </c>
      <c r="C3464" t="s">
        <v>14</v>
      </c>
      <c r="D3464">
        <v>3</v>
      </c>
      <c r="E3464" t="s">
        <v>17</v>
      </c>
      <c r="F3464">
        <v>2022</v>
      </c>
      <c r="G3464" t="s">
        <v>13</v>
      </c>
      <c r="H3464">
        <f>VLOOKUP(Table1[[#This Row],[end_use_level2]],Table2[#All],3,0)</f>
        <v>1</v>
      </c>
      <c r="I3464" t="str">
        <f>VLOOKUP(Table1[[#This Row],[id_end_use]],Table3[#All],2,0)</f>
        <v>appliance</v>
      </c>
      <c r="J3464">
        <f>VLOOKUP(Table1[[#This Row],[end_use_level2]],Table2[#All],2,0)</f>
        <v>7</v>
      </c>
      <c r="K3464" t="s">
        <v>11</v>
      </c>
      <c r="L3464">
        <v>0</v>
      </c>
    </row>
    <row r="3465" spans="1:12" x14ac:dyDescent="0.25">
      <c r="A3465">
        <v>3</v>
      </c>
      <c r="B3465">
        <v>31</v>
      </c>
      <c r="C3465" t="s">
        <v>14</v>
      </c>
      <c r="D3465">
        <v>3</v>
      </c>
      <c r="E3465" t="s">
        <v>17</v>
      </c>
      <c r="F3465">
        <v>2022</v>
      </c>
      <c r="G3465" t="s">
        <v>13</v>
      </c>
      <c r="H3465">
        <f>VLOOKUP(Table1[[#This Row],[end_use_level2]],Table2[#All],3,0)</f>
        <v>2</v>
      </c>
      <c r="I3465" t="str">
        <f>VLOOKUP(Table1[[#This Row],[id_end_use]],Table3[#All],2,0)</f>
        <v>space cooling</v>
      </c>
      <c r="J3465">
        <f>VLOOKUP(Table1[[#This Row],[end_use_level2]],Table2[#All],2,0)</f>
        <v>8</v>
      </c>
      <c r="K3465" t="s">
        <v>12</v>
      </c>
      <c r="L3465">
        <v>0</v>
      </c>
    </row>
    <row r="3466" spans="1:12" x14ac:dyDescent="0.25">
      <c r="A3466">
        <v>3</v>
      </c>
      <c r="B3466">
        <v>31</v>
      </c>
      <c r="C3466" t="s">
        <v>14</v>
      </c>
      <c r="D3466">
        <v>2</v>
      </c>
      <c r="E3466" t="s">
        <v>16</v>
      </c>
      <c r="F3466">
        <v>2022</v>
      </c>
      <c r="G3466" t="s">
        <v>13</v>
      </c>
      <c r="H3466">
        <f>VLOOKUP(Table1[[#This Row],[end_use_level2]],Table2[#All],3,0)</f>
        <v>1</v>
      </c>
      <c r="I3466" t="str">
        <f>VLOOKUP(Table1[[#This Row],[id_end_use]],Table3[#All],2,0)</f>
        <v>appliance</v>
      </c>
      <c r="J3466">
        <f>VLOOKUP(Table1[[#This Row],[end_use_level2]],Table2[#All],2,0)</f>
        <v>1</v>
      </c>
      <c r="K3466" t="s">
        <v>5</v>
      </c>
      <c r="L3466">
        <v>0</v>
      </c>
    </row>
    <row r="3467" spans="1:12" x14ac:dyDescent="0.25">
      <c r="A3467">
        <v>3</v>
      </c>
      <c r="B3467">
        <v>31</v>
      </c>
      <c r="C3467" t="s">
        <v>14</v>
      </c>
      <c r="D3467">
        <v>2</v>
      </c>
      <c r="E3467" t="s">
        <v>16</v>
      </c>
      <c r="F3467">
        <v>2022</v>
      </c>
      <c r="G3467" t="s">
        <v>13</v>
      </c>
      <c r="H3467">
        <f>VLOOKUP(Table1[[#This Row],[end_use_level2]],Table2[#All],3,0)</f>
        <v>1</v>
      </c>
      <c r="I3467" t="str">
        <f>VLOOKUP(Table1[[#This Row],[id_end_use]],Table3[#All],2,0)</f>
        <v>appliance</v>
      </c>
      <c r="J3467">
        <f>VLOOKUP(Table1[[#This Row],[end_use_level2]],Table2[#All],2,0)</f>
        <v>2</v>
      </c>
      <c r="K3467" t="s">
        <v>6</v>
      </c>
      <c r="L3467">
        <v>0</v>
      </c>
    </row>
    <row r="3468" spans="1:12" x14ac:dyDescent="0.25">
      <c r="A3468">
        <v>3</v>
      </c>
      <c r="B3468">
        <v>31</v>
      </c>
      <c r="C3468" t="s">
        <v>14</v>
      </c>
      <c r="D3468">
        <v>2</v>
      </c>
      <c r="E3468" t="s">
        <v>16</v>
      </c>
      <c r="F3468">
        <v>2022</v>
      </c>
      <c r="G3468" t="s">
        <v>13</v>
      </c>
      <c r="H3468">
        <f>VLOOKUP(Table1[[#This Row],[end_use_level2]],Table2[#All],3,0)</f>
        <v>1</v>
      </c>
      <c r="I3468" t="str">
        <f>VLOOKUP(Table1[[#This Row],[id_end_use]],Table3[#All],2,0)</f>
        <v>appliance</v>
      </c>
      <c r="J3468">
        <f>VLOOKUP(Table1[[#This Row],[end_use_level2]],Table2[#All],2,0)</f>
        <v>3</v>
      </c>
      <c r="K3468" t="s">
        <v>7</v>
      </c>
      <c r="L3468">
        <v>27811289719.89241</v>
      </c>
    </row>
    <row r="3469" spans="1:12" x14ac:dyDescent="0.25">
      <c r="A3469">
        <v>3</v>
      </c>
      <c r="B3469">
        <v>31</v>
      </c>
      <c r="C3469" t="s">
        <v>14</v>
      </c>
      <c r="D3469">
        <v>2</v>
      </c>
      <c r="E3469" t="s">
        <v>16</v>
      </c>
      <c r="F3469">
        <v>2022</v>
      </c>
      <c r="G3469" t="s">
        <v>13</v>
      </c>
      <c r="H3469">
        <f>VLOOKUP(Table1[[#This Row],[end_use_level2]],Table2[#All],3,0)</f>
        <v>4</v>
      </c>
      <c r="I3469" t="str">
        <f>VLOOKUP(Table1[[#This Row],[id_end_use]],Table3[#All],2,0)</f>
        <v>domestic hot water</v>
      </c>
      <c r="J3469">
        <f>VLOOKUP(Table1[[#This Row],[end_use_level2]],Table2[#All],2,0)</f>
        <v>4</v>
      </c>
      <c r="K3469" t="s">
        <v>8</v>
      </c>
      <c r="L3469">
        <v>0</v>
      </c>
    </row>
    <row r="3470" spans="1:12" x14ac:dyDescent="0.25">
      <c r="A3470">
        <v>3</v>
      </c>
      <c r="B3470">
        <v>31</v>
      </c>
      <c r="C3470" t="s">
        <v>14</v>
      </c>
      <c r="D3470">
        <v>2</v>
      </c>
      <c r="E3470" t="s">
        <v>16</v>
      </c>
      <c r="F3470">
        <v>2022</v>
      </c>
      <c r="G3470" t="s">
        <v>13</v>
      </c>
      <c r="H3470">
        <f>VLOOKUP(Table1[[#This Row],[end_use_level2]],Table2[#All],3,0)</f>
        <v>1</v>
      </c>
      <c r="I3470" t="str">
        <f>VLOOKUP(Table1[[#This Row],[id_end_use]],Table3[#All],2,0)</f>
        <v>appliance</v>
      </c>
      <c r="J3470">
        <f>VLOOKUP(Table1[[#This Row],[end_use_level2]],Table2[#All],2,0)</f>
        <v>5</v>
      </c>
      <c r="K3470" t="s">
        <v>9</v>
      </c>
      <c r="L3470">
        <v>0</v>
      </c>
    </row>
    <row r="3471" spans="1:12" x14ac:dyDescent="0.25">
      <c r="A3471">
        <v>3</v>
      </c>
      <c r="B3471">
        <v>31</v>
      </c>
      <c r="C3471" t="s">
        <v>14</v>
      </c>
      <c r="D3471">
        <v>2</v>
      </c>
      <c r="E3471" t="s">
        <v>16</v>
      </c>
      <c r="F3471">
        <v>2022</v>
      </c>
      <c r="G3471" t="s">
        <v>13</v>
      </c>
      <c r="H3471">
        <f>VLOOKUP(Table1[[#This Row],[end_use_level2]],Table2[#All],3,0)</f>
        <v>3</v>
      </c>
      <c r="I3471" t="str">
        <f>VLOOKUP(Table1[[#This Row],[id_end_use]],Table3[#All],2,0)</f>
        <v>space heating</v>
      </c>
      <c r="J3471">
        <f>VLOOKUP(Table1[[#This Row],[end_use_level2]],Table2[#All],2,0)</f>
        <v>6</v>
      </c>
      <c r="K3471" t="s">
        <v>10</v>
      </c>
      <c r="L3471">
        <v>0</v>
      </c>
    </row>
    <row r="3472" spans="1:12" x14ac:dyDescent="0.25">
      <c r="A3472">
        <v>3</v>
      </c>
      <c r="B3472">
        <v>31</v>
      </c>
      <c r="C3472" t="s">
        <v>14</v>
      </c>
      <c r="D3472">
        <v>2</v>
      </c>
      <c r="E3472" t="s">
        <v>16</v>
      </c>
      <c r="F3472">
        <v>2022</v>
      </c>
      <c r="G3472" t="s">
        <v>13</v>
      </c>
      <c r="H3472">
        <f>VLOOKUP(Table1[[#This Row],[end_use_level2]],Table2[#All],3,0)</f>
        <v>1</v>
      </c>
      <c r="I3472" t="str">
        <f>VLOOKUP(Table1[[#This Row],[id_end_use]],Table3[#All],2,0)</f>
        <v>appliance</v>
      </c>
      <c r="J3472">
        <f>VLOOKUP(Table1[[#This Row],[end_use_level2]],Table2[#All],2,0)</f>
        <v>7</v>
      </c>
      <c r="K3472" t="s">
        <v>11</v>
      </c>
      <c r="L3472">
        <v>0</v>
      </c>
    </row>
    <row r="3473" spans="1:12" x14ac:dyDescent="0.25">
      <c r="A3473">
        <v>3</v>
      </c>
      <c r="B3473">
        <v>31</v>
      </c>
      <c r="C3473" t="s">
        <v>14</v>
      </c>
      <c r="D3473">
        <v>2</v>
      </c>
      <c r="E3473" t="s">
        <v>16</v>
      </c>
      <c r="F3473">
        <v>2022</v>
      </c>
      <c r="G3473" t="s">
        <v>13</v>
      </c>
      <c r="H3473">
        <f>VLOOKUP(Table1[[#This Row],[end_use_level2]],Table2[#All],3,0)</f>
        <v>2</v>
      </c>
      <c r="I3473" t="str">
        <f>VLOOKUP(Table1[[#This Row],[id_end_use]],Table3[#All],2,0)</f>
        <v>space cooling</v>
      </c>
      <c r="J3473">
        <f>VLOOKUP(Table1[[#This Row],[end_use_level2]],Table2[#All],2,0)</f>
        <v>8</v>
      </c>
      <c r="K3473" t="s">
        <v>12</v>
      </c>
      <c r="L3473">
        <v>0</v>
      </c>
    </row>
    <row r="3474" spans="1:12" x14ac:dyDescent="0.25">
      <c r="A3474">
        <v>3</v>
      </c>
      <c r="B3474">
        <v>31</v>
      </c>
      <c r="C3474" t="s">
        <v>14</v>
      </c>
      <c r="D3474">
        <v>8</v>
      </c>
      <c r="E3474" t="s">
        <v>19</v>
      </c>
      <c r="F3474">
        <v>2022</v>
      </c>
      <c r="G3474" t="s">
        <v>13</v>
      </c>
      <c r="H3474">
        <f>VLOOKUP(Table1[[#This Row],[end_use_level2]],Table2[#All],3,0)</f>
        <v>1</v>
      </c>
      <c r="I3474" t="str">
        <f>VLOOKUP(Table1[[#This Row],[id_end_use]],Table3[#All],2,0)</f>
        <v>appliance</v>
      </c>
      <c r="J3474">
        <f>VLOOKUP(Table1[[#This Row],[end_use_level2]],Table2[#All],2,0)</f>
        <v>1</v>
      </c>
      <c r="K3474" t="s">
        <v>5</v>
      </c>
      <c r="L3474">
        <v>0</v>
      </c>
    </row>
    <row r="3475" spans="1:12" x14ac:dyDescent="0.25">
      <c r="A3475">
        <v>3</v>
      </c>
      <c r="B3475">
        <v>31</v>
      </c>
      <c r="C3475" t="s">
        <v>14</v>
      </c>
      <c r="D3475">
        <v>8</v>
      </c>
      <c r="E3475" t="s">
        <v>19</v>
      </c>
      <c r="F3475">
        <v>2022</v>
      </c>
      <c r="G3475" t="s">
        <v>13</v>
      </c>
      <c r="H3475">
        <f>VLOOKUP(Table1[[#This Row],[end_use_level2]],Table2[#All],3,0)</f>
        <v>1</v>
      </c>
      <c r="I3475" t="str">
        <f>VLOOKUP(Table1[[#This Row],[id_end_use]],Table3[#All],2,0)</f>
        <v>appliance</v>
      </c>
      <c r="J3475">
        <f>VLOOKUP(Table1[[#This Row],[end_use_level2]],Table2[#All],2,0)</f>
        <v>2</v>
      </c>
      <c r="K3475" t="s">
        <v>6</v>
      </c>
      <c r="L3475">
        <v>0</v>
      </c>
    </row>
    <row r="3476" spans="1:12" x14ac:dyDescent="0.25">
      <c r="A3476">
        <v>3</v>
      </c>
      <c r="B3476">
        <v>31</v>
      </c>
      <c r="C3476" t="s">
        <v>14</v>
      </c>
      <c r="D3476">
        <v>8</v>
      </c>
      <c r="E3476" t="s">
        <v>19</v>
      </c>
      <c r="F3476">
        <v>2022</v>
      </c>
      <c r="G3476" t="s">
        <v>13</v>
      </c>
      <c r="H3476">
        <f>VLOOKUP(Table1[[#This Row],[end_use_level2]],Table2[#All],3,0)</f>
        <v>1</v>
      </c>
      <c r="I3476" t="str">
        <f>VLOOKUP(Table1[[#This Row],[id_end_use]],Table3[#All],2,0)</f>
        <v>appliance</v>
      </c>
      <c r="J3476">
        <f>VLOOKUP(Table1[[#This Row],[end_use_level2]],Table2[#All],2,0)</f>
        <v>3</v>
      </c>
      <c r="K3476" t="s">
        <v>7</v>
      </c>
      <c r="L3476">
        <v>0</v>
      </c>
    </row>
    <row r="3477" spans="1:12" x14ac:dyDescent="0.25">
      <c r="A3477">
        <v>3</v>
      </c>
      <c r="B3477">
        <v>31</v>
      </c>
      <c r="C3477" t="s">
        <v>14</v>
      </c>
      <c r="D3477">
        <v>8</v>
      </c>
      <c r="E3477" t="s">
        <v>19</v>
      </c>
      <c r="F3477">
        <v>2022</v>
      </c>
      <c r="G3477" t="s">
        <v>13</v>
      </c>
      <c r="H3477">
        <f>VLOOKUP(Table1[[#This Row],[end_use_level2]],Table2[#All],3,0)</f>
        <v>4</v>
      </c>
      <c r="I3477" t="str">
        <f>VLOOKUP(Table1[[#This Row],[id_end_use]],Table3[#All],2,0)</f>
        <v>domestic hot water</v>
      </c>
      <c r="J3477">
        <f>VLOOKUP(Table1[[#This Row],[end_use_level2]],Table2[#All],2,0)</f>
        <v>4</v>
      </c>
      <c r="K3477" t="s">
        <v>8</v>
      </c>
      <c r="L3477">
        <v>10146931.418745924</v>
      </c>
    </row>
    <row r="3478" spans="1:12" x14ac:dyDescent="0.25">
      <c r="A3478">
        <v>3</v>
      </c>
      <c r="B3478">
        <v>31</v>
      </c>
      <c r="C3478" t="s">
        <v>14</v>
      </c>
      <c r="D3478">
        <v>8</v>
      </c>
      <c r="E3478" t="s">
        <v>19</v>
      </c>
      <c r="F3478">
        <v>2022</v>
      </c>
      <c r="G3478" t="s">
        <v>13</v>
      </c>
      <c r="H3478">
        <f>VLOOKUP(Table1[[#This Row],[end_use_level2]],Table2[#All],3,0)</f>
        <v>1</v>
      </c>
      <c r="I3478" t="str">
        <f>VLOOKUP(Table1[[#This Row],[id_end_use]],Table3[#All],2,0)</f>
        <v>appliance</v>
      </c>
      <c r="J3478">
        <f>VLOOKUP(Table1[[#This Row],[end_use_level2]],Table2[#All],2,0)</f>
        <v>5</v>
      </c>
      <c r="K3478" t="s">
        <v>9</v>
      </c>
      <c r="L3478">
        <v>52871820.272480428</v>
      </c>
    </row>
    <row r="3479" spans="1:12" x14ac:dyDescent="0.25">
      <c r="A3479">
        <v>3</v>
      </c>
      <c r="B3479">
        <v>31</v>
      </c>
      <c r="C3479" t="s">
        <v>14</v>
      </c>
      <c r="D3479">
        <v>8</v>
      </c>
      <c r="E3479" t="s">
        <v>19</v>
      </c>
      <c r="F3479">
        <v>2022</v>
      </c>
      <c r="G3479" t="s">
        <v>13</v>
      </c>
      <c r="H3479">
        <f>VLOOKUP(Table1[[#This Row],[end_use_level2]],Table2[#All],3,0)</f>
        <v>3</v>
      </c>
      <c r="I3479" t="str">
        <f>VLOOKUP(Table1[[#This Row],[id_end_use]],Table3[#All],2,0)</f>
        <v>space heating</v>
      </c>
      <c r="J3479">
        <f>VLOOKUP(Table1[[#This Row],[end_use_level2]],Table2[#All],2,0)</f>
        <v>6</v>
      </c>
      <c r="K3479" t="s">
        <v>10</v>
      </c>
      <c r="L3479">
        <v>2103560336.2518117</v>
      </c>
    </row>
    <row r="3480" spans="1:12" x14ac:dyDescent="0.25">
      <c r="A3480">
        <v>3</v>
      </c>
      <c r="B3480">
        <v>31</v>
      </c>
      <c r="C3480" t="s">
        <v>14</v>
      </c>
      <c r="D3480">
        <v>8</v>
      </c>
      <c r="E3480" t="s">
        <v>19</v>
      </c>
      <c r="F3480">
        <v>2022</v>
      </c>
      <c r="G3480" t="s">
        <v>13</v>
      </c>
      <c r="H3480">
        <f>VLOOKUP(Table1[[#This Row],[end_use_level2]],Table2[#All],3,0)</f>
        <v>1</v>
      </c>
      <c r="I3480" t="str">
        <f>VLOOKUP(Table1[[#This Row],[id_end_use]],Table3[#All],2,0)</f>
        <v>appliance</v>
      </c>
      <c r="J3480">
        <f>VLOOKUP(Table1[[#This Row],[end_use_level2]],Table2[#All],2,0)</f>
        <v>7</v>
      </c>
      <c r="K3480" t="s">
        <v>11</v>
      </c>
      <c r="L3480">
        <v>0</v>
      </c>
    </row>
    <row r="3481" spans="1:12" x14ac:dyDescent="0.25">
      <c r="A3481">
        <v>3</v>
      </c>
      <c r="B3481">
        <v>31</v>
      </c>
      <c r="C3481" t="s">
        <v>14</v>
      </c>
      <c r="D3481">
        <v>8</v>
      </c>
      <c r="E3481" t="s">
        <v>19</v>
      </c>
      <c r="F3481">
        <v>2022</v>
      </c>
      <c r="G3481" t="s">
        <v>13</v>
      </c>
      <c r="H3481">
        <f>VLOOKUP(Table1[[#This Row],[end_use_level2]],Table2[#All],3,0)</f>
        <v>2</v>
      </c>
      <c r="I3481" t="str">
        <f>VLOOKUP(Table1[[#This Row],[id_end_use]],Table3[#All],2,0)</f>
        <v>space cooling</v>
      </c>
      <c r="J3481">
        <f>VLOOKUP(Table1[[#This Row],[end_use_level2]],Table2[#All],2,0)</f>
        <v>8</v>
      </c>
      <c r="K3481" t="s">
        <v>12</v>
      </c>
      <c r="L3481">
        <v>0</v>
      </c>
    </row>
    <row r="3482" spans="1:12" x14ac:dyDescent="0.25">
      <c r="A3482">
        <v>3</v>
      </c>
      <c r="B3482">
        <v>31</v>
      </c>
      <c r="C3482" t="s">
        <v>14</v>
      </c>
      <c r="D3482">
        <v>9</v>
      </c>
      <c r="E3482" t="s">
        <v>20</v>
      </c>
      <c r="F3482">
        <v>2022</v>
      </c>
      <c r="G3482" t="s">
        <v>13</v>
      </c>
      <c r="H3482">
        <f>VLOOKUP(Table1[[#This Row],[end_use_level2]],Table2[#All],3,0)</f>
        <v>1</v>
      </c>
      <c r="I3482" t="str">
        <f>VLOOKUP(Table1[[#This Row],[id_end_use]],Table3[#All],2,0)</f>
        <v>appliance</v>
      </c>
      <c r="J3482">
        <f>VLOOKUP(Table1[[#This Row],[end_use_level2]],Table2[#All],2,0)</f>
        <v>1</v>
      </c>
      <c r="K3482" t="s">
        <v>5</v>
      </c>
      <c r="L3482">
        <v>0</v>
      </c>
    </row>
    <row r="3483" spans="1:12" x14ac:dyDescent="0.25">
      <c r="A3483">
        <v>3</v>
      </c>
      <c r="B3483">
        <v>31</v>
      </c>
      <c r="C3483" t="s">
        <v>14</v>
      </c>
      <c r="D3483">
        <v>9</v>
      </c>
      <c r="E3483" t="s">
        <v>20</v>
      </c>
      <c r="F3483">
        <v>2022</v>
      </c>
      <c r="G3483" t="s">
        <v>13</v>
      </c>
      <c r="H3483">
        <f>VLOOKUP(Table1[[#This Row],[end_use_level2]],Table2[#All],3,0)</f>
        <v>1</v>
      </c>
      <c r="I3483" t="str">
        <f>VLOOKUP(Table1[[#This Row],[id_end_use]],Table3[#All],2,0)</f>
        <v>appliance</v>
      </c>
      <c r="J3483">
        <f>VLOOKUP(Table1[[#This Row],[end_use_level2]],Table2[#All],2,0)</f>
        <v>2</v>
      </c>
      <c r="K3483" t="s">
        <v>6</v>
      </c>
      <c r="L3483">
        <v>0</v>
      </c>
    </row>
    <row r="3484" spans="1:12" x14ac:dyDescent="0.25">
      <c r="A3484">
        <v>3</v>
      </c>
      <c r="B3484">
        <v>31</v>
      </c>
      <c r="C3484" t="s">
        <v>14</v>
      </c>
      <c r="D3484">
        <v>9</v>
      </c>
      <c r="E3484" t="s">
        <v>20</v>
      </c>
      <c r="F3484">
        <v>2022</v>
      </c>
      <c r="G3484" t="s">
        <v>13</v>
      </c>
      <c r="H3484">
        <f>VLOOKUP(Table1[[#This Row],[end_use_level2]],Table2[#All],3,0)</f>
        <v>1</v>
      </c>
      <c r="I3484" t="str">
        <f>VLOOKUP(Table1[[#This Row],[id_end_use]],Table3[#All],2,0)</f>
        <v>appliance</v>
      </c>
      <c r="J3484">
        <f>VLOOKUP(Table1[[#This Row],[end_use_level2]],Table2[#All],2,0)</f>
        <v>3</v>
      </c>
      <c r="K3484" t="s">
        <v>7</v>
      </c>
      <c r="L3484">
        <v>0</v>
      </c>
    </row>
    <row r="3485" spans="1:12" x14ac:dyDescent="0.25">
      <c r="A3485">
        <v>3</v>
      </c>
      <c r="B3485">
        <v>31</v>
      </c>
      <c r="C3485" t="s">
        <v>14</v>
      </c>
      <c r="D3485">
        <v>9</v>
      </c>
      <c r="E3485" t="s">
        <v>20</v>
      </c>
      <c r="F3485">
        <v>2022</v>
      </c>
      <c r="G3485" t="s">
        <v>13</v>
      </c>
      <c r="H3485">
        <f>VLOOKUP(Table1[[#This Row],[end_use_level2]],Table2[#All],3,0)</f>
        <v>4</v>
      </c>
      <c r="I3485" t="str">
        <f>VLOOKUP(Table1[[#This Row],[id_end_use]],Table3[#All],2,0)</f>
        <v>domestic hot water</v>
      </c>
      <c r="J3485">
        <f>VLOOKUP(Table1[[#This Row],[end_use_level2]],Table2[#All],2,0)</f>
        <v>4</v>
      </c>
      <c r="K3485" t="s">
        <v>8</v>
      </c>
      <c r="L3485">
        <v>0</v>
      </c>
    </row>
    <row r="3486" spans="1:12" x14ac:dyDescent="0.25">
      <c r="A3486">
        <v>3</v>
      </c>
      <c r="B3486">
        <v>31</v>
      </c>
      <c r="C3486" t="s">
        <v>14</v>
      </c>
      <c r="D3486">
        <v>9</v>
      </c>
      <c r="E3486" t="s">
        <v>20</v>
      </c>
      <c r="F3486">
        <v>2022</v>
      </c>
      <c r="G3486" t="s">
        <v>13</v>
      </c>
      <c r="H3486">
        <f>VLOOKUP(Table1[[#This Row],[end_use_level2]],Table2[#All],3,0)</f>
        <v>1</v>
      </c>
      <c r="I3486" t="str">
        <f>VLOOKUP(Table1[[#This Row],[id_end_use]],Table3[#All],2,0)</f>
        <v>appliance</v>
      </c>
      <c r="J3486">
        <f>VLOOKUP(Table1[[#This Row],[end_use_level2]],Table2[#All],2,0)</f>
        <v>5</v>
      </c>
      <c r="K3486" t="s">
        <v>9</v>
      </c>
      <c r="L3486">
        <v>0</v>
      </c>
    </row>
    <row r="3487" spans="1:12" x14ac:dyDescent="0.25">
      <c r="A3487">
        <v>3</v>
      </c>
      <c r="B3487">
        <v>31</v>
      </c>
      <c r="C3487" t="s">
        <v>14</v>
      </c>
      <c r="D3487">
        <v>9</v>
      </c>
      <c r="E3487" t="s">
        <v>20</v>
      </c>
      <c r="F3487">
        <v>2022</v>
      </c>
      <c r="G3487" t="s">
        <v>13</v>
      </c>
      <c r="H3487">
        <f>VLOOKUP(Table1[[#This Row],[end_use_level2]],Table2[#All],3,0)</f>
        <v>3</v>
      </c>
      <c r="I3487" t="str">
        <f>VLOOKUP(Table1[[#This Row],[id_end_use]],Table3[#All],2,0)</f>
        <v>space heating</v>
      </c>
      <c r="J3487">
        <f>VLOOKUP(Table1[[#This Row],[end_use_level2]],Table2[#All],2,0)</f>
        <v>6</v>
      </c>
      <c r="K3487" t="s">
        <v>10</v>
      </c>
      <c r="L3487">
        <v>27975689.26347179</v>
      </c>
    </row>
    <row r="3488" spans="1:12" x14ac:dyDescent="0.25">
      <c r="A3488">
        <v>3</v>
      </c>
      <c r="B3488">
        <v>31</v>
      </c>
      <c r="C3488" t="s">
        <v>14</v>
      </c>
      <c r="D3488">
        <v>9</v>
      </c>
      <c r="E3488" t="s">
        <v>20</v>
      </c>
      <c r="F3488">
        <v>2022</v>
      </c>
      <c r="G3488" t="s">
        <v>13</v>
      </c>
      <c r="H3488">
        <f>VLOOKUP(Table1[[#This Row],[end_use_level2]],Table2[#All],3,0)</f>
        <v>1</v>
      </c>
      <c r="I3488" t="str">
        <f>VLOOKUP(Table1[[#This Row],[id_end_use]],Table3[#All],2,0)</f>
        <v>appliance</v>
      </c>
      <c r="J3488">
        <f>VLOOKUP(Table1[[#This Row],[end_use_level2]],Table2[#All],2,0)</f>
        <v>7</v>
      </c>
      <c r="K3488" t="s">
        <v>11</v>
      </c>
      <c r="L3488">
        <v>0</v>
      </c>
    </row>
    <row r="3489" spans="1:12" x14ac:dyDescent="0.25">
      <c r="A3489">
        <v>3</v>
      </c>
      <c r="B3489">
        <v>31</v>
      </c>
      <c r="C3489" t="s">
        <v>14</v>
      </c>
      <c r="D3489">
        <v>9</v>
      </c>
      <c r="E3489" t="s">
        <v>20</v>
      </c>
      <c r="F3489">
        <v>2022</v>
      </c>
      <c r="G3489" t="s">
        <v>13</v>
      </c>
      <c r="H3489">
        <f>VLOOKUP(Table1[[#This Row],[end_use_level2]],Table2[#All],3,0)</f>
        <v>2</v>
      </c>
      <c r="I3489" t="str">
        <f>VLOOKUP(Table1[[#This Row],[id_end_use]],Table3[#All],2,0)</f>
        <v>space cooling</v>
      </c>
      <c r="J3489">
        <f>VLOOKUP(Table1[[#This Row],[end_use_level2]],Table2[#All],2,0)</f>
        <v>8</v>
      </c>
      <c r="K3489" t="s">
        <v>12</v>
      </c>
      <c r="L3489">
        <v>0</v>
      </c>
    </row>
    <row r="3490" spans="1:12" x14ac:dyDescent="0.25">
      <c r="A3490">
        <v>3</v>
      </c>
      <c r="B3490">
        <v>31</v>
      </c>
      <c r="C3490" t="s">
        <v>14</v>
      </c>
      <c r="D3490">
        <v>6</v>
      </c>
      <c r="E3490" t="s">
        <v>18</v>
      </c>
      <c r="F3490">
        <v>2022</v>
      </c>
      <c r="G3490" t="s">
        <v>13</v>
      </c>
      <c r="H3490">
        <f>VLOOKUP(Table1[[#This Row],[end_use_level2]],Table2[#All],3,0)</f>
        <v>1</v>
      </c>
      <c r="I3490" t="str">
        <f>VLOOKUP(Table1[[#This Row],[id_end_use]],Table3[#All],2,0)</f>
        <v>appliance</v>
      </c>
      <c r="J3490">
        <f>VLOOKUP(Table1[[#This Row],[end_use_level2]],Table2[#All],2,0)</f>
        <v>1</v>
      </c>
      <c r="K3490" t="s">
        <v>5</v>
      </c>
      <c r="L3490">
        <v>0</v>
      </c>
    </row>
    <row r="3491" spans="1:12" x14ac:dyDescent="0.25">
      <c r="A3491">
        <v>3</v>
      </c>
      <c r="B3491">
        <v>31</v>
      </c>
      <c r="C3491" t="s">
        <v>14</v>
      </c>
      <c r="D3491">
        <v>6</v>
      </c>
      <c r="E3491" t="s">
        <v>18</v>
      </c>
      <c r="F3491">
        <v>2022</v>
      </c>
      <c r="G3491" t="s">
        <v>13</v>
      </c>
      <c r="H3491">
        <f>VLOOKUP(Table1[[#This Row],[end_use_level2]],Table2[#All],3,0)</f>
        <v>1</v>
      </c>
      <c r="I3491" t="str">
        <f>VLOOKUP(Table1[[#This Row],[id_end_use]],Table3[#All],2,0)</f>
        <v>appliance</v>
      </c>
      <c r="J3491">
        <f>VLOOKUP(Table1[[#This Row],[end_use_level2]],Table2[#All],2,0)</f>
        <v>2</v>
      </c>
      <c r="K3491" t="s">
        <v>6</v>
      </c>
      <c r="L3491">
        <v>0</v>
      </c>
    </row>
    <row r="3492" spans="1:12" x14ac:dyDescent="0.25">
      <c r="A3492">
        <v>3</v>
      </c>
      <c r="B3492">
        <v>31</v>
      </c>
      <c r="C3492" t="s">
        <v>14</v>
      </c>
      <c r="D3492">
        <v>6</v>
      </c>
      <c r="E3492" t="s">
        <v>18</v>
      </c>
      <c r="F3492">
        <v>2022</v>
      </c>
      <c r="G3492" t="s">
        <v>13</v>
      </c>
      <c r="H3492">
        <f>VLOOKUP(Table1[[#This Row],[end_use_level2]],Table2[#All],3,0)</f>
        <v>1</v>
      </c>
      <c r="I3492" t="str">
        <f>VLOOKUP(Table1[[#This Row],[id_end_use]],Table3[#All],2,0)</f>
        <v>appliance</v>
      </c>
      <c r="J3492">
        <f>VLOOKUP(Table1[[#This Row],[end_use_level2]],Table2[#All],2,0)</f>
        <v>3</v>
      </c>
      <c r="K3492" t="s">
        <v>7</v>
      </c>
      <c r="L3492">
        <v>0</v>
      </c>
    </row>
    <row r="3493" spans="1:12" x14ac:dyDescent="0.25">
      <c r="A3493">
        <v>3</v>
      </c>
      <c r="B3493">
        <v>31</v>
      </c>
      <c r="C3493" t="s">
        <v>14</v>
      </c>
      <c r="D3493">
        <v>6</v>
      </c>
      <c r="E3493" t="s">
        <v>18</v>
      </c>
      <c r="F3493">
        <v>2022</v>
      </c>
      <c r="G3493" t="s">
        <v>13</v>
      </c>
      <c r="H3493">
        <f>VLOOKUP(Table1[[#This Row],[end_use_level2]],Table2[#All],3,0)</f>
        <v>4</v>
      </c>
      <c r="I3493" t="str">
        <f>VLOOKUP(Table1[[#This Row],[id_end_use]],Table3[#All],2,0)</f>
        <v>domestic hot water</v>
      </c>
      <c r="J3493">
        <f>VLOOKUP(Table1[[#This Row],[end_use_level2]],Table2[#All],2,0)</f>
        <v>4</v>
      </c>
      <c r="K3493" t="s">
        <v>8</v>
      </c>
      <c r="L3493">
        <v>243415483.71767452</v>
      </c>
    </row>
    <row r="3494" spans="1:12" x14ac:dyDescent="0.25">
      <c r="A3494">
        <v>3</v>
      </c>
      <c r="B3494">
        <v>31</v>
      </c>
      <c r="C3494" t="s">
        <v>14</v>
      </c>
      <c r="D3494">
        <v>6</v>
      </c>
      <c r="E3494" t="s">
        <v>18</v>
      </c>
      <c r="F3494">
        <v>2022</v>
      </c>
      <c r="G3494" t="s">
        <v>13</v>
      </c>
      <c r="H3494">
        <f>VLOOKUP(Table1[[#This Row],[end_use_level2]],Table2[#All],3,0)</f>
        <v>1</v>
      </c>
      <c r="I3494" t="str">
        <f>VLOOKUP(Table1[[#This Row],[id_end_use]],Table3[#All],2,0)</f>
        <v>appliance</v>
      </c>
      <c r="J3494">
        <f>VLOOKUP(Table1[[#This Row],[end_use_level2]],Table2[#All],2,0)</f>
        <v>5</v>
      </c>
      <c r="K3494" t="s">
        <v>9</v>
      </c>
      <c r="L3494">
        <v>366023494.20494199</v>
      </c>
    </row>
    <row r="3495" spans="1:12" x14ac:dyDescent="0.25">
      <c r="A3495">
        <v>3</v>
      </c>
      <c r="B3495">
        <v>31</v>
      </c>
      <c r="C3495" t="s">
        <v>14</v>
      </c>
      <c r="D3495">
        <v>6</v>
      </c>
      <c r="E3495" t="s">
        <v>18</v>
      </c>
      <c r="F3495">
        <v>2022</v>
      </c>
      <c r="G3495" t="s">
        <v>13</v>
      </c>
      <c r="H3495">
        <f>VLOOKUP(Table1[[#This Row],[end_use_level2]],Table2[#All],3,0)</f>
        <v>3</v>
      </c>
      <c r="I3495" t="str">
        <f>VLOOKUP(Table1[[#This Row],[id_end_use]],Table3[#All],2,0)</f>
        <v>space heating</v>
      </c>
      <c r="J3495">
        <f>VLOOKUP(Table1[[#This Row],[end_use_level2]],Table2[#All],2,0)</f>
        <v>6</v>
      </c>
      <c r="K3495" t="s">
        <v>10</v>
      </c>
      <c r="L3495">
        <v>6934638791.9662075</v>
      </c>
    </row>
    <row r="3496" spans="1:12" x14ac:dyDescent="0.25">
      <c r="A3496">
        <v>3</v>
      </c>
      <c r="B3496">
        <v>31</v>
      </c>
      <c r="C3496" t="s">
        <v>14</v>
      </c>
      <c r="D3496">
        <v>6</v>
      </c>
      <c r="E3496" t="s">
        <v>18</v>
      </c>
      <c r="F3496">
        <v>2022</v>
      </c>
      <c r="G3496" t="s">
        <v>13</v>
      </c>
      <c r="H3496">
        <f>VLOOKUP(Table1[[#This Row],[end_use_level2]],Table2[#All],3,0)</f>
        <v>1</v>
      </c>
      <c r="I3496" t="str">
        <f>VLOOKUP(Table1[[#This Row],[id_end_use]],Table3[#All],2,0)</f>
        <v>appliance</v>
      </c>
      <c r="J3496">
        <f>VLOOKUP(Table1[[#This Row],[end_use_level2]],Table2[#All],2,0)</f>
        <v>7</v>
      </c>
      <c r="K3496" t="s">
        <v>11</v>
      </c>
      <c r="L3496">
        <v>0</v>
      </c>
    </row>
    <row r="3497" spans="1:12" x14ac:dyDescent="0.25">
      <c r="A3497">
        <v>3</v>
      </c>
      <c r="B3497">
        <v>31</v>
      </c>
      <c r="C3497" t="s">
        <v>14</v>
      </c>
      <c r="D3497">
        <v>6</v>
      </c>
      <c r="E3497" t="s">
        <v>18</v>
      </c>
      <c r="F3497">
        <v>2022</v>
      </c>
      <c r="G3497" t="s">
        <v>13</v>
      </c>
      <c r="H3497">
        <f>VLOOKUP(Table1[[#This Row],[end_use_level2]],Table2[#All],3,0)</f>
        <v>2</v>
      </c>
      <c r="I3497" t="str">
        <f>VLOOKUP(Table1[[#This Row],[id_end_use]],Table3[#All],2,0)</f>
        <v>space cooling</v>
      </c>
      <c r="J3497">
        <f>VLOOKUP(Table1[[#This Row],[end_use_level2]],Table2[#All],2,0)</f>
        <v>8</v>
      </c>
      <c r="K3497" t="s">
        <v>12</v>
      </c>
      <c r="L3497">
        <v>0</v>
      </c>
    </row>
    <row r="3498" spans="1:12" x14ac:dyDescent="0.25">
      <c r="A3498">
        <v>3</v>
      </c>
      <c r="B3498">
        <v>31</v>
      </c>
      <c r="C3498" t="s">
        <v>14</v>
      </c>
      <c r="D3498">
        <v>12</v>
      </c>
      <c r="E3498" t="s">
        <v>21</v>
      </c>
      <c r="F3498">
        <v>2022</v>
      </c>
      <c r="G3498" t="s">
        <v>13</v>
      </c>
      <c r="H3498">
        <f>VLOOKUP(Table1[[#This Row],[end_use_level2]],Table2[#All],3,0)</f>
        <v>1</v>
      </c>
      <c r="I3498" t="str">
        <f>VLOOKUP(Table1[[#This Row],[id_end_use]],Table3[#All],2,0)</f>
        <v>appliance</v>
      </c>
      <c r="J3498">
        <f>VLOOKUP(Table1[[#This Row],[end_use_level2]],Table2[#All],2,0)</f>
        <v>1</v>
      </c>
      <c r="K3498" t="s">
        <v>5</v>
      </c>
      <c r="L3498">
        <v>0</v>
      </c>
    </row>
    <row r="3499" spans="1:12" x14ac:dyDescent="0.25">
      <c r="A3499">
        <v>3</v>
      </c>
      <c r="B3499">
        <v>31</v>
      </c>
      <c r="C3499" t="s">
        <v>14</v>
      </c>
      <c r="D3499">
        <v>12</v>
      </c>
      <c r="E3499" t="s">
        <v>21</v>
      </c>
      <c r="F3499">
        <v>2022</v>
      </c>
      <c r="G3499" t="s">
        <v>13</v>
      </c>
      <c r="H3499">
        <f>VLOOKUP(Table1[[#This Row],[end_use_level2]],Table2[#All],3,0)</f>
        <v>1</v>
      </c>
      <c r="I3499" t="str">
        <f>VLOOKUP(Table1[[#This Row],[id_end_use]],Table3[#All],2,0)</f>
        <v>appliance</v>
      </c>
      <c r="J3499">
        <f>VLOOKUP(Table1[[#This Row],[end_use_level2]],Table2[#All],2,0)</f>
        <v>2</v>
      </c>
      <c r="K3499" t="s">
        <v>6</v>
      </c>
      <c r="L3499">
        <v>0</v>
      </c>
    </row>
    <row r="3500" spans="1:12" x14ac:dyDescent="0.25">
      <c r="A3500">
        <v>3</v>
      </c>
      <c r="B3500">
        <v>31</v>
      </c>
      <c r="C3500" t="s">
        <v>14</v>
      </c>
      <c r="D3500">
        <v>12</v>
      </c>
      <c r="E3500" t="s">
        <v>21</v>
      </c>
      <c r="F3500">
        <v>2022</v>
      </c>
      <c r="G3500" t="s">
        <v>13</v>
      </c>
      <c r="H3500">
        <f>VLOOKUP(Table1[[#This Row],[end_use_level2]],Table2[#All],3,0)</f>
        <v>1</v>
      </c>
      <c r="I3500" t="str">
        <f>VLOOKUP(Table1[[#This Row],[id_end_use]],Table3[#All],2,0)</f>
        <v>appliance</v>
      </c>
      <c r="J3500">
        <f>VLOOKUP(Table1[[#This Row],[end_use_level2]],Table2[#All],2,0)</f>
        <v>3</v>
      </c>
      <c r="K3500" t="s">
        <v>7</v>
      </c>
      <c r="L3500">
        <v>2197584879.1279664</v>
      </c>
    </row>
    <row r="3501" spans="1:12" x14ac:dyDescent="0.25">
      <c r="A3501">
        <v>3</v>
      </c>
      <c r="B3501">
        <v>31</v>
      </c>
      <c r="C3501" t="s">
        <v>14</v>
      </c>
      <c r="D3501">
        <v>12</v>
      </c>
      <c r="E3501" t="s">
        <v>21</v>
      </c>
      <c r="F3501">
        <v>2022</v>
      </c>
      <c r="G3501" t="s">
        <v>13</v>
      </c>
      <c r="H3501">
        <f>VLOOKUP(Table1[[#This Row],[end_use_level2]],Table2[#All],3,0)</f>
        <v>4</v>
      </c>
      <c r="I3501" t="str">
        <f>VLOOKUP(Table1[[#This Row],[id_end_use]],Table3[#All],2,0)</f>
        <v>domestic hot water</v>
      </c>
      <c r="J3501">
        <f>VLOOKUP(Table1[[#This Row],[end_use_level2]],Table2[#All],2,0)</f>
        <v>4</v>
      </c>
      <c r="K3501" t="s">
        <v>8</v>
      </c>
      <c r="L3501">
        <v>238752518.38527429</v>
      </c>
    </row>
    <row r="3502" spans="1:12" x14ac:dyDescent="0.25">
      <c r="A3502">
        <v>3</v>
      </c>
      <c r="B3502">
        <v>31</v>
      </c>
      <c r="C3502" t="s">
        <v>14</v>
      </c>
      <c r="D3502">
        <v>12</v>
      </c>
      <c r="E3502" t="s">
        <v>21</v>
      </c>
      <c r="F3502">
        <v>2022</v>
      </c>
      <c r="G3502" t="s">
        <v>13</v>
      </c>
      <c r="H3502">
        <f>VLOOKUP(Table1[[#This Row],[end_use_level2]],Table2[#All],3,0)</f>
        <v>1</v>
      </c>
      <c r="I3502" t="str">
        <f>VLOOKUP(Table1[[#This Row],[id_end_use]],Table3[#All],2,0)</f>
        <v>appliance</v>
      </c>
      <c r="J3502">
        <f>VLOOKUP(Table1[[#This Row],[end_use_level2]],Table2[#All],2,0)</f>
        <v>5</v>
      </c>
      <c r="K3502" t="s">
        <v>9</v>
      </c>
      <c r="L3502">
        <v>0</v>
      </c>
    </row>
    <row r="3503" spans="1:12" x14ac:dyDescent="0.25">
      <c r="A3503">
        <v>3</v>
      </c>
      <c r="B3503">
        <v>31</v>
      </c>
      <c r="C3503" t="s">
        <v>14</v>
      </c>
      <c r="D3503">
        <v>12</v>
      </c>
      <c r="E3503" t="s">
        <v>21</v>
      </c>
      <c r="F3503">
        <v>2022</v>
      </c>
      <c r="G3503" t="s">
        <v>13</v>
      </c>
      <c r="H3503">
        <f>VLOOKUP(Table1[[#This Row],[end_use_level2]],Table2[#All],3,0)</f>
        <v>3</v>
      </c>
      <c r="I3503" t="str">
        <f>VLOOKUP(Table1[[#This Row],[id_end_use]],Table3[#All],2,0)</f>
        <v>space heating</v>
      </c>
      <c r="J3503">
        <f>VLOOKUP(Table1[[#This Row],[end_use_level2]],Table2[#All],2,0)</f>
        <v>6</v>
      </c>
      <c r="K3503" t="s">
        <v>10</v>
      </c>
      <c r="L3503">
        <v>24293702615.124607</v>
      </c>
    </row>
    <row r="3504" spans="1:12" x14ac:dyDescent="0.25">
      <c r="A3504">
        <v>3</v>
      </c>
      <c r="B3504">
        <v>31</v>
      </c>
      <c r="C3504" t="s">
        <v>14</v>
      </c>
      <c r="D3504">
        <v>12</v>
      </c>
      <c r="E3504" t="s">
        <v>21</v>
      </c>
      <c r="F3504">
        <v>2022</v>
      </c>
      <c r="G3504" t="s">
        <v>13</v>
      </c>
      <c r="H3504">
        <f>VLOOKUP(Table1[[#This Row],[end_use_level2]],Table2[#All],3,0)</f>
        <v>1</v>
      </c>
      <c r="I3504" t="str">
        <f>VLOOKUP(Table1[[#This Row],[id_end_use]],Table3[#All],2,0)</f>
        <v>appliance</v>
      </c>
      <c r="J3504">
        <f>VLOOKUP(Table1[[#This Row],[end_use_level2]],Table2[#All],2,0)</f>
        <v>7</v>
      </c>
      <c r="K3504" t="s">
        <v>11</v>
      </c>
      <c r="L3504">
        <v>0</v>
      </c>
    </row>
    <row r="3505" spans="1:12" x14ac:dyDescent="0.25">
      <c r="A3505">
        <v>3</v>
      </c>
      <c r="B3505">
        <v>31</v>
      </c>
      <c r="C3505" t="s">
        <v>14</v>
      </c>
      <c r="D3505">
        <v>12</v>
      </c>
      <c r="E3505" t="s">
        <v>21</v>
      </c>
      <c r="F3505">
        <v>2022</v>
      </c>
      <c r="G3505" t="s">
        <v>13</v>
      </c>
      <c r="H3505">
        <f>VLOOKUP(Table1[[#This Row],[end_use_level2]],Table2[#All],3,0)</f>
        <v>2</v>
      </c>
      <c r="I3505" t="str">
        <f>VLOOKUP(Table1[[#This Row],[id_end_use]],Table3[#All],2,0)</f>
        <v>space cooling</v>
      </c>
      <c r="J3505">
        <f>VLOOKUP(Table1[[#This Row],[end_use_level2]],Table2[#All],2,0)</f>
        <v>8</v>
      </c>
      <c r="K3505" t="s">
        <v>12</v>
      </c>
      <c r="L3505">
        <v>0</v>
      </c>
    </row>
    <row r="3506" spans="1:12" x14ac:dyDescent="0.25">
      <c r="A3506">
        <v>3</v>
      </c>
      <c r="B3506">
        <v>31</v>
      </c>
      <c r="C3506" t="s">
        <v>14</v>
      </c>
      <c r="D3506">
        <v>14</v>
      </c>
      <c r="E3506" t="s">
        <v>23</v>
      </c>
      <c r="F3506">
        <v>2022</v>
      </c>
      <c r="G3506" t="s">
        <v>13</v>
      </c>
      <c r="H3506">
        <f>VLOOKUP(Table1[[#This Row],[end_use_level2]],Table2[#All],3,0)</f>
        <v>1</v>
      </c>
      <c r="I3506" t="str">
        <f>VLOOKUP(Table1[[#This Row],[id_end_use]],Table3[#All],2,0)</f>
        <v>appliance</v>
      </c>
      <c r="J3506">
        <f>VLOOKUP(Table1[[#This Row],[end_use_level2]],Table2[#All],2,0)</f>
        <v>1</v>
      </c>
      <c r="K3506" t="s">
        <v>5</v>
      </c>
      <c r="L3506">
        <v>0</v>
      </c>
    </row>
    <row r="3507" spans="1:12" x14ac:dyDescent="0.25">
      <c r="A3507">
        <v>3</v>
      </c>
      <c r="B3507">
        <v>31</v>
      </c>
      <c r="C3507" t="s">
        <v>14</v>
      </c>
      <c r="D3507">
        <v>14</v>
      </c>
      <c r="E3507" t="s">
        <v>23</v>
      </c>
      <c r="F3507">
        <v>2022</v>
      </c>
      <c r="G3507" t="s">
        <v>13</v>
      </c>
      <c r="H3507">
        <f>VLOOKUP(Table1[[#This Row],[end_use_level2]],Table2[#All],3,0)</f>
        <v>1</v>
      </c>
      <c r="I3507" t="str">
        <f>VLOOKUP(Table1[[#This Row],[id_end_use]],Table3[#All],2,0)</f>
        <v>appliance</v>
      </c>
      <c r="J3507">
        <f>VLOOKUP(Table1[[#This Row],[end_use_level2]],Table2[#All],2,0)</f>
        <v>2</v>
      </c>
      <c r="K3507" t="s">
        <v>6</v>
      </c>
      <c r="L3507">
        <v>0</v>
      </c>
    </row>
    <row r="3508" spans="1:12" x14ac:dyDescent="0.25">
      <c r="A3508">
        <v>3</v>
      </c>
      <c r="B3508">
        <v>31</v>
      </c>
      <c r="C3508" t="s">
        <v>14</v>
      </c>
      <c r="D3508">
        <v>14</v>
      </c>
      <c r="E3508" t="s">
        <v>23</v>
      </c>
      <c r="F3508">
        <v>2022</v>
      </c>
      <c r="G3508" t="s">
        <v>13</v>
      </c>
      <c r="H3508">
        <f>VLOOKUP(Table1[[#This Row],[end_use_level2]],Table2[#All],3,0)</f>
        <v>1</v>
      </c>
      <c r="I3508" t="str">
        <f>VLOOKUP(Table1[[#This Row],[id_end_use]],Table3[#All],2,0)</f>
        <v>appliance</v>
      </c>
      <c r="J3508">
        <f>VLOOKUP(Table1[[#This Row],[end_use_level2]],Table2[#All],2,0)</f>
        <v>3</v>
      </c>
      <c r="K3508" t="s">
        <v>7</v>
      </c>
      <c r="L3508">
        <v>0</v>
      </c>
    </row>
    <row r="3509" spans="1:12" x14ac:dyDescent="0.25">
      <c r="A3509">
        <v>3</v>
      </c>
      <c r="B3509">
        <v>31</v>
      </c>
      <c r="C3509" t="s">
        <v>14</v>
      </c>
      <c r="D3509">
        <v>14</v>
      </c>
      <c r="E3509" t="s">
        <v>23</v>
      </c>
      <c r="F3509">
        <v>2022</v>
      </c>
      <c r="G3509" t="s">
        <v>13</v>
      </c>
      <c r="H3509">
        <f>VLOOKUP(Table1[[#This Row],[end_use_level2]],Table2[#All],3,0)</f>
        <v>4</v>
      </c>
      <c r="I3509" t="str">
        <f>VLOOKUP(Table1[[#This Row],[id_end_use]],Table3[#All],2,0)</f>
        <v>domestic hot water</v>
      </c>
      <c r="J3509">
        <f>VLOOKUP(Table1[[#This Row],[end_use_level2]],Table2[#All],2,0)</f>
        <v>4</v>
      </c>
      <c r="K3509" t="s">
        <v>8</v>
      </c>
      <c r="L3509">
        <v>13954610.616875431</v>
      </c>
    </row>
    <row r="3510" spans="1:12" x14ac:dyDescent="0.25">
      <c r="A3510">
        <v>3</v>
      </c>
      <c r="B3510">
        <v>31</v>
      </c>
      <c r="C3510" t="s">
        <v>14</v>
      </c>
      <c r="D3510">
        <v>14</v>
      </c>
      <c r="E3510" t="s">
        <v>23</v>
      </c>
      <c r="F3510">
        <v>2022</v>
      </c>
      <c r="G3510" t="s">
        <v>13</v>
      </c>
      <c r="H3510">
        <f>VLOOKUP(Table1[[#This Row],[end_use_level2]],Table2[#All],3,0)</f>
        <v>1</v>
      </c>
      <c r="I3510" t="str">
        <f>VLOOKUP(Table1[[#This Row],[id_end_use]],Table3[#All],2,0)</f>
        <v>appliance</v>
      </c>
      <c r="J3510">
        <f>VLOOKUP(Table1[[#This Row],[end_use_level2]],Table2[#All],2,0)</f>
        <v>5</v>
      </c>
      <c r="K3510" t="s">
        <v>9</v>
      </c>
      <c r="L3510">
        <v>0</v>
      </c>
    </row>
    <row r="3511" spans="1:12" x14ac:dyDescent="0.25">
      <c r="A3511">
        <v>3</v>
      </c>
      <c r="B3511">
        <v>31</v>
      </c>
      <c r="C3511" t="s">
        <v>14</v>
      </c>
      <c r="D3511">
        <v>14</v>
      </c>
      <c r="E3511" t="s">
        <v>23</v>
      </c>
      <c r="F3511">
        <v>2022</v>
      </c>
      <c r="G3511" t="s">
        <v>13</v>
      </c>
      <c r="H3511">
        <f>VLOOKUP(Table1[[#This Row],[end_use_level2]],Table2[#All],3,0)</f>
        <v>3</v>
      </c>
      <c r="I3511" t="str">
        <f>VLOOKUP(Table1[[#This Row],[id_end_use]],Table3[#All],2,0)</f>
        <v>space heating</v>
      </c>
      <c r="J3511">
        <f>VLOOKUP(Table1[[#This Row],[end_use_level2]],Table2[#All],2,0)</f>
        <v>6</v>
      </c>
      <c r="K3511" t="s">
        <v>10</v>
      </c>
      <c r="L3511">
        <v>163571185.23061311</v>
      </c>
    </row>
    <row r="3512" spans="1:12" x14ac:dyDescent="0.25">
      <c r="A3512">
        <v>3</v>
      </c>
      <c r="B3512">
        <v>31</v>
      </c>
      <c r="C3512" t="s">
        <v>14</v>
      </c>
      <c r="D3512">
        <v>14</v>
      </c>
      <c r="E3512" t="s">
        <v>23</v>
      </c>
      <c r="F3512">
        <v>2022</v>
      </c>
      <c r="G3512" t="s">
        <v>13</v>
      </c>
      <c r="H3512">
        <f>VLOOKUP(Table1[[#This Row],[end_use_level2]],Table2[#All],3,0)</f>
        <v>1</v>
      </c>
      <c r="I3512" t="str">
        <f>VLOOKUP(Table1[[#This Row],[id_end_use]],Table3[#All],2,0)</f>
        <v>appliance</v>
      </c>
      <c r="J3512">
        <f>VLOOKUP(Table1[[#This Row],[end_use_level2]],Table2[#All],2,0)</f>
        <v>7</v>
      </c>
      <c r="K3512" t="s">
        <v>11</v>
      </c>
      <c r="L3512">
        <v>0</v>
      </c>
    </row>
    <row r="3513" spans="1:12" x14ac:dyDescent="0.25">
      <c r="A3513">
        <v>3</v>
      </c>
      <c r="B3513">
        <v>31</v>
      </c>
      <c r="C3513" t="s">
        <v>14</v>
      </c>
      <c r="D3513">
        <v>14</v>
      </c>
      <c r="E3513" t="s">
        <v>23</v>
      </c>
      <c r="F3513">
        <v>2022</v>
      </c>
      <c r="G3513" t="s">
        <v>13</v>
      </c>
      <c r="H3513">
        <f>VLOOKUP(Table1[[#This Row],[end_use_level2]],Table2[#All],3,0)</f>
        <v>2</v>
      </c>
      <c r="I3513" t="str">
        <f>VLOOKUP(Table1[[#This Row],[id_end_use]],Table3[#All],2,0)</f>
        <v>space cooling</v>
      </c>
      <c r="J3513">
        <f>VLOOKUP(Table1[[#This Row],[end_use_level2]],Table2[#All],2,0)</f>
        <v>8</v>
      </c>
      <c r="K3513" t="s">
        <v>12</v>
      </c>
      <c r="L3513">
        <v>0</v>
      </c>
    </row>
    <row r="3514" spans="1:12" x14ac:dyDescent="0.25">
      <c r="A3514">
        <v>3</v>
      </c>
      <c r="B3514">
        <v>31</v>
      </c>
      <c r="C3514" t="s">
        <v>14</v>
      </c>
      <c r="D3514">
        <v>13</v>
      </c>
      <c r="E3514" t="s">
        <v>22</v>
      </c>
      <c r="F3514">
        <v>2022</v>
      </c>
      <c r="G3514" t="s">
        <v>13</v>
      </c>
      <c r="H3514">
        <f>VLOOKUP(Table1[[#This Row],[end_use_level2]],Table2[#All],3,0)</f>
        <v>1</v>
      </c>
      <c r="I3514" t="str">
        <f>VLOOKUP(Table1[[#This Row],[id_end_use]],Table3[#All],2,0)</f>
        <v>appliance</v>
      </c>
      <c r="J3514">
        <f>VLOOKUP(Table1[[#This Row],[end_use_level2]],Table2[#All],2,0)</f>
        <v>1</v>
      </c>
      <c r="K3514" t="s">
        <v>5</v>
      </c>
      <c r="L3514">
        <v>0</v>
      </c>
    </row>
    <row r="3515" spans="1:12" x14ac:dyDescent="0.25">
      <c r="A3515">
        <v>3</v>
      </c>
      <c r="B3515">
        <v>31</v>
      </c>
      <c r="C3515" t="s">
        <v>14</v>
      </c>
      <c r="D3515">
        <v>13</v>
      </c>
      <c r="E3515" t="s">
        <v>22</v>
      </c>
      <c r="F3515">
        <v>2022</v>
      </c>
      <c r="G3515" t="s">
        <v>13</v>
      </c>
      <c r="H3515">
        <f>VLOOKUP(Table1[[#This Row],[end_use_level2]],Table2[#All],3,0)</f>
        <v>1</v>
      </c>
      <c r="I3515" t="str">
        <f>VLOOKUP(Table1[[#This Row],[id_end_use]],Table3[#All],2,0)</f>
        <v>appliance</v>
      </c>
      <c r="J3515">
        <f>VLOOKUP(Table1[[#This Row],[end_use_level2]],Table2[#All],2,0)</f>
        <v>2</v>
      </c>
      <c r="K3515" t="s">
        <v>6</v>
      </c>
      <c r="L3515">
        <v>0</v>
      </c>
    </row>
    <row r="3516" spans="1:12" x14ac:dyDescent="0.25">
      <c r="A3516">
        <v>3</v>
      </c>
      <c r="B3516">
        <v>31</v>
      </c>
      <c r="C3516" t="s">
        <v>14</v>
      </c>
      <c r="D3516">
        <v>13</v>
      </c>
      <c r="E3516" t="s">
        <v>22</v>
      </c>
      <c r="F3516">
        <v>2022</v>
      </c>
      <c r="G3516" t="s">
        <v>13</v>
      </c>
      <c r="H3516">
        <f>VLOOKUP(Table1[[#This Row],[end_use_level2]],Table2[#All],3,0)</f>
        <v>1</v>
      </c>
      <c r="I3516" t="str">
        <f>VLOOKUP(Table1[[#This Row],[id_end_use]],Table3[#All],2,0)</f>
        <v>appliance</v>
      </c>
      <c r="J3516">
        <f>VLOOKUP(Table1[[#This Row],[end_use_level2]],Table2[#All],2,0)</f>
        <v>3</v>
      </c>
      <c r="K3516" t="s">
        <v>7</v>
      </c>
      <c r="L3516">
        <v>0</v>
      </c>
    </row>
    <row r="3517" spans="1:12" x14ac:dyDescent="0.25">
      <c r="A3517">
        <v>3</v>
      </c>
      <c r="B3517">
        <v>31</v>
      </c>
      <c r="C3517" t="s">
        <v>14</v>
      </c>
      <c r="D3517">
        <v>13</v>
      </c>
      <c r="E3517" t="s">
        <v>22</v>
      </c>
      <c r="F3517">
        <v>2022</v>
      </c>
      <c r="G3517" t="s">
        <v>13</v>
      </c>
      <c r="H3517">
        <f>VLOOKUP(Table1[[#This Row],[end_use_level2]],Table2[#All],3,0)</f>
        <v>4</v>
      </c>
      <c r="I3517" t="str">
        <f>VLOOKUP(Table1[[#This Row],[id_end_use]],Table3[#All],2,0)</f>
        <v>domestic hot water</v>
      </c>
      <c r="J3517">
        <f>VLOOKUP(Table1[[#This Row],[end_use_level2]],Table2[#All],2,0)</f>
        <v>4</v>
      </c>
      <c r="K3517" t="s">
        <v>8</v>
      </c>
      <c r="L3517">
        <v>583338.23989539058</v>
      </c>
    </row>
    <row r="3518" spans="1:12" x14ac:dyDescent="0.25">
      <c r="A3518">
        <v>3</v>
      </c>
      <c r="B3518">
        <v>31</v>
      </c>
      <c r="C3518" t="s">
        <v>14</v>
      </c>
      <c r="D3518">
        <v>13</v>
      </c>
      <c r="E3518" t="s">
        <v>22</v>
      </c>
      <c r="F3518">
        <v>2022</v>
      </c>
      <c r="G3518" t="s">
        <v>13</v>
      </c>
      <c r="H3518">
        <f>VLOOKUP(Table1[[#This Row],[end_use_level2]],Table2[#All],3,0)</f>
        <v>1</v>
      </c>
      <c r="I3518" t="str">
        <f>VLOOKUP(Table1[[#This Row],[id_end_use]],Table3[#All],2,0)</f>
        <v>appliance</v>
      </c>
      <c r="J3518">
        <f>VLOOKUP(Table1[[#This Row],[end_use_level2]],Table2[#All],2,0)</f>
        <v>5</v>
      </c>
      <c r="K3518" t="s">
        <v>9</v>
      </c>
      <c r="L3518">
        <v>2399.6180795685596</v>
      </c>
    </row>
    <row r="3519" spans="1:12" x14ac:dyDescent="0.25">
      <c r="A3519">
        <v>3</v>
      </c>
      <c r="B3519">
        <v>31</v>
      </c>
      <c r="C3519" t="s">
        <v>14</v>
      </c>
      <c r="D3519">
        <v>13</v>
      </c>
      <c r="E3519" t="s">
        <v>22</v>
      </c>
      <c r="F3519">
        <v>2022</v>
      </c>
      <c r="G3519" t="s">
        <v>13</v>
      </c>
      <c r="H3519">
        <f>VLOOKUP(Table1[[#This Row],[end_use_level2]],Table2[#All],3,0)</f>
        <v>3</v>
      </c>
      <c r="I3519" t="str">
        <f>VLOOKUP(Table1[[#This Row],[id_end_use]],Table3[#All],2,0)</f>
        <v>space heating</v>
      </c>
      <c r="J3519">
        <f>VLOOKUP(Table1[[#This Row],[end_use_level2]],Table2[#All],2,0)</f>
        <v>6</v>
      </c>
      <c r="K3519" t="s">
        <v>10</v>
      </c>
      <c r="L3519">
        <v>0</v>
      </c>
    </row>
    <row r="3520" spans="1:12" x14ac:dyDescent="0.25">
      <c r="A3520">
        <v>3</v>
      </c>
      <c r="B3520">
        <v>31</v>
      </c>
      <c r="C3520" t="s">
        <v>14</v>
      </c>
      <c r="D3520">
        <v>13</v>
      </c>
      <c r="E3520" t="s">
        <v>22</v>
      </c>
      <c r="F3520">
        <v>2022</v>
      </c>
      <c r="G3520" t="s">
        <v>13</v>
      </c>
      <c r="H3520">
        <f>VLOOKUP(Table1[[#This Row],[end_use_level2]],Table2[#All],3,0)</f>
        <v>1</v>
      </c>
      <c r="I3520" t="str">
        <f>VLOOKUP(Table1[[#This Row],[id_end_use]],Table3[#All],2,0)</f>
        <v>appliance</v>
      </c>
      <c r="J3520">
        <f>VLOOKUP(Table1[[#This Row],[end_use_level2]],Table2[#All],2,0)</f>
        <v>7</v>
      </c>
      <c r="K3520" t="s">
        <v>11</v>
      </c>
      <c r="L3520">
        <v>0</v>
      </c>
    </row>
    <row r="3521" spans="1:12" x14ac:dyDescent="0.25">
      <c r="A3521">
        <v>3</v>
      </c>
      <c r="B3521">
        <v>31</v>
      </c>
      <c r="C3521" t="s">
        <v>14</v>
      </c>
      <c r="D3521">
        <v>13</v>
      </c>
      <c r="E3521" t="s">
        <v>22</v>
      </c>
      <c r="F3521">
        <v>2022</v>
      </c>
      <c r="G3521" t="s">
        <v>13</v>
      </c>
      <c r="H3521">
        <f>VLOOKUP(Table1[[#This Row],[end_use_level2]],Table2[#All],3,0)</f>
        <v>2</v>
      </c>
      <c r="I3521" t="str">
        <f>VLOOKUP(Table1[[#This Row],[id_end_use]],Table3[#All],2,0)</f>
        <v>space cooling</v>
      </c>
      <c r="J3521">
        <f>VLOOKUP(Table1[[#This Row],[end_use_level2]],Table2[#All],2,0)</f>
        <v>8</v>
      </c>
      <c r="K3521" t="s">
        <v>12</v>
      </c>
      <c r="L3521">
        <v>0</v>
      </c>
    </row>
    <row r="3522" spans="1:12" x14ac:dyDescent="0.25">
      <c r="A3522">
        <v>3</v>
      </c>
      <c r="B3522">
        <v>31</v>
      </c>
      <c r="C3522" t="s">
        <v>14</v>
      </c>
      <c r="D3522">
        <v>1</v>
      </c>
      <c r="E3522" t="s">
        <v>15</v>
      </c>
      <c r="F3522">
        <v>2022</v>
      </c>
      <c r="G3522" t="s">
        <v>13</v>
      </c>
      <c r="H3522">
        <f>VLOOKUP(Table1[[#This Row],[end_use_level2]],Table2[#All],3,0)</f>
        <v>1</v>
      </c>
      <c r="I3522" t="str">
        <f>VLOOKUP(Table1[[#This Row],[id_end_use]],Table3[#All],2,0)</f>
        <v>appliance</v>
      </c>
      <c r="J3522">
        <f>VLOOKUP(Table1[[#This Row],[end_use_level2]],Table2[#All],2,0)</f>
        <v>1</v>
      </c>
      <c r="K3522" t="s">
        <v>5</v>
      </c>
      <c r="L3522">
        <v>1968638142.558156</v>
      </c>
    </row>
    <row r="3523" spans="1:12" x14ac:dyDescent="0.25">
      <c r="A3523">
        <v>3</v>
      </c>
      <c r="B3523">
        <v>31</v>
      </c>
      <c r="C3523" t="s">
        <v>14</v>
      </c>
      <c r="D3523">
        <v>1</v>
      </c>
      <c r="E3523" t="s">
        <v>15</v>
      </c>
      <c r="F3523">
        <v>2022</v>
      </c>
      <c r="G3523" t="s">
        <v>13</v>
      </c>
      <c r="H3523">
        <f>VLOOKUP(Table1[[#This Row],[end_use_level2]],Table2[#All],3,0)</f>
        <v>1</v>
      </c>
      <c r="I3523" t="str">
        <f>VLOOKUP(Table1[[#This Row],[id_end_use]],Table3[#All],2,0)</f>
        <v>appliance</v>
      </c>
      <c r="J3523">
        <f>VLOOKUP(Table1[[#This Row],[end_use_level2]],Table2[#All],2,0)</f>
        <v>2</v>
      </c>
      <c r="K3523" t="s">
        <v>6</v>
      </c>
      <c r="L3523">
        <v>387749245.35675079</v>
      </c>
    </row>
    <row r="3524" spans="1:12" x14ac:dyDescent="0.25">
      <c r="A3524">
        <v>3</v>
      </c>
      <c r="B3524">
        <v>31</v>
      </c>
      <c r="C3524" t="s">
        <v>14</v>
      </c>
      <c r="D3524">
        <v>1</v>
      </c>
      <c r="E3524" t="s">
        <v>15</v>
      </c>
      <c r="F3524">
        <v>2022</v>
      </c>
      <c r="G3524" t="s">
        <v>13</v>
      </c>
      <c r="H3524">
        <f>VLOOKUP(Table1[[#This Row],[end_use_level2]],Table2[#All],3,0)</f>
        <v>1</v>
      </c>
      <c r="I3524" t="str">
        <f>VLOOKUP(Table1[[#This Row],[id_end_use]],Table3[#All],2,0)</f>
        <v>appliance</v>
      </c>
      <c r="J3524">
        <f>VLOOKUP(Table1[[#This Row],[end_use_level2]],Table2[#All],2,0)</f>
        <v>3</v>
      </c>
      <c r="K3524" t="s">
        <v>7</v>
      </c>
      <c r="L3524">
        <v>2089800450.70187</v>
      </c>
    </row>
    <row r="3525" spans="1:12" x14ac:dyDescent="0.25">
      <c r="A3525">
        <v>3</v>
      </c>
      <c r="B3525">
        <v>31</v>
      </c>
      <c r="C3525" t="s">
        <v>14</v>
      </c>
      <c r="D3525">
        <v>1</v>
      </c>
      <c r="E3525" t="s">
        <v>15</v>
      </c>
      <c r="F3525">
        <v>2022</v>
      </c>
      <c r="G3525" t="s">
        <v>13</v>
      </c>
      <c r="H3525">
        <f>VLOOKUP(Table1[[#This Row],[end_use_level2]],Table2[#All],3,0)</f>
        <v>4</v>
      </c>
      <c r="I3525" t="str">
        <f>VLOOKUP(Table1[[#This Row],[id_end_use]],Table3[#All],2,0)</f>
        <v>domestic hot water</v>
      </c>
      <c r="J3525">
        <f>VLOOKUP(Table1[[#This Row],[end_use_level2]],Table2[#All],2,0)</f>
        <v>4</v>
      </c>
      <c r="K3525" t="s">
        <v>8</v>
      </c>
      <c r="L3525">
        <v>73628858.449109271</v>
      </c>
    </row>
    <row r="3526" spans="1:12" x14ac:dyDescent="0.25">
      <c r="A3526">
        <v>3</v>
      </c>
      <c r="B3526">
        <v>31</v>
      </c>
      <c r="C3526" t="s">
        <v>14</v>
      </c>
      <c r="D3526">
        <v>1</v>
      </c>
      <c r="E3526" t="s">
        <v>15</v>
      </c>
      <c r="F3526">
        <v>2022</v>
      </c>
      <c r="G3526" t="s">
        <v>13</v>
      </c>
      <c r="H3526">
        <f>VLOOKUP(Table1[[#This Row],[end_use_level2]],Table2[#All],3,0)</f>
        <v>1</v>
      </c>
      <c r="I3526" t="str">
        <f>VLOOKUP(Table1[[#This Row],[id_end_use]],Table3[#All],2,0)</f>
        <v>appliance</v>
      </c>
      <c r="J3526">
        <f>VLOOKUP(Table1[[#This Row],[end_use_level2]],Table2[#All],2,0)</f>
        <v>5</v>
      </c>
      <c r="K3526" t="s">
        <v>9</v>
      </c>
      <c r="L3526">
        <v>171033547.96920505</v>
      </c>
    </row>
    <row r="3527" spans="1:12" x14ac:dyDescent="0.25">
      <c r="A3527">
        <v>3</v>
      </c>
      <c r="B3527">
        <v>31</v>
      </c>
      <c r="C3527" t="s">
        <v>14</v>
      </c>
      <c r="D3527">
        <v>1</v>
      </c>
      <c r="E3527" t="s">
        <v>15</v>
      </c>
      <c r="F3527">
        <v>2022</v>
      </c>
      <c r="G3527" t="s">
        <v>13</v>
      </c>
      <c r="H3527">
        <f>VLOOKUP(Table1[[#This Row],[end_use_level2]],Table2[#All],3,0)</f>
        <v>3</v>
      </c>
      <c r="I3527" t="str">
        <f>VLOOKUP(Table1[[#This Row],[id_end_use]],Table3[#All],2,0)</f>
        <v>space heating</v>
      </c>
      <c r="J3527">
        <f>VLOOKUP(Table1[[#This Row],[end_use_level2]],Table2[#All],2,0)</f>
        <v>6</v>
      </c>
      <c r="K3527" t="s">
        <v>10</v>
      </c>
      <c r="L3527">
        <v>367290934.81709123</v>
      </c>
    </row>
    <row r="3528" spans="1:12" x14ac:dyDescent="0.25">
      <c r="A3528">
        <v>3</v>
      </c>
      <c r="B3528">
        <v>31</v>
      </c>
      <c r="C3528" t="s">
        <v>14</v>
      </c>
      <c r="D3528">
        <v>1</v>
      </c>
      <c r="E3528" t="s">
        <v>15</v>
      </c>
      <c r="F3528">
        <v>2022</v>
      </c>
      <c r="G3528" t="s">
        <v>13</v>
      </c>
      <c r="H3528">
        <f>VLOOKUP(Table1[[#This Row],[end_use_level2]],Table2[#All],3,0)</f>
        <v>1</v>
      </c>
      <c r="I3528" t="str">
        <f>VLOOKUP(Table1[[#This Row],[id_end_use]],Table3[#All],2,0)</f>
        <v>appliance</v>
      </c>
      <c r="J3528">
        <f>VLOOKUP(Table1[[#This Row],[end_use_level2]],Table2[#All],2,0)</f>
        <v>7</v>
      </c>
      <c r="K3528" t="s">
        <v>11</v>
      </c>
      <c r="L3528">
        <v>25559611.677743383</v>
      </c>
    </row>
    <row r="3529" spans="1:12" x14ac:dyDescent="0.25">
      <c r="A3529">
        <v>3</v>
      </c>
      <c r="B3529">
        <v>31</v>
      </c>
      <c r="C3529" t="s">
        <v>14</v>
      </c>
      <c r="D3529">
        <v>1</v>
      </c>
      <c r="E3529" t="s">
        <v>15</v>
      </c>
      <c r="F3529">
        <v>2022</v>
      </c>
      <c r="G3529" t="s">
        <v>13</v>
      </c>
      <c r="H3529">
        <f>VLOOKUP(Table1[[#This Row],[end_use_level2]],Table2[#All],3,0)</f>
        <v>2</v>
      </c>
      <c r="I3529" t="str">
        <f>VLOOKUP(Table1[[#This Row],[id_end_use]],Table3[#All],2,0)</f>
        <v>space cooling</v>
      </c>
      <c r="J3529">
        <f>VLOOKUP(Table1[[#This Row],[end_use_level2]],Table2[#All],2,0)</f>
        <v>8</v>
      </c>
      <c r="K3529" t="s">
        <v>12</v>
      </c>
      <c r="L3529">
        <v>541837306.31223726</v>
      </c>
    </row>
    <row r="3530" spans="1:12" x14ac:dyDescent="0.25">
      <c r="A3530">
        <v>3</v>
      </c>
      <c r="B3530">
        <v>32</v>
      </c>
      <c r="C3530" t="s">
        <v>24</v>
      </c>
      <c r="D3530">
        <v>3</v>
      </c>
      <c r="E3530" t="s">
        <v>17</v>
      </c>
      <c r="F3530">
        <v>2022</v>
      </c>
      <c r="G3530" t="s">
        <v>13</v>
      </c>
      <c r="H3530">
        <f>VLOOKUP(Table1[[#This Row],[end_use_level2]],Table2[#All],3,0)</f>
        <v>1</v>
      </c>
      <c r="I3530" t="str">
        <f>VLOOKUP(Table1[[#This Row],[id_end_use]],Table3[#All],2,0)</f>
        <v>appliance</v>
      </c>
      <c r="J3530">
        <f>VLOOKUP(Table1[[#This Row],[end_use_level2]],Table2[#All],2,0)</f>
        <v>1</v>
      </c>
      <c r="K3530" t="s">
        <v>5</v>
      </c>
      <c r="L3530">
        <v>0</v>
      </c>
    </row>
    <row r="3531" spans="1:12" x14ac:dyDescent="0.25">
      <c r="A3531">
        <v>3</v>
      </c>
      <c r="B3531">
        <v>32</v>
      </c>
      <c r="C3531" t="s">
        <v>24</v>
      </c>
      <c r="D3531">
        <v>3</v>
      </c>
      <c r="E3531" t="s">
        <v>17</v>
      </c>
      <c r="F3531">
        <v>2022</v>
      </c>
      <c r="G3531" t="s">
        <v>13</v>
      </c>
      <c r="H3531">
        <f>VLOOKUP(Table1[[#This Row],[end_use_level2]],Table2[#All],3,0)</f>
        <v>1</v>
      </c>
      <c r="I3531" t="str">
        <f>VLOOKUP(Table1[[#This Row],[id_end_use]],Table3[#All],2,0)</f>
        <v>appliance</v>
      </c>
      <c r="J3531">
        <f>VLOOKUP(Table1[[#This Row],[end_use_level2]],Table2[#All],2,0)</f>
        <v>2</v>
      </c>
      <c r="K3531" t="s">
        <v>6</v>
      </c>
      <c r="L3531">
        <v>0</v>
      </c>
    </row>
    <row r="3532" spans="1:12" x14ac:dyDescent="0.25">
      <c r="A3532">
        <v>3</v>
      </c>
      <c r="B3532">
        <v>32</v>
      </c>
      <c r="C3532" t="s">
        <v>24</v>
      </c>
      <c r="D3532">
        <v>3</v>
      </c>
      <c r="E3532" t="s">
        <v>17</v>
      </c>
      <c r="F3532">
        <v>2022</v>
      </c>
      <c r="G3532" t="s">
        <v>13</v>
      </c>
      <c r="H3532">
        <f>VLOOKUP(Table1[[#This Row],[end_use_level2]],Table2[#All],3,0)</f>
        <v>1</v>
      </c>
      <c r="I3532" t="str">
        <f>VLOOKUP(Table1[[#This Row],[id_end_use]],Table3[#All],2,0)</f>
        <v>appliance</v>
      </c>
      <c r="J3532">
        <f>VLOOKUP(Table1[[#This Row],[end_use_level2]],Table2[#All],2,0)</f>
        <v>3</v>
      </c>
      <c r="K3532" t="s">
        <v>7</v>
      </c>
      <c r="L3532">
        <v>0</v>
      </c>
    </row>
    <row r="3533" spans="1:12" x14ac:dyDescent="0.25">
      <c r="A3533">
        <v>3</v>
      </c>
      <c r="B3533">
        <v>32</v>
      </c>
      <c r="C3533" t="s">
        <v>24</v>
      </c>
      <c r="D3533">
        <v>3</v>
      </c>
      <c r="E3533" t="s">
        <v>17</v>
      </c>
      <c r="F3533">
        <v>2022</v>
      </c>
      <c r="G3533" t="s">
        <v>13</v>
      </c>
      <c r="H3533">
        <f>VLOOKUP(Table1[[#This Row],[end_use_level2]],Table2[#All],3,0)</f>
        <v>4</v>
      </c>
      <c r="I3533" t="str">
        <f>VLOOKUP(Table1[[#This Row],[id_end_use]],Table3[#All],2,0)</f>
        <v>domestic hot water</v>
      </c>
      <c r="J3533">
        <f>VLOOKUP(Table1[[#This Row],[end_use_level2]],Table2[#All],2,0)</f>
        <v>4</v>
      </c>
      <c r="K3533" t="s">
        <v>8</v>
      </c>
      <c r="L3533">
        <v>0</v>
      </c>
    </row>
    <row r="3534" spans="1:12" x14ac:dyDescent="0.25">
      <c r="A3534">
        <v>3</v>
      </c>
      <c r="B3534">
        <v>32</v>
      </c>
      <c r="C3534" t="s">
        <v>24</v>
      </c>
      <c r="D3534">
        <v>3</v>
      </c>
      <c r="E3534" t="s">
        <v>17</v>
      </c>
      <c r="F3534">
        <v>2022</v>
      </c>
      <c r="G3534" t="s">
        <v>13</v>
      </c>
      <c r="H3534">
        <f>VLOOKUP(Table1[[#This Row],[end_use_level2]],Table2[#All],3,0)</f>
        <v>1</v>
      </c>
      <c r="I3534" t="str">
        <f>VLOOKUP(Table1[[#This Row],[id_end_use]],Table3[#All],2,0)</f>
        <v>appliance</v>
      </c>
      <c r="J3534">
        <f>VLOOKUP(Table1[[#This Row],[end_use_level2]],Table2[#All],2,0)</f>
        <v>5</v>
      </c>
      <c r="K3534" t="s">
        <v>9</v>
      </c>
      <c r="L3534">
        <v>0</v>
      </c>
    </row>
    <row r="3535" spans="1:12" x14ac:dyDescent="0.25">
      <c r="A3535">
        <v>3</v>
      </c>
      <c r="B3535">
        <v>32</v>
      </c>
      <c r="C3535" t="s">
        <v>24</v>
      </c>
      <c r="D3535">
        <v>3</v>
      </c>
      <c r="E3535" t="s">
        <v>17</v>
      </c>
      <c r="F3535">
        <v>2022</v>
      </c>
      <c r="G3535" t="s">
        <v>13</v>
      </c>
      <c r="H3535">
        <f>VLOOKUP(Table1[[#This Row],[end_use_level2]],Table2[#All],3,0)</f>
        <v>3</v>
      </c>
      <c r="I3535" t="str">
        <f>VLOOKUP(Table1[[#This Row],[id_end_use]],Table3[#All],2,0)</f>
        <v>space heating</v>
      </c>
      <c r="J3535">
        <f>VLOOKUP(Table1[[#This Row],[end_use_level2]],Table2[#All],2,0)</f>
        <v>6</v>
      </c>
      <c r="K3535" t="s">
        <v>10</v>
      </c>
      <c r="L3535">
        <v>0</v>
      </c>
    </row>
    <row r="3536" spans="1:12" x14ac:dyDescent="0.25">
      <c r="A3536">
        <v>3</v>
      </c>
      <c r="B3536">
        <v>32</v>
      </c>
      <c r="C3536" t="s">
        <v>24</v>
      </c>
      <c r="D3536">
        <v>3</v>
      </c>
      <c r="E3536" t="s">
        <v>17</v>
      </c>
      <c r="F3536">
        <v>2022</v>
      </c>
      <c r="G3536" t="s">
        <v>13</v>
      </c>
      <c r="H3536">
        <f>VLOOKUP(Table1[[#This Row],[end_use_level2]],Table2[#All],3,0)</f>
        <v>1</v>
      </c>
      <c r="I3536" t="str">
        <f>VLOOKUP(Table1[[#This Row],[id_end_use]],Table3[#All],2,0)</f>
        <v>appliance</v>
      </c>
      <c r="J3536">
        <f>VLOOKUP(Table1[[#This Row],[end_use_level2]],Table2[#All],2,0)</f>
        <v>7</v>
      </c>
      <c r="K3536" t="s">
        <v>11</v>
      </c>
      <c r="L3536">
        <v>0</v>
      </c>
    </row>
    <row r="3537" spans="1:12" x14ac:dyDescent="0.25">
      <c r="A3537">
        <v>3</v>
      </c>
      <c r="B3537">
        <v>32</v>
      </c>
      <c r="C3537" t="s">
        <v>24</v>
      </c>
      <c r="D3537">
        <v>3</v>
      </c>
      <c r="E3537" t="s">
        <v>17</v>
      </c>
      <c r="F3537">
        <v>2022</v>
      </c>
      <c r="G3537" t="s">
        <v>13</v>
      </c>
      <c r="H3537">
        <f>VLOOKUP(Table1[[#This Row],[end_use_level2]],Table2[#All],3,0)</f>
        <v>2</v>
      </c>
      <c r="I3537" t="str">
        <f>VLOOKUP(Table1[[#This Row],[id_end_use]],Table3[#All],2,0)</f>
        <v>space cooling</v>
      </c>
      <c r="J3537">
        <f>VLOOKUP(Table1[[#This Row],[end_use_level2]],Table2[#All],2,0)</f>
        <v>8</v>
      </c>
      <c r="K3537" t="s">
        <v>12</v>
      </c>
      <c r="L3537">
        <v>0</v>
      </c>
    </row>
    <row r="3538" spans="1:12" x14ac:dyDescent="0.25">
      <c r="A3538">
        <v>3</v>
      </c>
      <c r="B3538">
        <v>32</v>
      </c>
      <c r="C3538" t="s">
        <v>24</v>
      </c>
      <c r="D3538">
        <v>2</v>
      </c>
      <c r="E3538" t="s">
        <v>16</v>
      </c>
      <c r="F3538">
        <v>2022</v>
      </c>
      <c r="G3538" t="s">
        <v>13</v>
      </c>
      <c r="H3538">
        <f>VLOOKUP(Table1[[#This Row],[end_use_level2]],Table2[#All],3,0)</f>
        <v>1</v>
      </c>
      <c r="I3538" t="str">
        <f>VLOOKUP(Table1[[#This Row],[id_end_use]],Table3[#All],2,0)</f>
        <v>appliance</v>
      </c>
      <c r="J3538">
        <f>VLOOKUP(Table1[[#This Row],[end_use_level2]],Table2[#All],2,0)</f>
        <v>1</v>
      </c>
      <c r="K3538" t="s">
        <v>5</v>
      </c>
      <c r="L3538">
        <v>0</v>
      </c>
    </row>
    <row r="3539" spans="1:12" x14ac:dyDescent="0.25">
      <c r="A3539">
        <v>3</v>
      </c>
      <c r="B3539">
        <v>32</v>
      </c>
      <c r="C3539" t="s">
        <v>24</v>
      </c>
      <c r="D3539">
        <v>2</v>
      </c>
      <c r="E3539" t="s">
        <v>16</v>
      </c>
      <c r="F3539">
        <v>2022</v>
      </c>
      <c r="G3539" t="s">
        <v>13</v>
      </c>
      <c r="H3539">
        <f>VLOOKUP(Table1[[#This Row],[end_use_level2]],Table2[#All],3,0)</f>
        <v>1</v>
      </c>
      <c r="I3539" t="str">
        <f>VLOOKUP(Table1[[#This Row],[id_end_use]],Table3[#All],2,0)</f>
        <v>appliance</v>
      </c>
      <c r="J3539">
        <f>VLOOKUP(Table1[[#This Row],[end_use_level2]],Table2[#All],2,0)</f>
        <v>2</v>
      </c>
      <c r="K3539" t="s">
        <v>6</v>
      </c>
      <c r="L3539">
        <v>0</v>
      </c>
    </row>
    <row r="3540" spans="1:12" x14ac:dyDescent="0.25">
      <c r="A3540">
        <v>3</v>
      </c>
      <c r="B3540">
        <v>32</v>
      </c>
      <c r="C3540" t="s">
        <v>24</v>
      </c>
      <c r="D3540">
        <v>2</v>
      </c>
      <c r="E3540" t="s">
        <v>16</v>
      </c>
      <c r="F3540">
        <v>2022</v>
      </c>
      <c r="G3540" t="s">
        <v>13</v>
      </c>
      <c r="H3540">
        <f>VLOOKUP(Table1[[#This Row],[end_use_level2]],Table2[#All],3,0)</f>
        <v>1</v>
      </c>
      <c r="I3540" t="str">
        <f>VLOOKUP(Table1[[#This Row],[id_end_use]],Table3[#All],2,0)</f>
        <v>appliance</v>
      </c>
      <c r="J3540">
        <f>VLOOKUP(Table1[[#This Row],[end_use_level2]],Table2[#All],2,0)</f>
        <v>3</v>
      </c>
      <c r="K3540" t="s">
        <v>7</v>
      </c>
      <c r="L3540">
        <v>0</v>
      </c>
    </row>
    <row r="3541" spans="1:12" x14ac:dyDescent="0.25">
      <c r="A3541">
        <v>3</v>
      </c>
      <c r="B3541">
        <v>32</v>
      </c>
      <c r="C3541" t="s">
        <v>24</v>
      </c>
      <c r="D3541">
        <v>2</v>
      </c>
      <c r="E3541" t="s">
        <v>16</v>
      </c>
      <c r="F3541">
        <v>2022</v>
      </c>
      <c r="G3541" t="s">
        <v>13</v>
      </c>
      <c r="H3541">
        <f>VLOOKUP(Table1[[#This Row],[end_use_level2]],Table2[#All],3,0)</f>
        <v>4</v>
      </c>
      <c r="I3541" t="str">
        <f>VLOOKUP(Table1[[#This Row],[id_end_use]],Table3[#All],2,0)</f>
        <v>domestic hot water</v>
      </c>
      <c r="J3541">
        <f>VLOOKUP(Table1[[#This Row],[end_use_level2]],Table2[#All],2,0)</f>
        <v>4</v>
      </c>
      <c r="K3541" t="s">
        <v>8</v>
      </c>
      <c r="L3541">
        <v>0</v>
      </c>
    </row>
    <row r="3542" spans="1:12" x14ac:dyDescent="0.25">
      <c r="A3542">
        <v>3</v>
      </c>
      <c r="B3542">
        <v>32</v>
      </c>
      <c r="C3542" t="s">
        <v>24</v>
      </c>
      <c r="D3542">
        <v>2</v>
      </c>
      <c r="E3542" t="s">
        <v>16</v>
      </c>
      <c r="F3542">
        <v>2022</v>
      </c>
      <c r="G3542" t="s">
        <v>13</v>
      </c>
      <c r="H3542">
        <f>VLOOKUP(Table1[[#This Row],[end_use_level2]],Table2[#All],3,0)</f>
        <v>1</v>
      </c>
      <c r="I3542" t="str">
        <f>VLOOKUP(Table1[[#This Row],[id_end_use]],Table3[#All],2,0)</f>
        <v>appliance</v>
      </c>
      <c r="J3542">
        <f>VLOOKUP(Table1[[#This Row],[end_use_level2]],Table2[#All],2,0)</f>
        <v>5</v>
      </c>
      <c r="K3542" t="s">
        <v>9</v>
      </c>
      <c r="L3542">
        <v>0</v>
      </c>
    </row>
    <row r="3543" spans="1:12" x14ac:dyDescent="0.25">
      <c r="A3543">
        <v>3</v>
      </c>
      <c r="B3543">
        <v>32</v>
      </c>
      <c r="C3543" t="s">
        <v>24</v>
      </c>
      <c r="D3543">
        <v>2</v>
      </c>
      <c r="E3543" t="s">
        <v>16</v>
      </c>
      <c r="F3543">
        <v>2022</v>
      </c>
      <c r="G3543" t="s">
        <v>13</v>
      </c>
      <c r="H3543">
        <f>VLOOKUP(Table1[[#This Row],[end_use_level2]],Table2[#All],3,0)</f>
        <v>3</v>
      </c>
      <c r="I3543" t="str">
        <f>VLOOKUP(Table1[[#This Row],[id_end_use]],Table3[#All],2,0)</f>
        <v>space heating</v>
      </c>
      <c r="J3543">
        <f>VLOOKUP(Table1[[#This Row],[end_use_level2]],Table2[#All],2,0)</f>
        <v>6</v>
      </c>
      <c r="K3543" t="s">
        <v>10</v>
      </c>
      <c r="L3543">
        <v>0</v>
      </c>
    </row>
    <row r="3544" spans="1:12" x14ac:dyDescent="0.25">
      <c r="A3544">
        <v>3</v>
      </c>
      <c r="B3544">
        <v>32</v>
      </c>
      <c r="C3544" t="s">
        <v>24</v>
      </c>
      <c r="D3544">
        <v>2</v>
      </c>
      <c r="E3544" t="s">
        <v>16</v>
      </c>
      <c r="F3544">
        <v>2022</v>
      </c>
      <c r="G3544" t="s">
        <v>13</v>
      </c>
      <c r="H3544">
        <f>VLOOKUP(Table1[[#This Row],[end_use_level2]],Table2[#All],3,0)</f>
        <v>1</v>
      </c>
      <c r="I3544" t="str">
        <f>VLOOKUP(Table1[[#This Row],[id_end_use]],Table3[#All],2,0)</f>
        <v>appliance</v>
      </c>
      <c r="J3544">
        <f>VLOOKUP(Table1[[#This Row],[end_use_level2]],Table2[#All],2,0)</f>
        <v>7</v>
      </c>
      <c r="K3544" t="s">
        <v>11</v>
      </c>
      <c r="L3544">
        <v>0</v>
      </c>
    </row>
    <row r="3545" spans="1:12" x14ac:dyDescent="0.25">
      <c r="A3545">
        <v>3</v>
      </c>
      <c r="B3545">
        <v>32</v>
      </c>
      <c r="C3545" t="s">
        <v>24</v>
      </c>
      <c r="D3545">
        <v>2</v>
      </c>
      <c r="E3545" t="s">
        <v>16</v>
      </c>
      <c r="F3545">
        <v>2022</v>
      </c>
      <c r="G3545" t="s">
        <v>13</v>
      </c>
      <c r="H3545">
        <f>VLOOKUP(Table1[[#This Row],[end_use_level2]],Table2[#All],3,0)</f>
        <v>2</v>
      </c>
      <c r="I3545" t="str">
        <f>VLOOKUP(Table1[[#This Row],[id_end_use]],Table3[#All],2,0)</f>
        <v>space cooling</v>
      </c>
      <c r="J3545">
        <f>VLOOKUP(Table1[[#This Row],[end_use_level2]],Table2[#All],2,0)</f>
        <v>8</v>
      </c>
      <c r="K3545" t="s">
        <v>12</v>
      </c>
      <c r="L3545">
        <v>0</v>
      </c>
    </row>
    <row r="3546" spans="1:12" x14ac:dyDescent="0.25">
      <c r="A3546">
        <v>3</v>
      </c>
      <c r="B3546">
        <v>32</v>
      </c>
      <c r="C3546" t="s">
        <v>24</v>
      </c>
      <c r="D3546">
        <v>8</v>
      </c>
      <c r="E3546" t="s">
        <v>19</v>
      </c>
      <c r="F3546">
        <v>2022</v>
      </c>
      <c r="G3546" t="s">
        <v>13</v>
      </c>
      <c r="H3546">
        <f>VLOOKUP(Table1[[#This Row],[end_use_level2]],Table2[#All],3,0)</f>
        <v>1</v>
      </c>
      <c r="I3546" t="str">
        <f>VLOOKUP(Table1[[#This Row],[id_end_use]],Table3[#All],2,0)</f>
        <v>appliance</v>
      </c>
      <c r="J3546">
        <f>VLOOKUP(Table1[[#This Row],[end_use_level2]],Table2[#All],2,0)</f>
        <v>1</v>
      </c>
      <c r="K3546" t="s">
        <v>5</v>
      </c>
      <c r="L3546">
        <v>0</v>
      </c>
    </row>
    <row r="3547" spans="1:12" x14ac:dyDescent="0.25">
      <c r="A3547">
        <v>3</v>
      </c>
      <c r="B3547">
        <v>32</v>
      </c>
      <c r="C3547" t="s">
        <v>24</v>
      </c>
      <c r="D3547">
        <v>8</v>
      </c>
      <c r="E3547" t="s">
        <v>19</v>
      </c>
      <c r="F3547">
        <v>2022</v>
      </c>
      <c r="G3547" t="s">
        <v>13</v>
      </c>
      <c r="H3547">
        <f>VLOOKUP(Table1[[#This Row],[end_use_level2]],Table2[#All],3,0)</f>
        <v>1</v>
      </c>
      <c r="I3547" t="str">
        <f>VLOOKUP(Table1[[#This Row],[id_end_use]],Table3[#All],2,0)</f>
        <v>appliance</v>
      </c>
      <c r="J3547">
        <f>VLOOKUP(Table1[[#This Row],[end_use_level2]],Table2[#All],2,0)</f>
        <v>2</v>
      </c>
      <c r="K3547" t="s">
        <v>6</v>
      </c>
      <c r="L3547">
        <v>0</v>
      </c>
    </row>
    <row r="3548" spans="1:12" x14ac:dyDescent="0.25">
      <c r="A3548">
        <v>3</v>
      </c>
      <c r="B3548">
        <v>32</v>
      </c>
      <c r="C3548" t="s">
        <v>24</v>
      </c>
      <c r="D3548">
        <v>8</v>
      </c>
      <c r="E3548" t="s">
        <v>19</v>
      </c>
      <c r="F3548">
        <v>2022</v>
      </c>
      <c r="G3548" t="s">
        <v>13</v>
      </c>
      <c r="H3548">
        <f>VLOOKUP(Table1[[#This Row],[end_use_level2]],Table2[#All],3,0)</f>
        <v>1</v>
      </c>
      <c r="I3548" t="str">
        <f>VLOOKUP(Table1[[#This Row],[id_end_use]],Table3[#All],2,0)</f>
        <v>appliance</v>
      </c>
      <c r="J3548">
        <f>VLOOKUP(Table1[[#This Row],[end_use_level2]],Table2[#All],2,0)</f>
        <v>3</v>
      </c>
      <c r="K3548" t="s">
        <v>7</v>
      </c>
      <c r="L3548">
        <v>0</v>
      </c>
    </row>
    <row r="3549" spans="1:12" x14ac:dyDescent="0.25">
      <c r="A3549">
        <v>3</v>
      </c>
      <c r="B3549">
        <v>32</v>
      </c>
      <c r="C3549" t="s">
        <v>24</v>
      </c>
      <c r="D3549">
        <v>8</v>
      </c>
      <c r="E3549" t="s">
        <v>19</v>
      </c>
      <c r="F3549">
        <v>2022</v>
      </c>
      <c r="G3549" t="s">
        <v>13</v>
      </c>
      <c r="H3549">
        <f>VLOOKUP(Table1[[#This Row],[end_use_level2]],Table2[#All],3,0)</f>
        <v>4</v>
      </c>
      <c r="I3549" t="str">
        <f>VLOOKUP(Table1[[#This Row],[id_end_use]],Table3[#All],2,0)</f>
        <v>domestic hot water</v>
      </c>
      <c r="J3549">
        <f>VLOOKUP(Table1[[#This Row],[end_use_level2]],Table2[#All],2,0)</f>
        <v>4</v>
      </c>
      <c r="K3549" t="s">
        <v>8</v>
      </c>
      <c r="L3549">
        <v>448874.20232072903</v>
      </c>
    </row>
    <row r="3550" spans="1:12" x14ac:dyDescent="0.25">
      <c r="A3550">
        <v>3</v>
      </c>
      <c r="B3550">
        <v>32</v>
      </c>
      <c r="C3550" t="s">
        <v>24</v>
      </c>
      <c r="D3550">
        <v>8</v>
      </c>
      <c r="E3550" t="s">
        <v>19</v>
      </c>
      <c r="F3550">
        <v>2022</v>
      </c>
      <c r="G3550" t="s">
        <v>13</v>
      </c>
      <c r="H3550">
        <f>VLOOKUP(Table1[[#This Row],[end_use_level2]],Table2[#All],3,0)</f>
        <v>1</v>
      </c>
      <c r="I3550" t="str">
        <f>VLOOKUP(Table1[[#This Row],[id_end_use]],Table3[#All],2,0)</f>
        <v>appliance</v>
      </c>
      <c r="J3550">
        <f>VLOOKUP(Table1[[#This Row],[end_use_level2]],Table2[#All],2,0)</f>
        <v>5</v>
      </c>
      <c r="K3550" t="s">
        <v>9</v>
      </c>
      <c r="L3550">
        <v>0</v>
      </c>
    </row>
    <row r="3551" spans="1:12" x14ac:dyDescent="0.25">
      <c r="A3551">
        <v>3</v>
      </c>
      <c r="B3551">
        <v>32</v>
      </c>
      <c r="C3551" t="s">
        <v>24</v>
      </c>
      <c r="D3551">
        <v>8</v>
      </c>
      <c r="E3551" t="s">
        <v>19</v>
      </c>
      <c r="F3551">
        <v>2022</v>
      </c>
      <c r="G3551" t="s">
        <v>13</v>
      </c>
      <c r="H3551">
        <f>VLOOKUP(Table1[[#This Row],[end_use_level2]],Table2[#All],3,0)</f>
        <v>3</v>
      </c>
      <c r="I3551" t="str">
        <f>VLOOKUP(Table1[[#This Row],[id_end_use]],Table3[#All],2,0)</f>
        <v>space heating</v>
      </c>
      <c r="J3551">
        <f>VLOOKUP(Table1[[#This Row],[end_use_level2]],Table2[#All],2,0)</f>
        <v>6</v>
      </c>
      <c r="K3551" t="s">
        <v>10</v>
      </c>
      <c r="L3551">
        <v>1104840241.1191883</v>
      </c>
    </row>
    <row r="3552" spans="1:12" x14ac:dyDescent="0.25">
      <c r="A3552">
        <v>3</v>
      </c>
      <c r="B3552">
        <v>32</v>
      </c>
      <c r="C3552" t="s">
        <v>24</v>
      </c>
      <c r="D3552">
        <v>8</v>
      </c>
      <c r="E3552" t="s">
        <v>19</v>
      </c>
      <c r="F3552">
        <v>2022</v>
      </c>
      <c r="G3552" t="s">
        <v>13</v>
      </c>
      <c r="H3552">
        <f>VLOOKUP(Table1[[#This Row],[end_use_level2]],Table2[#All],3,0)</f>
        <v>1</v>
      </c>
      <c r="I3552" t="str">
        <f>VLOOKUP(Table1[[#This Row],[id_end_use]],Table3[#All],2,0)</f>
        <v>appliance</v>
      </c>
      <c r="J3552">
        <f>VLOOKUP(Table1[[#This Row],[end_use_level2]],Table2[#All],2,0)</f>
        <v>7</v>
      </c>
      <c r="K3552" t="s">
        <v>11</v>
      </c>
      <c r="L3552">
        <v>0</v>
      </c>
    </row>
    <row r="3553" spans="1:12" x14ac:dyDescent="0.25">
      <c r="A3553">
        <v>3</v>
      </c>
      <c r="B3553">
        <v>32</v>
      </c>
      <c r="C3553" t="s">
        <v>24</v>
      </c>
      <c r="D3553">
        <v>8</v>
      </c>
      <c r="E3553" t="s">
        <v>19</v>
      </c>
      <c r="F3553">
        <v>2022</v>
      </c>
      <c r="G3553" t="s">
        <v>13</v>
      </c>
      <c r="H3553">
        <f>VLOOKUP(Table1[[#This Row],[end_use_level2]],Table2[#All],3,0)</f>
        <v>2</v>
      </c>
      <c r="I3553" t="str">
        <f>VLOOKUP(Table1[[#This Row],[id_end_use]],Table3[#All],2,0)</f>
        <v>space cooling</v>
      </c>
      <c r="J3553">
        <f>VLOOKUP(Table1[[#This Row],[end_use_level2]],Table2[#All],2,0)</f>
        <v>8</v>
      </c>
      <c r="K3553" t="s">
        <v>12</v>
      </c>
      <c r="L3553">
        <v>0</v>
      </c>
    </row>
    <row r="3554" spans="1:12" x14ac:dyDescent="0.25">
      <c r="A3554">
        <v>3</v>
      </c>
      <c r="B3554">
        <v>32</v>
      </c>
      <c r="C3554" t="s">
        <v>24</v>
      </c>
      <c r="D3554">
        <v>9</v>
      </c>
      <c r="E3554" t="s">
        <v>20</v>
      </c>
      <c r="F3554">
        <v>2022</v>
      </c>
      <c r="G3554" t="s">
        <v>13</v>
      </c>
      <c r="H3554">
        <f>VLOOKUP(Table1[[#This Row],[end_use_level2]],Table2[#All],3,0)</f>
        <v>1</v>
      </c>
      <c r="I3554" t="str">
        <f>VLOOKUP(Table1[[#This Row],[id_end_use]],Table3[#All],2,0)</f>
        <v>appliance</v>
      </c>
      <c r="J3554">
        <f>VLOOKUP(Table1[[#This Row],[end_use_level2]],Table2[#All],2,0)</f>
        <v>1</v>
      </c>
      <c r="K3554" t="s">
        <v>5</v>
      </c>
      <c r="L3554">
        <v>0</v>
      </c>
    </row>
    <row r="3555" spans="1:12" x14ac:dyDescent="0.25">
      <c r="A3555">
        <v>3</v>
      </c>
      <c r="B3555">
        <v>32</v>
      </c>
      <c r="C3555" t="s">
        <v>24</v>
      </c>
      <c r="D3555">
        <v>9</v>
      </c>
      <c r="E3555" t="s">
        <v>20</v>
      </c>
      <c r="F3555">
        <v>2022</v>
      </c>
      <c r="G3555" t="s">
        <v>13</v>
      </c>
      <c r="H3555">
        <f>VLOOKUP(Table1[[#This Row],[end_use_level2]],Table2[#All],3,0)</f>
        <v>1</v>
      </c>
      <c r="I3555" t="str">
        <f>VLOOKUP(Table1[[#This Row],[id_end_use]],Table3[#All],2,0)</f>
        <v>appliance</v>
      </c>
      <c r="J3555">
        <f>VLOOKUP(Table1[[#This Row],[end_use_level2]],Table2[#All],2,0)</f>
        <v>2</v>
      </c>
      <c r="K3555" t="s">
        <v>6</v>
      </c>
      <c r="L3555">
        <v>0</v>
      </c>
    </row>
    <row r="3556" spans="1:12" x14ac:dyDescent="0.25">
      <c r="A3556">
        <v>3</v>
      </c>
      <c r="B3556">
        <v>32</v>
      </c>
      <c r="C3556" t="s">
        <v>24</v>
      </c>
      <c r="D3556">
        <v>9</v>
      </c>
      <c r="E3556" t="s">
        <v>20</v>
      </c>
      <c r="F3556">
        <v>2022</v>
      </c>
      <c r="G3556" t="s">
        <v>13</v>
      </c>
      <c r="H3556">
        <f>VLOOKUP(Table1[[#This Row],[end_use_level2]],Table2[#All],3,0)</f>
        <v>1</v>
      </c>
      <c r="I3556" t="str">
        <f>VLOOKUP(Table1[[#This Row],[id_end_use]],Table3[#All],2,0)</f>
        <v>appliance</v>
      </c>
      <c r="J3556">
        <f>VLOOKUP(Table1[[#This Row],[end_use_level2]],Table2[#All],2,0)</f>
        <v>3</v>
      </c>
      <c r="K3556" t="s">
        <v>7</v>
      </c>
      <c r="L3556">
        <v>0</v>
      </c>
    </row>
    <row r="3557" spans="1:12" x14ac:dyDescent="0.25">
      <c r="A3557">
        <v>3</v>
      </c>
      <c r="B3557">
        <v>32</v>
      </c>
      <c r="C3557" t="s">
        <v>24</v>
      </c>
      <c r="D3557">
        <v>9</v>
      </c>
      <c r="E3557" t="s">
        <v>20</v>
      </c>
      <c r="F3557">
        <v>2022</v>
      </c>
      <c r="G3557" t="s">
        <v>13</v>
      </c>
      <c r="H3557">
        <f>VLOOKUP(Table1[[#This Row],[end_use_level2]],Table2[#All],3,0)</f>
        <v>4</v>
      </c>
      <c r="I3557" t="str">
        <f>VLOOKUP(Table1[[#This Row],[id_end_use]],Table3[#All],2,0)</f>
        <v>domestic hot water</v>
      </c>
      <c r="J3557">
        <f>VLOOKUP(Table1[[#This Row],[end_use_level2]],Table2[#All],2,0)</f>
        <v>4</v>
      </c>
      <c r="K3557" t="s">
        <v>8</v>
      </c>
      <c r="L3557">
        <v>0</v>
      </c>
    </row>
    <row r="3558" spans="1:12" x14ac:dyDescent="0.25">
      <c r="A3558">
        <v>3</v>
      </c>
      <c r="B3558">
        <v>32</v>
      </c>
      <c r="C3558" t="s">
        <v>24</v>
      </c>
      <c r="D3558">
        <v>9</v>
      </c>
      <c r="E3558" t="s">
        <v>20</v>
      </c>
      <c r="F3558">
        <v>2022</v>
      </c>
      <c r="G3558" t="s">
        <v>13</v>
      </c>
      <c r="H3558">
        <f>VLOOKUP(Table1[[#This Row],[end_use_level2]],Table2[#All],3,0)</f>
        <v>1</v>
      </c>
      <c r="I3558" t="str">
        <f>VLOOKUP(Table1[[#This Row],[id_end_use]],Table3[#All],2,0)</f>
        <v>appliance</v>
      </c>
      <c r="J3558">
        <f>VLOOKUP(Table1[[#This Row],[end_use_level2]],Table2[#All],2,0)</f>
        <v>5</v>
      </c>
      <c r="K3558" t="s">
        <v>9</v>
      </c>
      <c r="L3558">
        <v>0</v>
      </c>
    </row>
    <row r="3559" spans="1:12" x14ac:dyDescent="0.25">
      <c r="A3559">
        <v>3</v>
      </c>
      <c r="B3559">
        <v>32</v>
      </c>
      <c r="C3559" t="s">
        <v>24</v>
      </c>
      <c r="D3559">
        <v>9</v>
      </c>
      <c r="E3559" t="s">
        <v>20</v>
      </c>
      <c r="F3559">
        <v>2022</v>
      </c>
      <c r="G3559" t="s">
        <v>13</v>
      </c>
      <c r="H3559">
        <f>VLOOKUP(Table1[[#This Row],[end_use_level2]],Table2[#All],3,0)</f>
        <v>3</v>
      </c>
      <c r="I3559" t="str">
        <f>VLOOKUP(Table1[[#This Row],[id_end_use]],Table3[#All],2,0)</f>
        <v>space heating</v>
      </c>
      <c r="J3559">
        <f>VLOOKUP(Table1[[#This Row],[end_use_level2]],Table2[#All],2,0)</f>
        <v>6</v>
      </c>
      <c r="K3559" t="s">
        <v>10</v>
      </c>
      <c r="L3559">
        <v>3747350.991559885</v>
      </c>
    </row>
    <row r="3560" spans="1:12" x14ac:dyDescent="0.25">
      <c r="A3560">
        <v>3</v>
      </c>
      <c r="B3560">
        <v>32</v>
      </c>
      <c r="C3560" t="s">
        <v>24</v>
      </c>
      <c r="D3560">
        <v>9</v>
      </c>
      <c r="E3560" t="s">
        <v>20</v>
      </c>
      <c r="F3560">
        <v>2022</v>
      </c>
      <c r="G3560" t="s">
        <v>13</v>
      </c>
      <c r="H3560">
        <f>VLOOKUP(Table1[[#This Row],[end_use_level2]],Table2[#All],3,0)</f>
        <v>1</v>
      </c>
      <c r="I3560" t="str">
        <f>VLOOKUP(Table1[[#This Row],[id_end_use]],Table3[#All],2,0)</f>
        <v>appliance</v>
      </c>
      <c r="J3560">
        <f>VLOOKUP(Table1[[#This Row],[end_use_level2]],Table2[#All],2,0)</f>
        <v>7</v>
      </c>
      <c r="K3560" t="s">
        <v>11</v>
      </c>
      <c r="L3560">
        <v>0</v>
      </c>
    </row>
    <row r="3561" spans="1:12" x14ac:dyDescent="0.25">
      <c r="A3561">
        <v>3</v>
      </c>
      <c r="B3561">
        <v>32</v>
      </c>
      <c r="C3561" t="s">
        <v>24</v>
      </c>
      <c r="D3561">
        <v>9</v>
      </c>
      <c r="E3561" t="s">
        <v>20</v>
      </c>
      <c r="F3561">
        <v>2022</v>
      </c>
      <c r="G3561" t="s">
        <v>13</v>
      </c>
      <c r="H3561">
        <f>VLOOKUP(Table1[[#This Row],[end_use_level2]],Table2[#All],3,0)</f>
        <v>2</v>
      </c>
      <c r="I3561" t="str">
        <f>VLOOKUP(Table1[[#This Row],[id_end_use]],Table3[#All],2,0)</f>
        <v>space cooling</v>
      </c>
      <c r="J3561">
        <f>VLOOKUP(Table1[[#This Row],[end_use_level2]],Table2[#All],2,0)</f>
        <v>8</v>
      </c>
      <c r="K3561" t="s">
        <v>12</v>
      </c>
      <c r="L3561">
        <v>0</v>
      </c>
    </row>
    <row r="3562" spans="1:12" x14ac:dyDescent="0.25">
      <c r="A3562">
        <v>3</v>
      </c>
      <c r="B3562">
        <v>32</v>
      </c>
      <c r="C3562" t="s">
        <v>24</v>
      </c>
      <c r="D3562">
        <v>6</v>
      </c>
      <c r="E3562" t="s">
        <v>18</v>
      </c>
      <c r="F3562">
        <v>2022</v>
      </c>
      <c r="G3562" t="s">
        <v>13</v>
      </c>
      <c r="H3562">
        <f>VLOOKUP(Table1[[#This Row],[end_use_level2]],Table2[#All],3,0)</f>
        <v>1</v>
      </c>
      <c r="I3562" t="str">
        <f>VLOOKUP(Table1[[#This Row],[id_end_use]],Table3[#All],2,0)</f>
        <v>appliance</v>
      </c>
      <c r="J3562">
        <f>VLOOKUP(Table1[[#This Row],[end_use_level2]],Table2[#All],2,0)</f>
        <v>1</v>
      </c>
      <c r="K3562" t="s">
        <v>5</v>
      </c>
      <c r="L3562">
        <v>0</v>
      </c>
    </row>
    <row r="3563" spans="1:12" x14ac:dyDescent="0.25">
      <c r="A3563">
        <v>3</v>
      </c>
      <c r="B3563">
        <v>32</v>
      </c>
      <c r="C3563" t="s">
        <v>24</v>
      </c>
      <c r="D3563">
        <v>6</v>
      </c>
      <c r="E3563" t="s">
        <v>18</v>
      </c>
      <c r="F3563">
        <v>2022</v>
      </c>
      <c r="G3563" t="s">
        <v>13</v>
      </c>
      <c r="H3563">
        <f>VLOOKUP(Table1[[#This Row],[end_use_level2]],Table2[#All],3,0)</f>
        <v>1</v>
      </c>
      <c r="I3563" t="str">
        <f>VLOOKUP(Table1[[#This Row],[id_end_use]],Table3[#All],2,0)</f>
        <v>appliance</v>
      </c>
      <c r="J3563">
        <f>VLOOKUP(Table1[[#This Row],[end_use_level2]],Table2[#All],2,0)</f>
        <v>2</v>
      </c>
      <c r="K3563" t="s">
        <v>6</v>
      </c>
      <c r="L3563">
        <v>0</v>
      </c>
    </row>
    <row r="3564" spans="1:12" x14ac:dyDescent="0.25">
      <c r="A3564">
        <v>3</v>
      </c>
      <c r="B3564">
        <v>32</v>
      </c>
      <c r="C3564" t="s">
        <v>24</v>
      </c>
      <c r="D3564">
        <v>6</v>
      </c>
      <c r="E3564" t="s">
        <v>18</v>
      </c>
      <c r="F3564">
        <v>2022</v>
      </c>
      <c r="G3564" t="s">
        <v>13</v>
      </c>
      <c r="H3564">
        <f>VLOOKUP(Table1[[#This Row],[end_use_level2]],Table2[#All],3,0)</f>
        <v>1</v>
      </c>
      <c r="I3564" t="str">
        <f>VLOOKUP(Table1[[#This Row],[id_end_use]],Table3[#All],2,0)</f>
        <v>appliance</v>
      </c>
      <c r="J3564">
        <f>VLOOKUP(Table1[[#This Row],[end_use_level2]],Table2[#All],2,0)</f>
        <v>3</v>
      </c>
      <c r="K3564" t="s">
        <v>7</v>
      </c>
      <c r="L3564">
        <v>854219.21330242325</v>
      </c>
    </row>
    <row r="3565" spans="1:12" x14ac:dyDescent="0.25">
      <c r="A3565">
        <v>3</v>
      </c>
      <c r="B3565">
        <v>32</v>
      </c>
      <c r="C3565" t="s">
        <v>24</v>
      </c>
      <c r="D3565">
        <v>6</v>
      </c>
      <c r="E3565" t="s">
        <v>18</v>
      </c>
      <c r="F3565">
        <v>2022</v>
      </c>
      <c r="G3565" t="s">
        <v>13</v>
      </c>
      <c r="H3565">
        <f>VLOOKUP(Table1[[#This Row],[end_use_level2]],Table2[#All],3,0)</f>
        <v>4</v>
      </c>
      <c r="I3565" t="str">
        <f>VLOOKUP(Table1[[#This Row],[id_end_use]],Table3[#All],2,0)</f>
        <v>domestic hot water</v>
      </c>
      <c r="J3565">
        <f>VLOOKUP(Table1[[#This Row],[end_use_level2]],Table2[#All],2,0)</f>
        <v>4</v>
      </c>
      <c r="K3565" t="s">
        <v>8</v>
      </c>
      <c r="L3565">
        <v>180963539.49550772</v>
      </c>
    </row>
    <row r="3566" spans="1:12" x14ac:dyDescent="0.25">
      <c r="A3566">
        <v>3</v>
      </c>
      <c r="B3566">
        <v>32</v>
      </c>
      <c r="C3566" t="s">
        <v>24</v>
      </c>
      <c r="D3566">
        <v>6</v>
      </c>
      <c r="E3566" t="s">
        <v>18</v>
      </c>
      <c r="F3566">
        <v>2022</v>
      </c>
      <c r="G3566" t="s">
        <v>13</v>
      </c>
      <c r="H3566">
        <f>VLOOKUP(Table1[[#This Row],[end_use_level2]],Table2[#All],3,0)</f>
        <v>1</v>
      </c>
      <c r="I3566" t="str">
        <f>VLOOKUP(Table1[[#This Row],[id_end_use]],Table3[#All],2,0)</f>
        <v>appliance</v>
      </c>
      <c r="J3566">
        <f>VLOOKUP(Table1[[#This Row],[end_use_level2]],Table2[#All],2,0)</f>
        <v>5</v>
      </c>
      <c r="K3566" t="s">
        <v>9</v>
      </c>
      <c r="L3566">
        <v>997072798.47473252</v>
      </c>
    </row>
    <row r="3567" spans="1:12" x14ac:dyDescent="0.25">
      <c r="A3567">
        <v>3</v>
      </c>
      <c r="B3567">
        <v>32</v>
      </c>
      <c r="C3567" t="s">
        <v>24</v>
      </c>
      <c r="D3567">
        <v>6</v>
      </c>
      <c r="E3567" t="s">
        <v>18</v>
      </c>
      <c r="F3567">
        <v>2022</v>
      </c>
      <c r="G3567" t="s">
        <v>13</v>
      </c>
      <c r="H3567">
        <f>VLOOKUP(Table1[[#This Row],[end_use_level2]],Table2[#All],3,0)</f>
        <v>3</v>
      </c>
      <c r="I3567" t="str">
        <f>VLOOKUP(Table1[[#This Row],[id_end_use]],Table3[#All],2,0)</f>
        <v>space heating</v>
      </c>
      <c r="J3567">
        <f>VLOOKUP(Table1[[#This Row],[end_use_level2]],Table2[#All],2,0)</f>
        <v>6</v>
      </c>
      <c r="K3567" t="s">
        <v>10</v>
      </c>
      <c r="L3567">
        <v>2192497677.2035275</v>
      </c>
    </row>
    <row r="3568" spans="1:12" x14ac:dyDescent="0.25">
      <c r="A3568">
        <v>3</v>
      </c>
      <c r="B3568">
        <v>32</v>
      </c>
      <c r="C3568" t="s">
        <v>24</v>
      </c>
      <c r="D3568">
        <v>6</v>
      </c>
      <c r="E3568" t="s">
        <v>18</v>
      </c>
      <c r="F3568">
        <v>2022</v>
      </c>
      <c r="G3568" t="s">
        <v>13</v>
      </c>
      <c r="H3568">
        <f>VLOOKUP(Table1[[#This Row],[end_use_level2]],Table2[#All],3,0)</f>
        <v>1</v>
      </c>
      <c r="I3568" t="str">
        <f>VLOOKUP(Table1[[#This Row],[id_end_use]],Table3[#All],2,0)</f>
        <v>appliance</v>
      </c>
      <c r="J3568">
        <f>VLOOKUP(Table1[[#This Row],[end_use_level2]],Table2[#All],2,0)</f>
        <v>7</v>
      </c>
      <c r="K3568" t="s">
        <v>11</v>
      </c>
      <c r="L3568">
        <v>0</v>
      </c>
    </row>
    <row r="3569" spans="1:12" x14ac:dyDescent="0.25">
      <c r="A3569">
        <v>3</v>
      </c>
      <c r="B3569">
        <v>32</v>
      </c>
      <c r="C3569" t="s">
        <v>24</v>
      </c>
      <c r="D3569">
        <v>6</v>
      </c>
      <c r="E3569" t="s">
        <v>18</v>
      </c>
      <c r="F3569">
        <v>2022</v>
      </c>
      <c r="G3569" t="s">
        <v>13</v>
      </c>
      <c r="H3569">
        <f>VLOOKUP(Table1[[#This Row],[end_use_level2]],Table2[#All],3,0)</f>
        <v>2</v>
      </c>
      <c r="I3569" t="str">
        <f>VLOOKUP(Table1[[#This Row],[id_end_use]],Table3[#All],2,0)</f>
        <v>space cooling</v>
      </c>
      <c r="J3569">
        <f>VLOOKUP(Table1[[#This Row],[end_use_level2]],Table2[#All],2,0)</f>
        <v>8</v>
      </c>
      <c r="K3569" t="s">
        <v>12</v>
      </c>
      <c r="L3569">
        <v>0</v>
      </c>
    </row>
    <row r="3570" spans="1:12" x14ac:dyDescent="0.25">
      <c r="A3570">
        <v>3</v>
      </c>
      <c r="B3570">
        <v>32</v>
      </c>
      <c r="C3570" t="s">
        <v>24</v>
      </c>
      <c r="D3570">
        <v>12</v>
      </c>
      <c r="E3570" t="s">
        <v>21</v>
      </c>
      <c r="F3570">
        <v>2022</v>
      </c>
      <c r="G3570" t="s">
        <v>13</v>
      </c>
      <c r="H3570">
        <f>VLOOKUP(Table1[[#This Row],[end_use_level2]],Table2[#All],3,0)</f>
        <v>1</v>
      </c>
      <c r="I3570" t="str">
        <f>VLOOKUP(Table1[[#This Row],[id_end_use]],Table3[#All],2,0)</f>
        <v>appliance</v>
      </c>
      <c r="J3570">
        <f>VLOOKUP(Table1[[#This Row],[end_use_level2]],Table2[#All],2,0)</f>
        <v>1</v>
      </c>
      <c r="K3570" t="s">
        <v>5</v>
      </c>
      <c r="L3570">
        <v>0</v>
      </c>
    </row>
    <row r="3571" spans="1:12" x14ac:dyDescent="0.25">
      <c r="A3571">
        <v>3</v>
      </c>
      <c r="B3571">
        <v>32</v>
      </c>
      <c r="C3571" t="s">
        <v>24</v>
      </c>
      <c r="D3571">
        <v>12</v>
      </c>
      <c r="E3571" t="s">
        <v>21</v>
      </c>
      <c r="F3571">
        <v>2022</v>
      </c>
      <c r="G3571" t="s">
        <v>13</v>
      </c>
      <c r="H3571">
        <f>VLOOKUP(Table1[[#This Row],[end_use_level2]],Table2[#All],3,0)</f>
        <v>1</v>
      </c>
      <c r="I3571" t="str">
        <f>VLOOKUP(Table1[[#This Row],[id_end_use]],Table3[#All],2,0)</f>
        <v>appliance</v>
      </c>
      <c r="J3571">
        <f>VLOOKUP(Table1[[#This Row],[end_use_level2]],Table2[#All],2,0)</f>
        <v>2</v>
      </c>
      <c r="K3571" t="s">
        <v>6</v>
      </c>
      <c r="L3571">
        <v>0</v>
      </c>
    </row>
    <row r="3572" spans="1:12" x14ac:dyDescent="0.25">
      <c r="A3572">
        <v>3</v>
      </c>
      <c r="B3572">
        <v>32</v>
      </c>
      <c r="C3572" t="s">
        <v>24</v>
      </c>
      <c r="D3572">
        <v>12</v>
      </c>
      <c r="E3572" t="s">
        <v>21</v>
      </c>
      <c r="F3572">
        <v>2022</v>
      </c>
      <c r="G3572" t="s">
        <v>13</v>
      </c>
      <c r="H3572">
        <f>VLOOKUP(Table1[[#This Row],[end_use_level2]],Table2[#All],3,0)</f>
        <v>1</v>
      </c>
      <c r="I3572" t="str">
        <f>VLOOKUP(Table1[[#This Row],[id_end_use]],Table3[#All],2,0)</f>
        <v>appliance</v>
      </c>
      <c r="J3572">
        <f>VLOOKUP(Table1[[#This Row],[end_use_level2]],Table2[#All],2,0)</f>
        <v>3</v>
      </c>
      <c r="K3572" t="s">
        <v>7</v>
      </c>
      <c r="L3572">
        <v>0</v>
      </c>
    </row>
    <row r="3573" spans="1:12" x14ac:dyDescent="0.25">
      <c r="A3573">
        <v>3</v>
      </c>
      <c r="B3573">
        <v>32</v>
      </c>
      <c r="C3573" t="s">
        <v>24</v>
      </c>
      <c r="D3573">
        <v>12</v>
      </c>
      <c r="E3573" t="s">
        <v>21</v>
      </c>
      <c r="F3573">
        <v>2022</v>
      </c>
      <c r="G3573" t="s">
        <v>13</v>
      </c>
      <c r="H3573">
        <f>VLOOKUP(Table1[[#This Row],[end_use_level2]],Table2[#All],3,0)</f>
        <v>4</v>
      </c>
      <c r="I3573" t="str">
        <f>VLOOKUP(Table1[[#This Row],[id_end_use]],Table3[#All],2,0)</f>
        <v>domestic hot water</v>
      </c>
      <c r="J3573">
        <f>VLOOKUP(Table1[[#This Row],[end_use_level2]],Table2[#All],2,0)</f>
        <v>4</v>
      </c>
      <c r="K3573" t="s">
        <v>8</v>
      </c>
      <c r="L3573">
        <v>35567036.359456003</v>
      </c>
    </row>
    <row r="3574" spans="1:12" x14ac:dyDescent="0.25">
      <c r="A3574">
        <v>3</v>
      </c>
      <c r="B3574">
        <v>32</v>
      </c>
      <c r="C3574" t="s">
        <v>24</v>
      </c>
      <c r="D3574">
        <v>12</v>
      </c>
      <c r="E3574" t="s">
        <v>21</v>
      </c>
      <c r="F3574">
        <v>2022</v>
      </c>
      <c r="G3574" t="s">
        <v>13</v>
      </c>
      <c r="H3574">
        <f>VLOOKUP(Table1[[#This Row],[end_use_level2]],Table2[#All],3,0)</f>
        <v>1</v>
      </c>
      <c r="I3574" t="str">
        <f>VLOOKUP(Table1[[#This Row],[id_end_use]],Table3[#All],2,0)</f>
        <v>appliance</v>
      </c>
      <c r="J3574">
        <f>VLOOKUP(Table1[[#This Row],[end_use_level2]],Table2[#All],2,0)</f>
        <v>5</v>
      </c>
      <c r="K3574" t="s">
        <v>9</v>
      </c>
      <c r="L3574">
        <v>0</v>
      </c>
    </row>
    <row r="3575" spans="1:12" x14ac:dyDescent="0.25">
      <c r="A3575">
        <v>3</v>
      </c>
      <c r="B3575">
        <v>32</v>
      </c>
      <c r="C3575" t="s">
        <v>24</v>
      </c>
      <c r="D3575">
        <v>12</v>
      </c>
      <c r="E3575" t="s">
        <v>21</v>
      </c>
      <c r="F3575">
        <v>2022</v>
      </c>
      <c r="G3575" t="s">
        <v>13</v>
      </c>
      <c r="H3575">
        <f>VLOOKUP(Table1[[#This Row],[end_use_level2]],Table2[#All],3,0)</f>
        <v>3</v>
      </c>
      <c r="I3575" t="str">
        <f>VLOOKUP(Table1[[#This Row],[id_end_use]],Table3[#All],2,0)</f>
        <v>space heating</v>
      </c>
      <c r="J3575">
        <f>VLOOKUP(Table1[[#This Row],[end_use_level2]],Table2[#All],2,0)</f>
        <v>6</v>
      </c>
      <c r="K3575" t="s">
        <v>10</v>
      </c>
      <c r="L3575">
        <v>1443642397.1473122</v>
      </c>
    </row>
    <row r="3576" spans="1:12" x14ac:dyDescent="0.25">
      <c r="A3576">
        <v>3</v>
      </c>
      <c r="B3576">
        <v>32</v>
      </c>
      <c r="C3576" t="s">
        <v>24</v>
      </c>
      <c r="D3576">
        <v>12</v>
      </c>
      <c r="E3576" t="s">
        <v>21</v>
      </c>
      <c r="F3576">
        <v>2022</v>
      </c>
      <c r="G3576" t="s">
        <v>13</v>
      </c>
      <c r="H3576">
        <f>VLOOKUP(Table1[[#This Row],[end_use_level2]],Table2[#All],3,0)</f>
        <v>1</v>
      </c>
      <c r="I3576" t="str">
        <f>VLOOKUP(Table1[[#This Row],[id_end_use]],Table3[#All],2,0)</f>
        <v>appliance</v>
      </c>
      <c r="J3576">
        <f>VLOOKUP(Table1[[#This Row],[end_use_level2]],Table2[#All],2,0)</f>
        <v>7</v>
      </c>
      <c r="K3576" t="s">
        <v>11</v>
      </c>
      <c r="L3576">
        <v>0</v>
      </c>
    </row>
    <row r="3577" spans="1:12" x14ac:dyDescent="0.25">
      <c r="A3577">
        <v>3</v>
      </c>
      <c r="B3577">
        <v>32</v>
      </c>
      <c r="C3577" t="s">
        <v>24</v>
      </c>
      <c r="D3577">
        <v>12</v>
      </c>
      <c r="E3577" t="s">
        <v>21</v>
      </c>
      <c r="F3577">
        <v>2022</v>
      </c>
      <c r="G3577" t="s">
        <v>13</v>
      </c>
      <c r="H3577">
        <f>VLOOKUP(Table1[[#This Row],[end_use_level2]],Table2[#All],3,0)</f>
        <v>2</v>
      </c>
      <c r="I3577" t="str">
        <f>VLOOKUP(Table1[[#This Row],[id_end_use]],Table3[#All],2,0)</f>
        <v>space cooling</v>
      </c>
      <c r="J3577">
        <f>VLOOKUP(Table1[[#This Row],[end_use_level2]],Table2[#All],2,0)</f>
        <v>8</v>
      </c>
      <c r="K3577" t="s">
        <v>12</v>
      </c>
      <c r="L3577">
        <v>0</v>
      </c>
    </row>
    <row r="3578" spans="1:12" x14ac:dyDescent="0.25">
      <c r="A3578">
        <v>3</v>
      </c>
      <c r="B3578">
        <v>32</v>
      </c>
      <c r="C3578" t="s">
        <v>24</v>
      </c>
      <c r="D3578">
        <v>14</v>
      </c>
      <c r="E3578" t="s">
        <v>23</v>
      </c>
      <c r="F3578">
        <v>2022</v>
      </c>
      <c r="G3578" t="s">
        <v>13</v>
      </c>
      <c r="H3578">
        <f>VLOOKUP(Table1[[#This Row],[end_use_level2]],Table2[#All],3,0)</f>
        <v>1</v>
      </c>
      <c r="I3578" t="str">
        <f>VLOOKUP(Table1[[#This Row],[id_end_use]],Table3[#All],2,0)</f>
        <v>appliance</v>
      </c>
      <c r="J3578">
        <f>VLOOKUP(Table1[[#This Row],[end_use_level2]],Table2[#All],2,0)</f>
        <v>1</v>
      </c>
      <c r="K3578" t="s">
        <v>5</v>
      </c>
      <c r="L3578">
        <v>0</v>
      </c>
    </row>
    <row r="3579" spans="1:12" x14ac:dyDescent="0.25">
      <c r="A3579">
        <v>3</v>
      </c>
      <c r="B3579">
        <v>32</v>
      </c>
      <c r="C3579" t="s">
        <v>24</v>
      </c>
      <c r="D3579">
        <v>14</v>
      </c>
      <c r="E3579" t="s">
        <v>23</v>
      </c>
      <c r="F3579">
        <v>2022</v>
      </c>
      <c r="G3579" t="s">
        <v>13</v>
      </c>
      <c r="H3579">
        <f>VLOOKUP(Table1[[#This Row],[end_use_level2]],Table2[#All],3,0)</f>
        <v>1</v>
      </c>
      <c r="I3579" t="str">
        <f>VLOOKUP(Table1[[#This Row],[id_end_use]],Table3[#All],2,0)</f>
        <v>appliance</v>
      </c>
      <c r="J3579">
        <f>VLOOKUP(Table1[[#This Row],[end_use_level2]],Table2[#All],2,0)</f>
        <v>2</v>
      </c>
      <c r="K3579" t="s">
        <v>6</v>
      </c>
      <c r="L3579">
        <v>0</v>
      </c>
    </row>
    <row r="3580" spans="1:12" x14ac:dyDescent="0.25">
      <c r="A3580">
        <v>3</v>
      </c>
      <c r="B3580">
        <v>32</v>
      </c>
      <c r="C3580" t="s">
        <v>24</v>
      </c>
      <c r="D3580">
        <v>14</v>
      </c>
      <c r="E3580" t="s">
        <v>23</v>
      </c>
      <c r="F3580">
        <v>2022</v>
      </c>
      <c r="G3580" t="s">
        <v>13</v>
      </c>
      <c r="H3580">
        <f>VLOOKUP(Table1[[#This Row],[end_use_level2]],Table2[#All],3,0)</f>
        <v>1</v>
      </c>
      <c r="I3580" t="str">
        <f>VLOOKUP(Table1[[#This Row],[id_end_use]],Table3[#All],2,0)</f>
        <v>appliance</v>
      </c>
      <c r="J3580">
        <f>VLOOKUP(Table1[[#This Row],[end_use_level2]],Table2[#All],2,0)</f>
        <v>3</v>
      </c>
      <c r="K3580" t="s">
        <v>7</v>
      </c>
      <c r="L3580">
        <v>0</v>
      </c>
    </row>
    <row r="3581" spans="1:12" x14ac:dyDescent="0.25">
      <c r="A3581">
        <v>3</v>
      </c>
      <c r="B3581">
        <v>32</v>
      </c>
      <c r="C3581" t="s">
        <v>24</v>
      </c>
      <c r="D3581">
        <v>14</v>
      </c>
      <c r="E3581" t="s">
        <v>23</v>
      </c>
      <c r="F3581">
        <v>2022</v>
      </c>
      <c r="G3581" t="s">
        <v>13</v>
      </c>
      <c r="H3581">
        <f>VLOOKUP(Table1[[#This Row],[end_use_level2]],Table2[#All],3,0)</f>
        <v>4</v>
      </c>
      <c r="I3581" t="str">
        <f>VLOOKUP(Table1[[#This Row],[id_end_use]],Table3[#All],2,0)</f>
        <v>domestic hot water</v>
      </c>
      <c r="J3581">
        <f>VLOOKUP(Table1[[#This Row],[end_use_level2]],Table2[#All],2,0)</f>
        <v>4</v>
      </c>
      <c r="K3581" t="s">
        <v>8</v>
      </c>
      <c r="L3581">
        <v>6367694.6421257658</v>
      </c>
    </row>
    <row r="3582" spans="1:12" x14ac:dyDescent="0.25">
      <c r="A3582">
        <v>3</v>
      </c>
      <c r="B3582">
        <v>32</v>
      </c>
      <c r="C3582" t="s">
        <v>24</v>
      </c>
      <c r="D3582">
        <v>14</v>
      </c>
      <c r="E3582" t="s">
        <v>23</v>
      </c>
      <c r="F3582">
        <v>2022</v>
      </c>
      <c r="G3582" t="s">
        <v>13</v>
      </c>
      <c r="H3582">
        <f>VLOOKUP(Table1[[#This Row],[end_use_level2]],Table2[#All],3,0)</f>
        <v>1</v>
      </c>
      <c r="I3582" t="str">
        <f>VLOOKUP(Table1[[#This Row],[id_end_use]],Table3[#All],2,0)</f>
        <v>appliance</v>
      </c>
      <c r="J3582">
        <f>VLOOKUP(Table1[[#This Row],[end_use_level2]],Table2[#All],2,0)</f>
        <v>5</v>
      </c>
      <c r="K3582" t="s">
        <v>9</v>
      </c>
      <c r="L3582">
        <v>30149.771550547484</v>
      </c>
    </row>
    <row r="3583" spans="1:12" x14ac:dyDescent="0.25">
      <c r="A3583">
        <v>3</v>
      </c>
      <c r="B3583">
        <v>32</v>
      </c>
      <c r="C3583" t="s">
        <v>24</v>
      </c>
      <c r="D3583">
        <v>14</v>
      </c>
      <c r="E3583" t="s">
        <v>23</v>
      </c>
      <c r="F3583">
        <v>2022</v>
      </c>
      <c r="G3583" t="s">
        <v>13</v>
      </c>
      <c r="H3583">
        <f>VLOOKUP(Table1[[#This Row],[end_use_level2]],Table2[#All],3,0)</f>
        <v>3</v>
      </c>
      <c r="I3583" t="str">
        <f>VLOOKUP(Table1[[#This Row],[id_end_use]],Table3[#All],2,0)</f>
        <v>space heating</v>
      </c>
      <c r="J3583">
        <f>VLOOKUP(Table1[[#This Row],[end_use_level2]],Table2[#All],2,0)</f>
        <v>6</v>
      </c>
      <c r="K3583" t="s">
        <v>10</v>
      </c>
      <c r="L3583">
        <v>17953693.569022112</v>
      </c>
    </row>
    <row r="3584" spans="1:12" x14ac:dyDescent="0.25">
      <c r="A3584">
        <v>3</v>
      </c>
      <c r="B3584">
        <v>32</v>
      </c>
      <c r="C3584" t="s">
        <v>24</v>
      </c>
      <c r="D3584">
        <v>14</v>
      </c>
      <c r="E3584" t="s">
        <v>23</v>
      </c>
      <c r="F3584">
        <v>2022</v>
      </c>
      <c r="G3584" t="s">
        <v>13</v>
      </c>
      <c r="H3584">
        <f>VLOOKUP(Table1[[#This Row],[end_use_level2]],Table2[#All],3,0)</f>
        <v>1</v>
      </c>
      <c r="I3584" t="str">
        <f>VLOOKUP(Table1[[#This Row],[id_end_use]],Table3[#All],2,0)</f>
        <v>appliance</v>
      </c>
      <c r="J3584">
        <f>VLOOKUP(Table1[[#This Row],[end_use_level2]],Table2[#All],2,0)</f>
        <v>7</v>
      </c>
      <c r="K3584" t="s">
        <v>11</v>
      </c>
      <c r="L3584">
        <v>0</v>
      </c>
    </row>
    <row r="3585" spans="1:12" x14ac:dyDescent="0.25">
      <c r="A3585">
        <v>3</v>
      </c>
      <c r="B3585">
        <v>32</v>
      </c>
      <c r="C3585" t="s">
        <v>24</v>
      </c>
      <c r="D3585">
        <v>14</v>
      </c>
      <c r="E3585" t="s">
        <v>23</v>
      </c>
      <c r="F3585">
        <v>2022</v>
      </c>
      <c r="G3585" t="s">
        <v>13</v>
      </c>
      <c r="H3585">
        <f>VLOOKUP(Table1[[#This Row],[end_use_level2]],Table2[#All],3,0)</f>
        <v>2</v>
      </c>
      <c r="I3585" t="str">
        <f>VLOOKUP(Table1[[#This Row],[id_end_use]],Table3[#All],2,0)</f>
        <v>space cooling</v>
      </c>
      <c r="J3585">
        <f>VLOOKUP(Table1[[#This Row],[end_use_level2]],Table2[#All],2,0)</f>
        <v>8</v>
      </c>
      <c r="K3585" t="s">
        <v>12</v>
      </c>
      <c r="L3585">
        <v>0</v>
      </c>
    </row>
    <row r="3586" spans="1:12" x14ac:dyDescent="0.25">
      <c r="A3586">
        <v>3</v>
      </c>
      <c r="B3586">
        <v>32</v>
      </c>
      <c r="C3586" t="s">
        <v>24</v>
      </c>
      <c r="D3586">
        <v>13</v>
      </c>
      <c r="E3586" t="s">
        <v>22</v>
      </c>
      <c r="F3586">
        <v>2022</v>
      </c>
      <c r="G3586" t="s">
        <v>13</v>
      </c>
      <c r="H3586">
        <f>VLOOKUP(Table1[[#This Row],[end_use_level2]],Table2[#All],3,0)</f>
        <v>1</v>
      </c>
      <c r="I3586" t="str">
        <f>VLOOKUP(Table1[[#This Row],[id_end_use]],Table3[#All],2,0)</f>
        <v>appliance</v>
      </c>
      <c r="J3586">
        <f>VLOOKUP(Table1[[#This Row],[end_use_level2]],Table2[#All],2,0)</f>
        <v>1</v>
      </c>
      <c r="K3586" t="s">
        <v>5</v>
      </c>
      <c r="L3586">
        <v>0</v>
      </c>
    </row>
    <row r="3587" spans="1:12" x14ac:dyDescent="0.25">
      <c r="A3587">
        <v>3</v>
      </c>
      <c r="B3587">
        <v>32</v>
      </c>
      <c r="C3587" t="s">
        <v>24</v>
      </c>
      <c r="D3587">
        <v>13</v>
      </c>
      <c r="E3587" t="s">
        <v>22</v>
      </c>
      <c r="F3587">
        <v>2022</v>
      </c>
      <c r="G3587" t="s">
        <v>13</v>
      </c>
      <c r="H3587">
        <f>VLOOKUP(Table1[[#This Row],[end_use_level2]],Table2[#All],3,0)</f>
        <v>1</v>
      </c>
      <c r="I3587" t="str">
        <f>VLOOKUP(Table1[[#This Row],[id_end_use]],Table3[#All],2,0)</f>
        <v>appliance</v>
      </c>
      <c r="J3587">
        <f>VLOOKUP(Table1[[#This Row],[end_use_level2]],Table2[#All],2,0)</f>
        <v>2</v>
      </c>
      <c r="K3587" t="s">
        <v>6</v>
      </c>
      <c r="L3587">
        <v>0</v>
      </c>
    </row>
    <row r="3588" spans="1:12" x14ac:dyDescent="0.25">
      <c r="A3588">
        <v>3</v>
      </c>
      <c r="B3588">
        <v>32</v>
      </c>
      <c r="C3588" t="s">
        <v>24</v>
      </c>
      <c r="D3588">
        <v>13</v>
      </c>
      <c r="E3588" t="s">
        <v>22</v>
      </c>
      <c r="F3588">
        <v>2022</v>
      </c>
      <c r="G3588" t="s">
        <v>13</v>
      </c>
      <c r="H3588">
        <f>VLOOKUP(Table1[[#This Row],[end_use_level2]],Table2[#All],3,0)</f>
        <v>1</v>
      </c>
      <c r="I3588" t="str">
        <f>VLOOKUP(Table1[[#This Row],[id_end_use]],Table3[#All],2,0)</f>
        <v>appliance</v>
      </c>
      <c r="J3588">
        <f>VLOOKUP(Table1[[#This Row],[end_use_level2]],Table2[#All],2,0)</f>
        <v>3</v>
      </c>
      <c r="K3588" t="s">
        <v>7</v>
      </c>
      <c r="L3588">
        <v>0</v>
      </c>
    </row>
    <row r="3589" spans="1:12" x14ac:dyDescent="0.25">
      <c r="A3589">
        <v>3</v>
      </c>
      <c r="B3589">
        <v>32</v>
      </c>
      <c r="C3589" t="s">
        <v>24</v>
      </c>
      <c r="D3589">
        <v>13</v>
      </c>
      <c r="E3589" t="s">
        <v>22</v>
      </c>
      <c r="F3589">
        <v>2022</v>
      </c>
      <c r="G3589" t="s">
        <v>13</v>
      </c>
      <c r="H3589">
        <f>VLOOKUP(Table1[[#This Row],[end_use_level2]],Table2[#All],3,0)</f>
        <v>4</v>
      </c>
      <c r="I3589" t="str">
        <f>VLOOKUP(Table1[[#This Row],[id_end_use]],Table3[#All],2,0)</f>
        <v>domestic hot water</v>
      </c>
      <c r="J3589">
        <f>VLOOKUP(Table1[[#This Row],[end_use_level2]],Table2[#All],2,0)</f>
        <v>4</v>
      </c>
      <c r="K3589" t="s">
        <v>8</v>
      </c>
      <c r="L3589">
        <v>1293600.3488969924</v>
      </c>
    </row>
    <row r="3590" spans="1:12" x14ac:dyDescent="0.25">
      <c r="A3590">
        <v>3</v>
      </c>
      <c r="B3590">
        <v>32</v>
      </c>
      <c r="C3590" t="s">
        <v>24</v>
      </c>
      <c r="D3590">
        <v>13</v>
      </c>
      <c r="E3590" t="s">
        <v>22</v>
      </c>
      <c r="F3590">
        <v>2022</v>
      </c>
      <c r="G3590" t="s">
        <v>13</v>
      </c>
      <c r="H3590">
        <f>VLOOKUP(Table1[[#This Row],[end_use_level2]],Table2[#All],3,0)</f>
        <v>1</v>
      </c>
      <c r="I3590" t="str">
        <f>VLOOKUP(Table1[[#This Row],[id_end_use]],Table3[#All],2,0)</f>
        <v>appliance</v>
      </c>
      <c r="J3590">
        <f>VLOOKUP(Table1[[#This Row],[end_use_level2]],Table2[#All],2,0)</f>
        <v>5</v>
      </c>
      <c r="K3590" t="s">
        <v>9</v>
      </c>
      <c r="L3590">
        <v>394389.88744407054</v>
      </c>
    </row>
    <row r="3591" spans="1:12" x14ac:dyDescent="0.25">
      <c r="A3591">
        <v>3</v>
      </c>
      <c r="B3591">
        <v>32</v>
      </c>
      <c r="C3591" t="s">
        <v>24</v>
      </c>
      <c r="D3591">
        <v>13</v>
      </c>
      <c r="E3591" t="s">
        <v>22</v>
      </c>
      <c r="F3591">
        <v>2022</v>
      </c>
      <c r="G3591" t="s">
        <v>13</v>
      </c>
      <c r="H3591">
        <f>VLOOKUP(Table1[[#This Row],[end_use_level2]],Table2[#All],3,0)</f>
        <v>3</v>
      </c>
      <c r="I3591" t="str">
        <f>VLOOKUP(Table1[[#This Row],[id_end_use]],Table3[#All],2,0)</f>
        <v>space heating</v>
      </c>
      <c r="J3591">
        <f>VLOOKUP(Table1[[#This Row],[end_use_level2]],Table2[#All],2,0)</f>
        <v>6</v>
      </c>
      <c r="K3591" t="s">
        <v>10</v>
      </c>
      <c r="L3591">
        <v>32186328.968298156</v>
      </c>
    </row>
    <row r="3592" spans="1:12" x14ac:dyDescent="0.25">
      <c r="A3592">
        <v>3</v>
      </c>
      <c r="B3592">
        <v>32</v>
      </c>
      <c r="C3592" t="s">
        <v>24</v>
      </c>
      <c r="D3592">
        <v>13</v>
      </c>
      <c r="E3592" t="s">
        <v>22</v>
      </c>
      <c r="F3592">
        <v>2022</v>
      </c>
      <c r="G3592" t="s">
        <v>13</v>
      </c>
      <c r="H3592">
        <f>VLOOKUP(Table1[[#This Row],[end_use_level2]],Table2[#All],3,0)</f>
        <v>1</v>
      </c>
      <c r="I3592" t="str">
        <f>VLOOKUP(Table1[[#This Row],[id_end_use]],Table3[#All],2,0)</f>
        <v>appliance</v>
      </c>
      <c r="J3592">
        <f>VLOOKUP(Table1[[#This Row],[end_use_level2]],Table2[#All],2,0)</f>
        <v>7</v>
      </c>
      <c r="K3592" t="s">
        <v>11</v>
      </c>
      <c r="L3592">
        <v>0</v>
      </c>
    </row>
    <row r="3593" spans="1:12" x14ac:dyDescent="0.25">
      <c r="A3593">
        <v>3</v>
      </c>
      <c r="B3593">
        <v>32</v>
      </c>
      <c r="C3593" t="s">
        <v>24</v>
      </c>
      <c r="D3593">
        <v>13</v>
      </c>
      <c r="E3593" t="s">
        <v>22</v>
      </c>
      <c r="F3593">
        <v>2022</v>
      </c>
      <c r="G3593" t="s">
        <v>13</v>
      </c>
      <c r="H3593">
        <f>VLOOKUP(Table1[[#This Row],[end_use_level2]],Table2[#All],3,0)</f>
        <v>2</v>
      </c>
      <c r="I3593" t="str">
        <f>VLOOKUP(Table1[[#This Row],[id_end_use]],Table3[#All],2,0)</f>
        <v>space cooling</v>
      </c>
      <c r="J3593">
        <f>VLOOKUP(Table1[[#This Row],[end_use_level2]],Table2[#All],2,0)</f>
        <v>8</v>
      </c>
      <c r="K3593" t="s">
        <v>12</v>
      </c>
      <c r="L3593">
        <v>0</v>
      </c>
    </row>
    <row r="3594" spans="1:12" x14ac:dyDescent="0.25">
      <c r="A3594">
        <v>3</v>
      </c>
      <c r="B3594">
        <v>32</v>
      </c>
      <c r="C3594" t="s">
        <v>24</v>
      </c>
      <c r="D3594">
        <v>1</v>
      </c>
      <c r="E3594" t="s">
        <v>15</v>
      </c>
      <c r="F3594">
        <v>2022</v>
      </c>
      <c r="G3594" t="s">
        <v>13</v>
      </c>
      <c r="H3594">
        <f>VLOOKUP(Table1[[#This Row],[end_use_level2]],Table2[#All],3,0)</f>
        <v>1</v>
      </c>
      <c r="I3594" t="str">
        <f>VLOOKUP(Table1[[#This Row],[id_end_use]],Table3[#All],2,0)</f>
        <v>appliance</v>
      </c>
      <c r="J3594">
        <f>VLOOKUP(Table1[[#This Row],[end_use_level2]],Table2[#All],2,0)</f>
        <v>1</v>
      </c>
      <c r="K3594" t="s">
        <v>5</v>
      </c>
      <c r="L3594">
        <v>1570248043.3426766</v>
      </c>
    </row>
    <row r="3595" spans="1:12" x14ac:dyDescent="0.25">
      <c r="A3595">
        <v>3</v>
      </c>
      <c r="B3595">
        <v>32</v>
      </c>
      <c r="C3595" t="s">
        <v>24</v>
      </c>
      <c r="D3595">
        <v>1</v>
      </c>
      <c r="E3595" t="s">
        <v>15</v>
      </c>
      <c r="F3595">
        <v>2022</v>
      </c>
      <c r="G3595" t="s">
        <v>13</v>
      </c>
      <c r="H3595">
        <f>VLOOKUP(Table1[[#This Row],[end_use_level2]],Table2[#All],3,0)</f>
        <v>1</v>
      </c>
      <c r="I3595" t="str">
        <f>VLOOKUP(Table1[[#This Row],[id_end_use]],Table3[#All],2,0)</f>
        <v>appliance</v>
      </c>
      <c r="J3595">
        <f>VLOOKUP(Table1[[#This Row],[end_use_level2]],Table2[#All],2,0)</f>
        <v>2</v>
      </c>
      <c r="K3595" t="s">
        <v>6</v>
      </c>
      <c r="L3595">
        <v>401197941.53269511</v>
      </c>
    </row>
    <row r="3596" spans="1:12" x14ac:dyDescent="0.25">
      <c r="A3596">
        <v>3</v>
      </c>
      <c r="B3596">
        <v>32</v>
      </c>
      <c r="C3596" t="s">
        <v>24</v>
      </c>
      <c r="D3596">
        <v>1</v>
      </c>
      <c r="E3596" t="s">
        <v>15</v>
      </c>
      <c r="F3596">
        <v>2022</v>
      </c>
      <c r="G3596" t="s">
        <v>13</v>
      </c>
      <c r="H3596">
        <f>VLOOKUP(Table1[[#This Row],[end_use_level2]],Table2[#All],3,0)</f>
        <v>1</v>
      </c>
      <c r="I3596" t="str">
        <f>VLOOKUP(Table1[[#This Row],[id_end_use]],Table3[#All],2,0)</f>
        <v>appliance</v>
      </c>
      <c r="J3596">
        <f>VLOOKUP(Table1[[#This Row],[end_use_level2]],Table2[#All],2,0)</f>
        <v>3</v>
      </c>
      <c r="K3596" t="s">
        <v>7</v>
      </c>
      <c r="L3596">
        <v>716792663.84060717</v>
      </c>
    </row>
    <row r="3597" spans="1:12" x14ac:dyDescent="0.25">
      <c r="A3597">
        <v>3</v>
      </c>
      <c r="B3597">
        <v>32</v>
      </c>
      <c r="C3597" t="s">
        <v>24</v>
      </c>
      <c r="D3597">
        <v>1</v>
      </c>
      <c r="E3597" t="s">
        <v>15</v>
      </c>
      <c r="F3597">
        <v>2022</v>
      </c>
      <c r="G3597" t="s">
        <v>13</v>
      </c>
      <c r="H3597">
        <f>VLOOKUP(Table1[[#This Row],[end_use_level2]],Table2[#All],3,0)</f>
        <v>4</v>
      </c>
      <c r="I3597" t="str">
        <f>VLOOKUP(Table1[[#This Row],[id_end_use]],Table3[#All],2,0)</f>
        <v>domestic hot water</v>
      </c>
      <c r="J3597">
        <f>VLOOKUP(Table1[[#This Row],[end_use_level2]],Table2[#All],2,0)</f>
        <v>4</v>
      </c>
      <c r="K3597" t="s">
        <v>8</v>
      </c>
      <c r="L3597">
        <v>35476469.707985215</v>
      </c>
    </row>
    <row r="3598" spans="1:12" x14ac:dyDescent="0.25">
      <c r="A3598">
        <v>3</v>
      </c>
      <c r="B3598">
        <v>32</v>
      </c>
      <c r="C3598" t="s">
        <v>24</v>
      </c>
      <c r="D3598">
        <v>1</v>
      </c>
      <c r="E3598" t="s">
        <v>15</v>
      </c>
      <c r="F3598">
        <v>2022</v>
      </c>
      <c r="G3598" t="s">
        <v>13</v>
      </c>
      <c r="H3598">
        <f>VLOOKUP(Table1[[#This Row],[end_use_level2]],Table2[#All],3,0)</f>
        <v>1</v>
      </c>
      <c r="I3598" t="str">
        <f>VLOOKUP(Table1[[#This Row],[id_end_use]],Table3[#All],2,0)</f>
        <v>appliance</v>
      </c>
      <c r="J3598">
        <f>VLOOKUP(Table1[[#This Row],[end_use_level2]],Table2[#All],2,0)</f>
        <v>5</v>
      </c>
      <c r="K3598" t="s">
        <v>9</v>
      </c>
      <c r="L3598">
        <v>653680765.09283948</v>
      </c>
    </row>
    <row r="3599" spans="1:12" x14ac:dyDescent="0.25">
      <c r="A3599">
        <v>3</v>
      </c>
      <c r="B3599">
        <v>32</v>
      </c>
      <c r="C3599" t="s">
        <v>24</v>
      </c>
      <c r="D3599">
        <v>1</v>
      </c>
      <c r="E3599" t="s">
        <v>15</v>
      </c>
      <c r="F3599">
        <v>2022</v>
      </c>
      <c r="G3599" t="s">
        <v>13</v>
      </c>
      <c r="H3599">
        <f>VLOOKUP(Table1[[#This Row],[end_use_level2]],Table2[#All],3,0)</f>
        <v>3</v>
      </c>
      <c r="I3599" t="str">
        <f>VLOOKUP(Table1[[#This Row],[id_end_use]],Table3[#All],2,0)</f>
        <v>space heating</v>
      </c>
      <c r="J3599">
        <f>VLOOKUP(Table1[[#This Row],[end_use_level2]],Table2[#All],2,0)</f>
        <v>6</v>
      </c>
      <c r="K3599" t="s">
        <v>10</v>
      </c>
      <c r="L3599">
        <v>234325134.00483626</v>
      </c>
    </row>
    <row r="3600" spans="1:12" x14ac:dyDescent="0.25">
      <c r="A3600">
        <v>3</v>
      </c>
      <c r="B3600">
        <v>32</v>
      </c>
      <c r="C3600" t="s">
        <v>24</v>
      </c>
      <c r="D3600">
        <v>1</v>
      </c>
      <c r="E3600" t="s">
        <v>15</v>
      </c>
      <c r="F3600">
        <v>2022</v>
      </c>
      <c r="G3600" t="s">
        <v>13</v>
      </c>
      <c r="H3600">
        <f>VLOOKUP(Table1[[#This Row],[end_use_level2]],Table2[#All],3,0)</f>
        <v>1</v>
      </c>
      <c r="I3600" t="str">
        <f>VLOOKUP(Table1[[#This Row],[id_end_use]],Table3[#All],2,0)</f>
        <v>appliance</v>
      </c>
      <c r="J3600">
        <f>VLOOKUP(Table1[[#This Row],[end_use_level2]],Table2[#All],2,0)</f>
        <v>7</v>
      </c>
      <c r="K3600" t="s">
        <v>11</v>
      </c>
      <c r="L3600">
        <v>33562689.152223244</v>
      </c>
    </row>
    <row r="3601" spans="1:12" x14ac:dyDescent="0.25">
      <c r="A3601">
        <v>3</v>
      </c>
      <c r="B3601">
        <v>32</v>
      </c>
      <c r="C3601" t="s">
        <v>24</v>
      </c>
      <c r="D3601">
        <v>1</v>
      </c>
      <c r="E3601" t="s">
        <v>15</v>
      </c>
      <c r="F3601">
        <v>2022</v>
      </c>
      <c r="G3601" t="s">
        <v>13</v>
      </c>
      <c r="H3601">
        <f>VLOOKUP(Table1[[#This Row],[end_use_level2]],Table2[#All],3,0)</f>
        <v>2</v>
      </c>
      <c r="I3601" t="str">
        <f>VLOOKUP(Table1[[#This Row],[id_end_use]],Table3[#All],2,0)</f>
        <v>space cooling</v>
      </c>
      <c r="J3601">
        <f>VLOOKUP(Table1[[#This Row],[end_use_level2]],Table2[#All],2,0)</f>
        <v>8</v>
      </c>
      <c r="K3601" t="s">
        <v>12</v>
      </c>
      <c r="L3601">
        <v>139355039.82735834</v>
      </c>
    </row>
    <row r="3602" spans="1:12" x14ac:dyDescent="0.25">
      <c r="A3602">
        <v>3</v>
      </c>
      <c r="B3602">
        <v>33</v>
      </c>
      <c r="C3602" t="s">
        <v>25</v>
      </c>
      <c r="D3602">
        <v>3</v>
      </c>
      <c r="E3602" t="s">
        <v>17</v>
      </c>
      <c r="F3602">
        <v>2022</v>
      </c>
      <c r="G3602" t="s">
        <v>13</v>
      </c>
      <c r="H3602">
        <f>VLOOKUP(Table1[[#This Row],[end_use_level2]],Table2[#All],3,0)</f>
        <v>1</v>
      </c>
      <c r="I3602" t="str">
        <f>VLOOKUP(Table1[[#This Row],[id_end_use]],Table3[#All],2,0)</f>
        <v>appliance</v>
      </c>
      <c r="J3602">
        <f>VLOOKUP(Table1[[#This Row],[end_use_level2]],Table2[#All],2,0)</f>
        <v>1</v>
      </c>
      <c r="K3602" t="s">
        <v>5</v>
      </c>
      <c r="L3602">
        <v>0</v>
      </c>
    </row>
    <row r="3603" spans="1:12" x14ac:dyDescent="0.25">
      <c r="A3603">
        <v>3</v>
      </c>
      <c r="B3603">
        <v>33</v>
      </c>
      <c r="C3603" t="s">
        <v>25</v>
      </c>
      <c r="D3603">
        <v>3</v>
      </c>
      <c r="E3603" t="s">
        <v>17</v>
      </c>
      <c r="F3603">
        <v>2022</v>
      </c>
      <c r="G3603" t="s">
        <v>13</v>
      </c>
      <c r="H3603">
        <f>VLOOKUP(Table1[[#This Row],[end_use_level2]],Table2[#All],3,0)</f>
        <v>1</v>
      </c>
      <c r="I3603" t="str">
        <f>VLOOKUP(Table1[[#This Row],[id_end_use]],Table3[#All],2,0)</f>
        <v>appliance</v>
      </c>
      <c r="J3603">
        <f>VLOOKUP(Table1[[#This Row],[end_use_level2]],Table2[#All],2,0)</f>
        <v>2</v>
      </c>
      <c r="K3603" t="s">
        <v>6</v>
      </c>
      <c r="L3603">
        <v>0</v>
      </c>
    </row>
    <row r="3604" spans="1:12" x14ac:dyDescent="0.25">
      <c r="A3604">
        <v>3</v>
      </c>
      <c r="B3604">
        <v>33</v>
      </c>
      <c r="C3604" t="s">
        <v>25</v>
      </c>
      <c r="D3604">
        <v>3</v>
      </c>
      <c r="E3604" t="s">
        <v>17</v>
      </c>
      <c r="F3604">
        <v>2022</v>
      </c>
      <c r="G3604" t="s">
        <v>13</v>
      </c>
      <c r="H3604">
        <f>VLOOKUP(Table1[[#This Row],[end_use_level2]],Table2[#All],3,0)</f>
        <v>1</v>
      </c>
      <c r="I3604" t="str">
        <f>VLOOKUP(Table1[[#This Row],[id_end_use]],Table3[#All],2,0)</f>
        <v>appliance</v>
      </c>
      <c r="J3604">
        <f>VLOOKUP(Table1[[#This Row],[end_use_level2]],Table2[#All],2,0)</f>
        <v>3</v>
      </c>
      <c r="K3604" t="s">
        <v>7</v>
      </c>
      <c r="L3604">
        <v>0</v>
      </c>
    </row>
    <row r="3605" spans="1:12" x14ac:dyDescent="0.25">
      <c r="A3605">
        <v>3</v>
      </c>
      <c r="B3605">
        <v>33</v>
      </c>
      <c r="C3605" t="s">
        <v>25</v>
      </c>
      <c r="D3605">
        <v>3</v>
      </c>
      <c r="E3605" t="s">
        <v>17</v>
      </c>
      <c r="F3605">
        <v>2022</v>
      </c>
      <c r="G3605" t="s">
        <v>13</v>
      </c>
      <c r="H3605">
        <f>VLOOKUP(Table1[[#This Row],[end_use_level2]],Table2[#All],3,0)</f>
        <v>4</v>
      </c>
      <c r="I3605" t="str">
        <f>VLOOKUP(Table1[[#This Row],[id_end_use]],Table3[#All],2,0)</f>
        <v>domestic hot water</v>
      </c>
      <c r="J3605">
        <f>VLOOKUP(Table1[[#This Row],[end_use_level2]],Table2[#All],2,0)</f>
        <v>4</v>
      </c>
      <c r="K3605" t="s">
        <v>8</v>
      </c>
      <c r="L3605">
        <v>0</v>
      </c>
    </row>
    <row r="3606" spans="1:12" x14ac:dyDescent="0.25">
      <c r="A3606">
        <v>3</v>
      </c>
      <c r="B3606">
        <v>33</v>
      </c>
      <c r="C3606" t="s">
        <v>25</v>
      </c>
      <c r="D3606">
        <v>3</v>
      </c>
      <c r="E3606" t="s">
        <v>17</v>
      </c>
      <c r="F3606">
        <v>2022</v>
      </c>
      <c r="G3606" t="s">
        <v>13</v>
      </c>
      <c r="H3606">
        <f>VLOOKUP(Table1[[#This Row],[end_use_level2]],Table2[#All],3,0)</f>
        <v>1</v>
      </c>
      <c r="I3606" t="str">
        <f>VLOOKUP(Table1[[#This Row],[id_end_use]],Table3[#All],2,0)</f>
        <v>appliance</v>
      </c>
      <c r="J3606">
        <f>VLOOKUP(Table1[[#This Row],[end_use_level2]],Table2[#All],2,0)</f>
        <v>5</v>
      </c>
      <c r="K3606" t="s">
        <v>9</v>
      </c>
      <c r="L3606">
        <v>0</v>
      </c>
    </row>
    <row r="3607" spans="1:12" x14ac:dyDescent="0.25">
      <c r="A3607">
        <v>3</v>
      </c>
      <c r="B3607">
        <v>33</v>
      </c>
      <c r="C3607" t="s">
        <v>25</v>
      </c>
      <c r="D3607">
        <v>3</v>
      </c>
      <c r="E3607" t="s">
        <v>17</v>
      </c>
      <c r="F3607">
        <v>2022</v>
      </c>
      <c r="G3607" t="s">
        <v>13</v>
      </c>
      <c r="H3607">
        <f>VLOOKUP(Table1[[#This Row],[end_use_level2]],Table2[#All],3,0)</f>
        <v>3</v>
      </c>
      <c r="I3607" t="str">
        <f>VLOOKUP(Table1[[#This Row],[id_end_use]],Table3[#All],2,0)</f>
        <v>space heating</v>
      </c>
      <c r="J3607">
        <f>VLOOKUP(Table1[[#This Row],[end_use_level2]],Table2[#All],2,0)</f>
        <v>6</v>
      </c>
      <c r="K3607" t="s">
        <v>10</v>
      </c>
      <c r="L3607">
        <v>0</v>
      </c>
    </row>
    <row r="3608" spans="1:12" x14ac:dyDescent="0.25">
      <c r="A3608">
        <v>3</v>
      </c>
      <c r="B3608">
        <v>33</v>
      </c>
      <c r="C3608" t="s">
        <v>25</v>
      </c>
      <c r="D3608">
        <v>3</v>
      </c>
      <c r="E3608" t="s">
        <v>17</v>
      </c>
      <c r="F3608">
        <v>2022</v>
      </c>
      <c r="G3608" t="s">
        <v>13</v>
      </c>
      <c r="H3608">
        <f>VLOOKUP(Table1[[#This Row],[end_use_level2]],Table2[#All],3,0)</f>
        <v>1</v>
      </c>
      <c r="I3608" t="str">
        <f>VLOOKUP(Table1[[#This Row],[id_end_use]],Table3[#All],2,0)</f>
        <v>appliance</v>
      </c>
      <c r="J3608">
        <f>VLOOKUP(Table1[[#This Row],[end_use_level2]],Table2[#All],2,0)</f>
        <v>7</v>
      </c>
      <c r="K3608" t="s">
        <v>11</v>
      </c>
      <c r="L3608">
        <v>0</v>
      </c>
    </row>
    <row r="3609" spans="1:12" x14ac:dyDescent="0.25">
      <c r="A3609">
        <v>3</v>
      </c>
      <c r="B3609">
        <v>33</v>
      </c>
      <c r="C3609" t="s">
        <v>25</v>
      </c>
      <c r="D3609">
        <v>3</v>
      </c>
      <c r="E3609" t="s">
        <v>17</v>
      </c>
      <c r="F3609">
        <v>2022</v>
      </c>
      <c r="G3609" t="s">
        <v>13</v>
      </c>
      <c r="H3609">
        <f>VLOOKUP(Table1[[#This Row],[end_use_level2]],Table2[#All],3,0)</f>
        <v>2</v>
      </c>
      <c r="I3609" t="str">
        <f>VLOOKUP(Table1[[#This Row],[id_end_use]],Table3[#All],2,0)</f>
        <v>space cooling</v>
      </c>
      <c r="J3609">
        <f>VLOOKUP(Table1[[#This Row],[end_use_level2]],Table2[#All],2,0)</f>
        <v>8</v>
      </c>
      <c r="K3609" t="s">
        <v>12</v>
      </c>
      <c r="L3609">
        <v>0</v>
      </c>
    </row>
    <row r="3610" spans="1:12" x14ac:dyDescent="0.25">
      <c r="A3610">
        <v>3</v>
      </c>
      <c r="B3610">
        <v>33</v>
      </c>
      <c r="C3610" t="s">
        <v>25</v>
      </c>
      <c r="D3610">
        <v>2</v>
      </c>
      <c r="E3610" t="s">
        <v>16</v>
      </c>
      <c r="F3610">
        <v>2022</v>
      </c>
      <c r="G3610" t="s">
        <v>13</v>
      </c>
      <c r="H3610">
        <f>VLOOKUP(Table1[[#This Row],[end_use_level2]],Table2[#All],3,0)</f>
        <v>1</v>
      </c>
      <c r="I3610" t="str">
        <f>VLOOKUP(Table1[[#This Row],[id_end_use]],Table3[#All],2,0)</f>
        <v>appliance</v>
      </c>
      <c r="J3610">
        <f>VLOOKUP(Table1[[#This Row],[end_use_level2]],Table2[#All],2,0)</f>
        <v>1</v>
      </c>
      <c r="K3610" t="s">
        <v>5</v>
      </c>
      <c r="L3610">
        <v>0</v>
      </c>
    </row>
    <row r="3611" spans="1:12" x14ac:dyDescent="0.25">
      <c r="A3611">
        <v>3</v>
      </c>
      <c r="B3611">
        <v>33</v>
      </c>
      <c r="C3611" t="s">
        <v>25</v>
      </c>
      <c r="D3611">
        <v>2</v>
      </c>
      <c r="E3611" t="s">
        <v>16</v>
      </c>
      <c r="F3611">
        <v>2022</v>
      </c>
      <c r="G3611" t="s">
        <v>13</v>
      </c>
      <c r="H3611">
        <f>VLOOKUP(Table1[[#This Row],[end_use_level2]],Table2[#All],3,0)</f>
        <v>1</v>
      </c>
      <c r="I3611" t="str">
        <f>VLOOKUP(Table1[[#This Row],[id_end_use]],Table3[#All],2,0)</f>
        <v>appliance</v>
      </c>
      <c r="J3611">
        <f>VLOOKUP(Table1[[#This Row],[end_use_level2]],Table2[#All],2,0)</f>
        <v>2</v>
      </c>
      <c r="K3611" t="s">
        <v>6</v>
      </c>
      <c r="L3611">
        <v>0</v>
      </c>
    </row>
    <row r="3612" spans="1:12" x14ac:dyDescent="0.25">
      <c r="A3612">
        <v>3</v>
      </c>
      <c r="B3612">
        <v>33</v>
      </c>
      <c r="C3612" t="s">
        <v>25</v>
      </c>
      <c r="D3612">
        <v>2</v>
      </c>
      <c r="E3612" t="s">
        <v>16</v>
      </c>
      <c r="F3612">
        <v>2022</v>
      </c>
      <c r="G3612" t="s">
        <v>13</v>
      </c>
      <c r="H3612">
        <f>VLOOKUP(Table1[[#This Row],[end_use_level2]],Table2[#All],3,0)</f>
        <v>1</v>
      </c>
      <c r="I3612" t="str">
        <f>VLOOKUP(Table1[[#This Row],[id_end_use]],Table3[#All],2,0)</f>
        <v>appliance</v>
      </c>
      <c r="J3612">
        <f>VLOOKUP(Table1[[#This Row],[end_use_level2]],Table2[#All],2,0)</f>
        <v>3</v>
      </c>
      <c r="K3612" t="s">
        <v>7</v>
      </c>
      <c r="L3612">
        <v>2769309589.5653129</v>
      </c>
    </row>
    <row r="3613" spans="1:12" x14ac:dyDescent="0.25">
      <c r="A3613">
        <v>3</v>
      </c>
      <c r="B3613">
        <v>33</v>
      </c>
      <c r="C3613" t="s">
        <v>25</v>
      </c>
      <c r="D3613">
        <v>2</v>
      </c>
      <c r="E3613" t="s">
        <v>16</v>
      </c>
      <c r="F3613">
        <v>2022</v>
      </c>
      <c r="G3613" t="s">
        <v>13</v>
      </c>
      <c r="H3613">
        <f>VLOOKUP(Table1[[#This Row],[end_use_level2]],Table2[#All],3,0)</f>
        <v>4</v>
      </c>
      <c r="I3613" t="str">
        <f>VLOOKUP(Table1[[#This Row],[id_end_use]],Table3[#All],2,0)</f>
        <v>domestic hot water</v>
      </c>
      <c r="J3613">
        <f>VLOOKUP(Table1[[#This Row],[end_use_level2]],Table2[#All],2,0)</f>
        <v>4</v>
      </c>
      <c r="K3613" t="s">
        <v>8</v>
      </c>
      <c r="L3613">
        <v>0</v>
      </c>
    </row>
    <row r="3614" spans="1:12" x14ac:dyDescent="0.25">
      <c r="A3614">
        <v>3</v>
      </c>
      <c r="B3614">
        <v>33</v>
      </c>
      <c r="C3614" t="s">
        <v>25</v>
      </c>
      <c r="D3614">
        <v>2</v>
      </c>
      <c r="E3614" t="s">
        <v>16</v>
      </c>
      <c r="F3614">
        <v>2022</v>
      </c>
      <c r="G3614" t="s">
        <v>13</v>
      </c>
      <c r="H3614">
        <f>VLOOKUP(Table1[[#This Row],[end_use_level2]],Table2[#All],3,0)</f>
        <v>1</v>
      </c>
      <c r="I3614" t="str">
        <f>VLOOKUP(Table1[[#This Row],[id_end_use]],Table3[#All],2,0)</f>
        <v>appliance</v>
      </c>
      <c r="J3614">
        <f>VLOOKUP(Table1[[#This Row],[end_use_level2]],Table2[#All],2,0)</f>
        <v>5</v>
      </c>
      <c r="K3614" t="s">
        <v>9</v>
      </c>
      <c r="L3614">
        <v>0</v>
      </c>
    </row>
    <row r="3615" spans="1:12" x14ac:dyDescent="0.25">
      <c r="A3615">
        <v>3</v>
      </c>
      <c r="B3615">
        <v>33</v>
      </c>
      <c r="C3615" t="s">
        <v>25</v>
      </c>
      <c r="D3615">
        <v>2</v>
      </c>
      <c r="E3615" t="s">
        <v>16</v>
      </c>
      <c r="F3615">
        <v>2022</v>
      </c>
      <c r="G3615" t="s">
        <v>13</v>
      </c>
      <c r="H3615">
        <f>VLOOKUP(Table1[[#This Row],[end_use_level2]],Table2[#All],3,0)</f>
        <v>3</v>
      </c>
      <c r="I3615" t="str">
        <f>VLOOKUP(Table1[[#This Row],[id_end_use]],Table3[#All],2,0)</f>
        <v>space heating</v>
      </c>
      <c r="J3615">
        <f>VLOOKUP(Table1[[#This Row],[end_use_level2]],Table2[#All],2,0)</f>
        <v>6</v>
      </c>
      <c r="K3615" t="s">
        <v>10</v>
      </c>
      <c r="L3615">
        <v>0</v>
      </c>
    </row>
    <row r="3616" spans="1:12" x14ac:dyDescent="0.25">
      <c r="A3616">
        <v>3</v>
      </c>
      <c r="B3616">
        <v>33</v>
      </c>
      <c r="C3616" t="s">
        <v>25</v>
      </c>
      <c r="D3616">
        <v>2</v>
      </c>
      <c r="E3616" t="s">
        <v>16</v>
      </c>
      <c r="F3616">
        <v>2022</v>
      </c>
      <c r="G3616" t="s">
        <v>13</v>
      </c>
      <c r="H3616">
        <f>VLOOKUP(Table1[[#This Row],[end_use_level2]],Table2[#All],3,0)</f>
        <v>1</v>
      </c>
      <c r="I3616" t="str">
        <f>VLOOKUP(Table1[[#This Row],[id_end_use]],Table3[#All],2,0)</f>
        <v>appliance</v>
      </c>
      <c r="J3616">
        <f>VLOOKUP(Table1[[#This Row],[end_use_level2]],Table2[#All],2,0)</f>
        <v>7</v>
      </c>
      <c r="K3616" t="s">
        <v>11</v>
      </c>
      <c r="L3616">
        <v>0</v>
      </c>
    </row>
    <row r="3617" spans="1:12" x14ac:dyDescent="0.25">
      <c r="A3617">
        <v>3</v>
      </c>
      <c r="B3617">
        <v>33</v>
      </c>
      <c r="C3617" t="s">
        <v>25</v>
      </c>
      <c r="D3617">
        <v>2</v>
      </c>
      <c r="E3617" t="s">
        <v>16</v>
      </c>
      <c r="F3617">
        <v>2022</v>
      </c>
      <c r="G3617" t="s">
        <v>13</v>
      </c>
      <c r="H3617">
        <f>VLOOKUP(Table1[[#This Row],[end_use_level2]],Table2[#All],3,0)</f>
        <v>2</v>
      </c>
      <c r="I3617" t="str">
        <f>VLOOKUP(Table1[[#This Row],[id_end_use]],Table3[#All],2,0)</f>
        <v>space cooling</v>
      </c>
      <c r="J3617">
        <f>VLOOKUP(Table1[[#This Row],[end_use_level2]],Table2[#All],2,0)</f>
        <v>8</v>
      </c>
      <c r="K3617" t="s">
        <v>12</v>
      </c>
      <c r="L3617">
        <v>0</v>
      </c>
    </row>
    <row r="3618" spans="1:12" x14ac:dyDescent="0.25">
      <c r="A3618">
        <v>3</v>
      </c>
      <c r="B3618">
        <v>33</v>
      </c>
      <c r="C3618" t="s">
        <v>25</v>
      </c>
      <c r="D3618">
        <v>8</v>
      </c>
      <c r="E3618" t="s">
        <v>19</v>
      </c>
      <c r="F3618">
        <v>2022</v>
      </c>
      <c r="G3618" t="s">
        <v>13</v>
      </c>
      <c r="H3618">
        <f>VLOOKUP(Table1[[#This Row],[end_use_level2]],Table2[#All],3,0)</f>
        <v>1</v>
      </c>
      <c r="I3618" t="str">
        <f>VLOOKUP(Table1[[#This Row],[id_end_use]],Table3[#All],2,0)</f>
        <v>appliance</v>
      </c>
      <c r="J3618">
        <f>VLOOKUP(Table1[[#This Row],[end_use_level2]],Table2[#All],2,0)</f>
        <v>1</v>
      </c>
      <c r="K3618" t="s">
        <v>5</v>
      </c>
      <c r="L3618">
        <v>0</v>
      </c>
    </row>
    <row r="3619" spans="1:12" x14ac:dyDescent="0.25">
      <c r="A3619">
        <v>3</v>
      </c>
      <c r="B3619">
        <v>33</v>
      </c>
      <c r="C3619" t="s">
        <v>25</v>
      </c>
      <c r="D3619">
        <v>8</v>
      </c>
      <c r="E3619" t="s">
        <v>19</v>
      </c>
      <c r="F3619">
        <v>2022</v>
      </c>
      <c r="G3619" t="s">
        <v>13</v>
      </c>
      <c r="H3619">
        <f>VLOOKUP(Table1[[#This Row],[end_use_level2]],Table2[#All],3,0)</f>
        <v>1</v>
      </c>
      <c r="I3619" t="str">
        <f>VLOOKUP(Table1[[#This Row],[id_end_use]],Table3[#All],2,0)</f>
        <v>appliance</v>
      </c>
      <c r="J3619">
        <f>VLOOKUP(Table1[[#This Row],[end_use_level2]],Table2[#All],2,0)</f>
        <v>2</v>
      </c>
      <c r="K3619" t="s">
        <v>6</v>
      </c>
      <c r="L3619">
        <v>0</v>
      </c>
    </row>
    <row r="3620" spans="1:12" x14ac:dyDescent="0.25">
      <c r="A3620">
        <v>3</v>
      </c>
      <c r="B3620">
        <v>33</v>
      </c>
      <c r="C3620" t="s">
        <v>25</v>
      </c>
      <c r="D3620">
        <v>8</v>
      </c>
      <c r="E3620" t="s">
        <v>19</v>
      </c>
      <c r="F3620">
        <v>2022</v>
      </c>
      <c r="G3620" t="s">
        <v>13</v>
      </c>
      <c r="H3620">
        <f>VLOOKUP(Table1[[#This Row],[end_use_level2]],Table2[#All],3,0)</f>
        <v>1</v>
      </c>
      <c r="I3620" t="str">
        <f>VLOOKUP(Table1[[#This Row],[id_end_use]],Table3[#All],2,0)</f>
        <v>appliance</v>
      </c>
      <c r="J3620">
        <f>VLOOKUP(Table1[[#This Row],[end_use_level2]],Table2[#All],2,0)</f>
        <v>3</v>
      </c>
      <c r="K3620" t="s">
        <v>7</v>
      </c>
      <c r="L3620">
        <v>0</v>
      </c>
    </row>
    <row r="3621" spans="1:12" x14ac:dyDescent="0.25">
      <c r="A3621">
        <v>3</v>
      </c>
      <c r="B3621">
        <v>33</v>
      </c>
      <c r="C3621" t="s">
        <v>25</v>
      </c>
      <c r="D3621">
        <v>8</v>
      </c>
      <c r="E3621" t="s">
        <v>19</v>
      </c>
      <c r="F3621">
        <v>2022</v>
      </c>
      <c r="G3621" t="s">
        <v>13</v>
      </c>
      <c r="H3621">
        <f>VLOOKUP(Table1[[#This Row],[end_use_level2]],Table2[#All],3,0)</f>
        <v>4</v>
      </c>
      <c r="I3621" t="str">
        <f>VLOOKUP(Table1[[#This Row],[id_end_use]],Table3[#All],2,0)</f>
        <v>domestic hot water</v>
      </c>
      <c r="J3621">
        <f>VLOOKUP(Table1[[#This Row],[end_use_level2]],Table2[#All],2,0)</f>
        <v>4</v>
      </c>
      <c r="K3621" t="s">
        <v>8</v>
      </c>
      <c r="L3621">
        <v>2745058.1391452258</v>
      </c>
    </row>
    <row r="3622" spans="1:12" x14ac:dyDescent="0.25">
      <c r="A3622">
        <v>3</v>
      </c>
      <c r="B3622">
        <v>33</v>
      </c>
      <c r="C3622" t="s">
        <v>25</v>
      </c>
      <c r="D3622">
        <v>8</v>
      </c>
      <c r="E3622" t="s">
        <v>19</v>
      </c>
      <c r="F3622">
        <v>2022</v>
      </c>
      <c r="G3622" t="s">
        <v>13</v>
      </c>
      <c r="H3622">
        <f>VLOOKUP(Table1[[#This Row],[end_use_level2]],Table2[#All],3,0)</f>
        <v>1</v>
      </c>
      <c r="I3622" t="str">
        <f>VLOOKUP(Table1[[#This Row],[id_end_use]],Table3[#All],2,0)</f>
        <v>appliance</v>
      </c>
      <c r="J3622">
        <f>VLOOKUP(Table1[[#This Row],[end_use_level2]],Table2[#All],2,0)</f>
        <v>5</v>
      </c>
      <c r="K3622" t="s">
        <v>9</v>
      </c>
      <c r="L3622">
        <v>0</v>
      </c>
    </row>
    <row r="3623" spans="1:12" x14ac:dyDescent="0.25">
      <c r="A3623">
        <v>3</v>
      </c>
      <c r="B3623">
        <v>33</v>
      </c>
      <c r="C3623" t="s">
        <v>25</v>
      </c>
      <c r="D3623">
        <v>8</v>
      </c>
      <c r="E3623" t="s">
        <v>19</v>
      </c>
      <c r="F3623">
        <v>2022</v>
      </c>
      <c r="G3623" t="s">
        <v>13</v>
      </c>
      <c r="H3623">
        <f>VLOOKUP(Table1[[#This Row],[end_use_level2]],Table2[#All],3,0)</f>
        <v>3</v>
      </c>
      <c r="I3623" t="str">
        <f>VLOOKUP(Table1[[#This Row],[id_end_use]],Table3[#All],2,0)</f>
        <v>space heating</v>
      </c>
      <c r="J3623">
        <f>VLOOKUP(Table1[[#This Row],[end_use_level2]],Table2[#All],2,0)</f>
        <v>6</v>
      </c>
      <c r="K3623" t="s">
        <v>10</v>
      </c>
      <c r="L3623">
        <v>676748858.88409889</v>
      </c>
    </row>
    <row r="3624" spans="1:12" x14ac:dyDescent="0.25">
      <c r="A3624">
        <v>3</v>
      </c>
      <c r="B3624">
        <v>33</v>
      </c>
      <c r="C3624" t="s">
        <v>25</v>
      </c>
      <c r="D3624">
        <v>8</v>
      </c>
      <c r="E3624" t="s">
        <v>19</v>
      </c>
      <c r="F3624">
        <v>2022</v>
      </c>
      <c r="G3624" t="s">
        <v>13</v>
      </c>
      <c r="H3624">
        <f>VLOOKUP(Table1[[#This Row],[end_use_level2]],Table2[#All],3,0)</f>
        <v>1</v>
      </c>
      <c r="I3624" t="str">
        <f>VLOOKUP(Table1[[#This Row],[id_end_use]],Table3[#All],2,0)</f>
        <v>appliance</v>
      </c>
      <c r="J3624">
        <f>VLOOKUP(Table1[[#This Row],[end_use_level2]],Table2[#All],2,0)</f>
        <v>7</v>
      </c>
      <c r="K3624" t="s">
        <v>11</v>
      </c>
      <c r="L3624">
        <v>0</v>
      </c>
    </row>
    <row r="3625" spans="1:12" x14ac:dyDescent="0.25">
      <c r="A3625">
        <v>3</v>
      </c>
      <c r="B3625">
        <v>33</v>
      </c>
      <c r="C3625" t="s">
        <v>25</v>
      </c>
      <c r="D3625">
        <v>8</v>
      </c>
      <c r="E3625" t="s">
        <v>19</v>
      </c>
      <c r="F3625">
        <v>2022</v>
      </c>
      <c r="G3625" t="s">
        <v>13</v>
      </c>
      <c r="H3625">
        <f>VLOOKUP(Table1[[#This Row],[end_use_level2]],Table2[#All],3,0)</f>
        <v>2</v>
      </c>
      <c r="I3625" t="str">
        <f>VLOOKUP(Table1[[#This Row],[id_end_use]],Table3[#All],2,0)</f>
        <v>space cooling</v>
      </c>
      <c r="J3625">
        <f>VLOOKUP(Table1[[#This Row],[end_use_level2]],Table2[#All],2,0)</f>
        <v>8</v>
      </c>
      <c r="K3625" t="s">
        <v>12</v>
      </c>
      <c r="L3625">
        <v>0</v>
      </c>
    </row>
    <row r="3626" spans="1:12" x14ac:dyDescent="0.25">
      <c r="A3626">
        <v>3</v>
      </c>
      <c r="B3626">
        <v>33</v>
      </c>
      <c r="C3626" t="s">
        <v>25</v>
      </c>
      <c r="D3626">
        <v>9</v>
      </c>
      <c r="E3626" t="s">
        <v>20</v>
      </c>
      <c r="F3626">
        <v>2022</v>
      </c>
      <c r="G3626" t="s">
        <v>13</v>
      </c>
      <c r="H3626">
        <f>VLOOKUP(Table1[[#This Row],[end_use_level2]],Table2[#All],3,0)</f>
        <v>1</v>
      </c>
      <c r="I3626" t="str">
        <f>VLOOKUP(Table1[[#This Row],[id_end_use]],Table3[#All],2,0)</f>
        <v>appliance</v>
      </c>
      <c r="J3626">
        <f>VLOOKUP(Table1[[#This Row],[end_use_level2]],Table2[#All],2,0)</f>
        <v>1</v>
      </c>
      <c r="K3626" t="s">
        <v>5</v>
      </c>
      <c r="L3626">
        <v>0</v>
      </c>
    </row>
    <row r="3627" spans="1:12" x14ac:dyDescent="0.25">
      <c r="A3627">
        <v>3</v>
      </c>
      <c r="B3627">
        <v>33</v>
      </c>
      <c r="C3627" t="s">
        <v>25</v>
      </c>
      <c r="D3627">
        <v>9</v>
      </c>
      <c r="E3627" t="s">
        <v>20</v>
      </c>
      <c r="F3627">
        <v>2022</v>
      </c>
      <c r="G3627" t="s">
        <v>13</v>
      </c>
      <c r="H3627">
        <f>VLOOKUP(Table1[[#This Row],[end_use_level2]],Table2[#All],3,0)</f>
        <v>1</v>
      </c>
      <c r="I3627" t="str">
        <f>VLOOKUP(Table1[[#This Row],[id_end_use]],Table3[#All],2,0)</f>
        <v>appliance</v>
      </c>
      <c r="J3627">
        <f>VLOOKUP(Table1[[#This Row],[end_use_level2]],Table2[#All],2,0)</f>
        <v>2</v>
      </c>
      <c r="K3627" t="s">
        <v>6</v>
      </c>
      <c r="L3627">
        <v>0</v>
      </c>
    </row>
    <row r="3628" spans="1:12" x14ac:dyDescent="0.25">
      <c r="A3628">
        <v>3</v>
      </c>
      <c r="B3628">
        <v>33</v>
      </c>
      <c r="C3628" t="s">
        <v>25</v>
      </c>
      <c r="D3628">
        <v>9</v>
      </c>
      <c r="E3628" t="s">
        <v>20</v>
      </c>
      <c r="F3628">
        <v>2022</v>
      </c>
      <c r="G3628" t="s">
        <v>13</v>
      </c>
      <c r="H3628">
        <f>VLOOKUP(Table1[[#This Row],[end_use_level2]],Table2[#All],3,0)</f>
        <v>1</v>
      </c>
      <c r="I3628" t="str">
        <f>VLOOKUP(Table1[[#This Row],[id_end_use]],Table3[#All],2,0)</f>
        <v>appliance</v>
      </c>
      <c r="J3628">
        <f>VLOOKUP(Table1[[#This Row],[end_use_level2]],Table2[#All],2,0)</f>
        <v>3</v>
      </c>
      <c r="K3628" t="s">
        <v>7</v>
      </c>
      <c r="L3628">
        <v>0</v>
      </c>
    </row>
    <row r="3629" spans="1:12" x14ac:dyDescent="0.25">
      <c r="A3629">
        <v>3</v>
      </c>
      <c r="B3629">
        <v>33</v>
      </c>
      <c r="C3629" t="s">
        <v>25</v>
      </c>
      <c r="D3629">
        <v>9</v>
      </c>
      <c r="E3629" t="s">
        <v>20</v>
      </c>
      <c r="F3629">
        <v>2022</v>
      </c>
      <c r="G3629" t="s">
        <v>13</v>
      </c>
      <c r="H3629">
        <f>VLOOKUP(Table1[[#This Row],[end_use_level2]],Table2[#All],3,0)</f>
        <v>4</v>
      </c>
      <c r="I3629" t="str">
        <f>VLOOKUP(Table1[[#This Row],[id_end_use]],Table3[#All],2,0)</f>
        <v>domestic hot water</v>
      </c>
      <c r="J3629">
        <f>VLOOKUP(Table1[[#This Row],[end_use_level2]],Table2[#All],2,0)</f>
        <v>4</v>
      </c>
      <c r="K3629" t="s">
        <v>8</v>
      </c>
      <c r="L3629">
        <v>0</v>
      </c>
    </row>
    <row r="3630" spans="1:12" x14ac:dyDescent="0.25">
      <c r="A3630">
        <v>3</v>
      </c>
      <c r="B3630">
        <v>33</v>
      </c>
      <c r="C3630" t="s">
        <v>25</v>
      </c>
      <c r="D3630">
        <v>9</v>
      </c>
      <c r="E3630" t="s">
        <v>20</v>
      </c>
      <c r="F3630">
        <v>2022</v>
      </c>
      <c r="G3630" t="s">
        <v>13</v>
      </c>
      <c r="H3630">
        <f>VLOOKUP(Table1[[#This Row],[end_use_level2]],Table2[#All],3,0)</f>
        <v>1</v>
      </c>
      <c r="I3630" t="str">
        <f>VLOOKUP(Table1[[#This Row],[id_end_use]],Table3[#All],2,0)</f>
        <v>appliance</v>
      </c>
      <c r="J3630">
        <f>VLOOKUP(Table1[[#This Row],[end_use_level2]],Table2[#All],2,0)</f>
        <v>5</v>
      </c>
      <c r="K3630" t="s">
        <v>9</v>
      </c>
      <c r="L3630">
        <v>0</v>
      </c>
    </row>
    <row r="3631" spans="1:12" x14ac:dyDescent="0.25">
      <c r="A3631">
        <v>3</v>
      </c>
      <c r="B3631">
        <v>33</v>
      </c>
      <c r="C3631" t="s">
        <v>25</v>
      </c>
      <c r="D3631">
        <v>9</v>
      </c>
      <c r="E3631" t="s">
        <v>20</v>
      </c>
      <c r="F3631">
        <v>2022</v>
      </c>
      <c r="G3631" t="s">
        <v>13</v>
      </c>
      <c r="H3631">
        <f>VLOOKUP(Table1[[#This Row],[end_use_level2]],Table2[#All],3,0)</f>
        <v>3</v>
      </c>
      <c r="I3631" t="str">
        <f>VLOOKUP(Table1[[#This Row],[id_end_use]],Table3[#All],2,0)</f>
        <v>space heating</v>
      </c>
      <c r="J3631">
        <f>VLOOKUP(Table1[[#This Row],[end_use_level2]],Table2[#All],2,0)</f>
        <v>6</v>
      </c>
      <c r="K3631" t="s">
        <v>10</v>
      </c>
      <c r="L3631">
        <v>1022839339.8136635</v>
      </c>
    </row>
    <row r="3632" spans="1:12" x14ac:dyDescent="0.25">
      <c r="A3632">
        <v>3</v>
      </c>
      <c r="B3632">
        <v>33</v>
      </c>
      <c r="C3632" t="s">
        <v>25</v>
      </c>
      <c r="D3632">
        <v>9</v>
      </c>
      <c r="E3632" t="s">
        <v>20</v>
      </c>
      <c r="F3632">
        <v>2022</v>
      </c>
      <c r="G3632" t="s">
        <v>13</v>
      </c>
      <c r="H3632">
        <f>VLOOKUP(Table1[[#This Row],[end_use_level2]],Table2[#All],3,0)</f>
        <v>1</v>
      </c>
      <c r="I3632" t="str">
        <f>VLOOKUP(Table1[[#This Row],[id_end_use]],Table3[#All],2,0)</f>
        <v>appliance</v>
      </c>
      <c r="J3632">
        <f>VLOOKUP(Table1[[#This Row],[end_use_level2]],Table2[#All],2,0)</f>
        <v>7</v>
      </c>
      <c r="K3632" t="s">
        <v>11</v>
      </c>
      <c r="L3632">
        <v>0</v>
      </c>
    </row>
    <row r="3633" spans="1:12" x14ac:dyDescent="0.25">
      <c r="A3633">
        <v>3</v>
      </c>
      <c r="B3633">
        <v>33</v>
      </c>
      <c r="C3633" t="s">
        <v>25</v>
      </c>
      <c r="D3633">
        <v>9</v>
      </c>
      <c r="E3633" t="s">
        <v>20</v>
      </c>
      <c r="F3633">
        <v>2022</v>
      </c>
      <c r="G3633" t="s">
        <v>13</v>
      </c>
      <c r="H3633">
        <f>VLOOKUP(Table1[[#This Row],[end_use_level2]],Table2[#All],3,0)</f>
        <v>2</v>
      </c>
      <c r="I3633" t="str">
        <f>VLOOKUP(Table1[[#This Row],[id_end_use]],Table3[#All],2,0)</f>
        <v>space cooling</v>
      </c>
      <c r="J3633">
        <f>VLOOKUP(Table1[[#This Row],[end_use_level2]],Table2[#All],2,0)</f>
        <v>8</v>
      </c>
      <c r="K3633" t="s">
        <v>12</v>
      </c>
      <c r="L3633">
        <v>0</v>
      </c>
    </row>
    <row r="3634" spans="1:12" x14ac:dyDescent="0.25">
      <c r="A3634">
        <v>3</v>
      </c>
      <c r="B3634">
        <v>33</v>
      </c>
      <c r="C3634" t="s">
        <v>25</v>
      </c>
      <c r="D3634">
        <v>6</v>
      </c>
      <c r="E3634" t="s">
        <v>18</v>
      </c>
      <c r="F3634">
        <v>2022</v>
      </c>
      <c r="G3634" t="s">
        <v>13</v>
      </c>
      <c r="H3634">
        <f>VLOOKUP(Table1[[#This Row],[end_use_level2]],Table2[#All],3,0)</f>
        <v>1</v>
      </c>
      <c r="I3634" t="str">
        <f>VLOOKUP(Table1[[#This Row],[id_end_use]],Table3[#All],2,0)</f>
        <v>appliance</v>
      </c>
      <c r="J3634">
        <f>VLOOKUP(Table1[[#This Row],[end_use_level2]],Table2[#All],2,0)</f>
        <v>1</v>
      </c>
      <c r="K3634" t="s">
        <v>5</v>
      </c>
      <c r="L3634">
        <v>0</v>
      </c>
    </row>
    <row r="3635" spans="1:12" x14ac:dyDescent="0.25">
      <c r="A3635">
        <v>3</v>
      </c>
      <c r="B3635">
        <v>33</v>
      </c>
      <c r="C3635" t="s">
        <v>25</v>
      </c>
      <c r="D3635">
        <v>6</v>
      </c>
      <c r="E3635" t="s">
        <v>18</v>
      </c>
      <c r="F3635">
        <v>2022</v>
      </c>
      <c r="G3635" t="s">
        <v>13</v>
      </c>
      <c r="H3635">
        <f>VLOOKUP(Table1[[#This Row],[end_use_level2]],Table2[#All],3,0)</f>
        <v>1</v>
      </c>
      <c r="I3635" t="str">
        <f>VLOOKUP(Table1[[#This Row],[id_end_use]],Table3[#All],2,0)</f>
        <v>appliance</v>
      </c>
      <c r="J3635">
        <f>VLOOKUP(Table1[[#This Row],[end_use_level2]],Table2[#All],2,0)</f>
        <v>2</v>
      </c>
      <c r="K3635" t="s">
        <v>6</v>
      </c>
      <c r="L3635">
        <v>0</v>
      </c>
    </row>
    <row r="3636" spans="1:12" x14ac:dyDescent="0.25">
      <c r="A3636">
        <v>3</v>
      </c>
      <c r="B3636">
        <v>33</v>
      </c>
      <c r="C3636" t="s">
        <v>25</v>
      </c>
      <c r="D3636">
        <v>6</v>
      </c>
      <c r="E3636" t="s">
        <v>18</v>
      </c>
      <c r="F3636">
        <v>2022</v>
      </c>
      <c r="G3636" t="s">
        <v>13</v>
      </c>
      <c r="H3636">
        <f>VLOOKUP(Table1[[#This Row],[end_use_level2]],Table2[#All],3,0)</f>
        <v>1</v>
      </c>
      <c r="I3636" t="str">
        <f>VLOOKUP(Table1[[#This Row],[id_end_use]],Table3[#All],2,0)</f>
        <v>appliance</v>
      </c>
      <c r="J3636">
        <f>VLOOKUP(Table1[[#This Row],[end_use_level2]],Table2[#All],2,0)</f>
        <v>3</v>
      </c>
      <c r="K3636" t="s">
        <v>7</v>
      </c>
      <c r="L3636">
        <v>0</v>
      </c>
    </row>
    <row r="3637" spans="1:12" x14ac:dyDescent="0.25">
      <c r="A3637">
        <v>3</v>
      </c>
      <c r="B3637">
        <v>33</v>
      </c>
      <c r="C3637" t="s">
        <v>25</v>
      </c>
      <c r="D3637">
        <v>6</v>
      </c>
      <c r="E3637" t="s">
        <v>18</v>
      </c>
      <c r="F3637">
        <v>2022</v>
      </c>
      <c r="G3637" t="s">
        <v>13</v>
      </c>
      <c r="H3637">
        <f>VLOOKUP(Table1[[#This Row],[end_use_level2]],Table2[#All],3,0)</f>
        <v>4</v>
      </c>
      <c r="I3637" t="str">
        <f>VLOOKUP(Table1[[#This Row],[id_end_use]],Table3[#All],2,0)</f>
        <v>domestic hot water</v>
      </c>
      <c r="J3637">
        <f>VLOOKUP(Table1[[#This Row],[end_use_level2]],Table2[#All],2,0)</f>
        <v>4</v>
      </c>
      <c r="K3637" t="s">
        <v>8</v>
      </c>
      <c r="L3637">
        <v>280995916.28569871</v>
      </c>
    </row>
    <row r="3638" spans="1:12" x14ac:dyDescent="0.25">
      <c r="A3638">
        <v>3</v>
      </c>
      <c r="B3638">
        <v>33</v>
      </c>
      <c r="C3638" t="s">
        <v>25</v>
      </c>
      <c r="D3638">
        <v>6</v>
      </c>
      <c r="E3638" t="s">
        <v>18</v>
      </c>
      <c r="F3638">
        <v>2022</v>
      </c>
      <c r="G3638" t="s">
        <v>13</v>
      </c>
      <c r="H3638">
        <f>VLOOKUP(Table1[[#This Row],[end_use_level2]],Table2[#All],3,0)</f>
        <v>1</v>
      </c>
      <c r="I3638" t="str">
        <f>VLOOKUP(Table1[[#This Row],[id_end_use]],Table3[#All],2,0)</f>
        <v>appliance</v>
      </c>
      <c r="J3638">
        <f>VLOOKUP(Table1[[#This Row],[end_use_level2]],Table2[#All],2,0)</f>
        <v>5</v>
      </c>
      <c r="K3638" t="s">
        <v>9</v>
      </c>
      <c r="L3638">
        <v>4414286.1240120791</v>
      </c>
    </row>
    <row r="3639" spans="1:12" x14ac:dyDescent="0.25">
      <c r="A3639">
        <v>3</v>
      </c>
      <c r="B3639">
        <v>33</v>
      </c>
      <c r="C3639" t="s">
        <v>25</v>
      </c>
      <c r="D3639">
        <v>6</v>
      </c>
      <c r="E3639" t="s">
        <v>18</v>
      </c>
      <c r="F3639">
        <v>2022</v>
      </c>
      <c r="G3639" t="s">
        <v>13</v>
      </c>
      <c r="H3639">
        <f>VLOOKUP(Table1[[#This Row],[end_use_level2]],Table2[#All],3,0)</f>
        <v>3</v>
      </c>
      <c r="I3639" t="str">
        <f>VLOOKUP(Table1[[#This Row],[id_end_use]],Table3[#All],2,0)</f>
        <v>space heating</v>
      </c>
      <c r="J3639">
        <f>VLOOKUP(Table1[[#This Row],[end_use_level2]],Table2[#All],2,0)</f>
        <v>6</v>
      </c>
      <c r="K3639" t="s">
        <v>10</v>
      </c>
      <c r="L3639">
        <v>2786470075.4689155</v>
      </c>
    </row>
    <row r="3640" spans="1:12" x14ac:dyDescent="0.25">
      <c r="A3640">
        <v>3</v>
      </c>
      <c r="B3640">
        <v>33</v>
      </c>
      <c r="C3640" t="s">
        <v>25</v>
      </c>
      <c r="D3640">
        <v>6</v>
      </c>
      <c r="E3640" t="s">
        <v>18</v>
      </c>
      <c r="F3640">
        <v>2022</v>
      </c>
      <c r="G3640" t="s">
        <v>13</v>
      </c>
      <c r="H3640">
        <f>VLOOKUP(Table1[[#This Row],[end_use_level2]],Table2[#All],3,0)</f>
        <v>1</v>
      </c>
      <c r="I3640" t="str">
        <f>VLOOKUP(Table1[[#This Row],[id_end_use]],Table3[#All],2,0)</f>
        <v>appliance</v>
      </c>
      <c r="J3640">
        <f>VLOOKUP(Table1[[#This Row],[end_use_level2]],Table2[#All],2,0)</f>
        <v>7</v>
      </c>
      <c r="K3640" t="s">
        <v>11</v>
      </c>
      <c r="L3640">
        <v>0</v>
      </c>
    </row>
    <row r="3641" spans="1:12" x14ac:dyDescent="0.25">
      <c r="A3641">
        <v>3</v>
      </c>
      <c r="B3641">
        <v>33</v>
      </c>
      <c r="C3641" t="s">
        <v>25</v>
      </c>
      <c r="D3641">
        <v>6</v>
      </c>
      <c r="E3641" t="s">
        <v>18</v>
      </c>
      <c r="F3641">
        <v>2022</v>
      </c>
      <c r="G3641" t="s">
        <v>13</v>
      </c>
      <c r="H3641">
        <f>VLOOKUP(Table1[[#This Row],[end_use_level2]],Table2[#All],3,0)</f>
        <v>2</v>
      </c>
      <c r="I3641" t="str">
        <f>VLOOKUP(Table1[[#This Row],[id_end_use]],Table3[#All],2,0)</f>
        <v>space cooling</v>
      </c>
      <c r="J3641">
        <f>VLOOKUP(Table1[[#This Row],[end_use_level2]],Table2[#All],2,0)</f>
        <v>8</v>
      </c>
      <c r="K3641" t="s">
        <v>12</v>
      </c>
      <c r="L3641">
        <v>0</v>
      </c>
    </row>
    <row r="3642" spans="1:12" x14ac:dyDescent="0.25">
      <c r="A3642">
        <v>3</v>
      </c>
      <c r="B3642">
        <v>33</v>
      </c>
      <c r="C3642" t="s">
        <v>25</v>
      </c>
      <c r="D3642">
        <v>12</v>
      </c>
      <c r="E3642" t="s">
        <v>21</v>
      </c>
      <c r="F3642">
        <v>2022</v>
      </c>
      <c r="G3642" t="s">
        <v>13</v>
      </c>
      <c r="H3642">
        <f>VLOOKUP(Table1[[#This Row],[end_use_level2]],Table2[#All],3,0)</f>
        <v>1</v>
      </c>
      <c r="I3642" t="str">
        <f>VLOOKUP(Table1[[#This Row],[id_end_use]],Table3[#All],2,0)</f>
        <v>appliance</v>
      </c>
      <c r="J3642">
        <f>VLOOKUP(Table1[[#This Row],[end_use_level2]],Table2[#All],2,0)</f>
        <v>1</v>
      </c>
      <c r="K3642" t="s">
        <v>5</v>
      </c>
      <c r="L3642">
        <v>0</v>
      </c>
    </row>
    <row r="3643" spans="1:12" x14ac:dyDescent="0.25">
      <c r="A3643">
        <v>3</v>
      </c>
      <c r="B3643">
        <v>33</v>
      </c>
      <c r="C3643" t="s">
        <v>25</v>
      </c>
      <c r="D3643">
        <v>12</v>
      </c>
      <c r="E3643" t="s">
        <v>21</v>
      </c>
      <c r="F3643">
        <v>2022</v>
      </c>
      <c r="G3643" t="s">
        <v>13</v>
      </c>
      <c r="H3643">
        <f>VLOOKUP(Table1[[#This Row],[end_use_level2]],Table2[#All],3,0)</f>
        <v>1</v>
      </c>
      <c r="I3643" t="str">
        <f>VLOOKUP(Table1[[#This Row],[id_end_use]],Table3[#All],2,0)</f>
        <v>appliance</v>
      </c>
      <c r="J3643">
        <f>VLOOKUP(Table1[[#This Row],[end_use_level2]],Table2[#All],2,0)</f>
        <v>2</v>
      </c>
      <c r="K3643" t="s">
        <v>6</v>
      </c>
      <c r="L3643">
        <v>0</v>
      </c>
    </row>
    <row r="3644" spans="1:12" x14ac:dyDescent="0.25">
      <c r="A3644">
        <v>3</v>
      </c>
      <c r="B3644">
        <v>33</v>
      </c>
      <c r="C3644" t="s">
        <v>25</v>
      </c>
      <c r="D3644">
        <v>12</v>
      </c>
      <c r="E3644" t="s">
        <v>21</v>
      </c>
      <c r="F3644">
        <v>2022</v>
      </c>
      <c r="G3644" t="s">
        <v>13</v>
      </c>
      <c r="H3644">
        <f>VLOOKUP(Table1[[#This Row],[end_use_level2]],Table2[#All],3,0)</f>
        <v>1</v>
      </c>
      <c r="I3644" t="str">
        <f>VLOOKUP(Table1[[#This Row],[id_end_use]],Table3[#All],2,0)</f>
        <v>appliance</v>
      </c>
      <c r="J3644">
        <f>VLOOKUP(Table1[[#This Row],[end_use_level2]],Table2[#All],2,0)</f>
        <v>3</v>
      </c>
      <c r="K3644" t="s">
        <v>7</v>
      </c>
      <c r="L3644">
        <v>0</v>
      </c>
    </row>
    <row r="3645" spans="1:12" x14ac:dyDescent="0.25">
      <c r="A3645">
        <v>3</v>
      </c>
      <c r="B3645">
        <v>33</v>
      </c>
      <c r="C3645" t="s">
        <v>25</v>
      </c>
      <c r="D3645">
        <v>12</v>
      </c>
      <c r="E3645" t="s">
        <v>21</v>
      </c>
      <c r="F3645">
        <v>2022</v>
      </c>
      <c r="G3645" t="s">
        <v>13</v>
      </c>
      <c r="H3645">
        <f>VLOOKUP(Table1[[#This Row],[end_use_level2]],Table2[#All],3,0)</f>
        <v>4</v>
      </c>
      <c r="I3645" t="str">
        <f>VLOOKUP(Table1[[#This Row],[id_end_use]],Table3[#All],2,0)</f>
        <v>domestic hot water</v>
      </c>
      <c r="J3645">
        <f>VLOOKUP(Table1[[#This Row],[end_use_level2]],Table2[#All],2,0)</f>
        <v>4</v>
      </c>
      <c r="K3645" t="s">
        <v>8</v>
      </c>
      <c r="L3645">
        <v>46655862.699641094</v>
      </c>
    </row>
    <row r="3646" spans="1:12" x14ac:dyDescent="0.25">
      <c r="A3646">
        <v>3</v>
      </c>
      <c r="B3646">
        <v>33</v>
      </c>
      <c r="C3646" t="s">
        <v>25</v>
      </c>
      <c r="D3646">
        <v>12</v>
      </c>
      <c r="E3646" t="s">
        <v>21</v>
      </c>
      <c r="F3646">
        <v>2022</v>
      </c>
      <c r="G3646" t="s">
        <v>13</v>
      </c>
      <c r="H3646">
        <f>VLOOKUP(Table1[[#This Row],[end_use_level2]],Table2[#All],3,0)</f>
        <v>1</v>
      </c>
      <c r="I3646" t="str">
        <f>VLOOKUP(Table1[[#This Row],[id_end_use]],Table3[#All],2,0)</f>
        <v>appliance</v>
      </c>
      <c r="J3646">
        <f>VLOOKUP(Table1[[#This Row],[end_use_level2]],Table2[#All],2,0)</f>
        <v>5</v>
      </c>
      <c r="K3646" t="s">
        <v>9</v>
      </c>
      <c r="L3646">
        <v>0</v>
      </c>
    </row>
    <row r="3647" spans="1:12" x14ac:dyDescent="0.25">
      <c r="A3647">
        <v>3</v>
      </c>
      <c r="B3647">
        <v>33</v>
      </c>
      <c r="C3647" t="s">
        <v>25</v>
      </c>
      <c r="D3647">
        <v>12</v>
      </c>
      <c r="E3647" t="s">
        <v>21</v>
      </c>
      <c r="F3647">
        <v>2022</v>
      </c>
      <c r="G3647" t="s">
        <v>13</v>
      </c>
      <c r="H3647">
        <f>VLOOKUP(Table1[[#This Row],[end_use_level2]],Table2[#All],3,0)</f>
        <v>3</v>
      </c>
      <c r="I3647" t="str">
        <f>VLOOKUP(Table1[[#This Row],[id_end_use]],Table3[#All],2,0)</f>
        <v>space heating</v>
      </c>
      <c r="J3647">
        <f>VLOOKUP(Table1[[#This Row],[end_use_level2]],Table2[#All],2,0)</f>
        <v>6</v>
      </c>
      <c r="K3647" t="s">
        <v>10</v>
      </c>
      <c r="L3647">
        <v>2334721431.777874</v>
      </c>
    </row>
    <row r="3648" spans="1:12" x14ac:dyDescent="0.25">
      <c r="A3648">
        <v>3</v>
      </c>
      <c r="B3648">
        <v>33</v>
      </c>
      <c r="C3648" t="s">
        <v>25</v>
      </c>
      <c r="D3648">
        <v>12</v>
      </c>
      <c r="E3648" t="s">
        <v>21</v>
      </c>
      <c r="F3648">
        <v>2022</v>
      </c>
      <c r="G3648" t="s">
        <v>13</v>
      </c>
      <c r="H3648">
        <f>VLOOKUP(Table1[[#This Row],[end_use_level2]],Table2[#All],3,0)</f>
        <v>1</v>
      </c>
      <c r="I3648" t="str">
        <f>VLOOKUP(Table1[[#This Row],[id_end_use]],Table3[#All],2,0)</f>
        <v>appliance</v>
      </c>
      <c r="J3648">
        <f>VLOOKUP(Table1[[#This Row],[end_use_level2]],Table2[#All],2,0)</f>
        <v>7</v>
      </c>
      <c r="K3648" t="s">
        <v>11</v>
      </c>
      <c r="L3648">
        <v>0</v>
      </c>
    </row>
    <row r="3649" spans="1:12" x14ac:dyDescent="0.25">
      <c r="A3649">
        <v>3</v>
      </c>
      <c r="B3649">
        <v>33</v>
      </c>
      <c r="C3649" t="s">
        <v>25</v>
      </c>
      <c r="D3649">
        <v>12</v>
      </c>
      <c r="E3649" t="s">
        <v>21</v>
      </c>
      <c r="F3649">
        <v>2022</v>
      </c>
      <c r="G3649" t="s">
        <v>13</v>
      </c>
      <c r="H3649">
        <f>VLOOKUP(Table1[[#This Row],[end_use_level2]],Table2[#All],3,0)</f>
        <v>2</v>
      </c>
      <c r="I3649" t="str">
        <f>VLOOKUP(Table1[[#This Row],[id_end_use]],Table3[#All],2,0)</f>
        <v>space cooling</v>
      </c>
      <c r="J3649">
        <f>VLOOKUP(Table1[[#This Row],[end_use_level2]],Table2[#All],2,0)</f>
        <v>8</v>
      </c>
      <c r="K3649" t="s">
        <v>12</v>
      </c>
      <c r="L3649">
        <v>0</v>
      </c>
    </row>
    <row r="3650" spans="1:12" x14ac:dyDescent="0.25">
      <c r="A3650">
        <v>3</v>
      </c>
      <c r="B3650">
        <v>33</v>
      </c>
      <c r="C3650" t="s">
        <v>25</v>
      </c>
      <c r="D3650">
        <v>14</v>
      </c>
      <c r="E3650" t="s">
        <v>23</v>
      </c>
      <c r="F3650">
        <v>2022</v>
      </c>
      <c r="G3650" t="s">
        <v>13</v>
      </c>
      <c r="H3650">
        <f>VLOOKUP(Table1[[#This Row],[end_use_level2]],Table2[#All],3,0)</f>
        <v>1</v>
      </c>
      <c r="I3650" t="str">
        <f>VLOOKUP(Table1[[#This Row],[id_end_use]],Table3[#All],2,0)</f>
        <v>appliance</v>
      </c>
      <c r="J3650">
        <f>VLOOKUP(Table1[[#This Row],[end_use_level2]],Table2[#All],2,0)</f>
        <v>1</v>
      </c>
      <c r="K3650" t="s">
        <v>5</v>
      </c>
      <c r="L3650">
        <v>0</v>
      </c>
    </row>
    <row r="3651" spans="1:12" x14ac:dyDescent="0.25">
      <c r="A3651">
        <v>3</v>
      </c>
      <c r="B3651">
        <v>33</v>
      </c>
      <c r="C3651" t="s">
        <v>25</v>
      </c>
      <c r="D3651">
        <v>14</v>
      </c>
      <c r="E3651" t="s">
        <v>23</v>
      </c>
      <c r="F3651">
        <v>2022</v>
      </c>
      <c r="G3651" t="s">
        <v>13</v>
      </c>
      <c r="H3651">
        <f>VLOOKUP(Table1[[#This Row],[end_use_level2]],Table2[#All],3,0)</f>
        <v>1</v>
      </c>
      <c r="I3651" t="str">
        <f>VLOOKUP(Table1[[#This Row],[id_end_use]],Table3[#All],2,0)</f>
        <v>appliance</v>
      </c>
      <c r="J3651">
        <f>VLOOKUP(Table1[[#This Row],[end_use_level2]],Table2[#All],2,0)</f>
        <v>2</v>
      </c>
      <c r="K3651" t="s">
        <v>6</v>
      </c>
      <c r="L3651">
        <v>0</v>
      </c>
    </row>
    <row r="3652" spans="1:12" x14ac:dyDescent="0.25">
      <c r="A3652">
        <v>3</v>
      </c>
      <c r="B3652">
        <v>33</v>
      </c>
      <c r="C3652" t="s">
        <v>25</v>
      </c>
      <c r="D3652">
        <v>14</v>
      </c>
      <c r="E3652" t="s">
        <v>23</v>
      </c>
      <c r="F3652">
        <v>2022</v>
      </c>
      <c r="G3652" t="s">
        <v>13</v>
      </c>
      <c r="H3652">
        <f>VLOOKUP(Table1[[#This Row],[end_use_level2]],Table2[#All],3,0)</f>
        <v>1</v>
      </c>
      <c r="I3652" t="str">
        <f>VLOOKUP(Table1[[#This Row],[id_end_use]],Table3[#All],2,0)</f>
        <v>appliance</v>
      </c>
      <c r="J3652">
        <f>VLOOKUP(Table1[[#This Row],[end_use_level2]],Table2[#All],2,0)</f>
        <v>3</v>
      </c>
      <c r="K3652" t="s">
        <v>7</v>
      </c>
      <c r="L3652">
        <v>0</v>
      </c>
    </row>
    <row r="3653" spans="1:12" x14ac:dyDescent="0.25">
      <c r="A3653">
        <v>3</v>
      </c>
      <c r="B3653">
        <v>33</v>
      </c>
      <c r="C3653" t="s">
        <v>25</v>
      </c>
      <c r="D3653">
        <v>14</v>
      </c>
      <c r="E3653" t="s">
        <v>23</v>
      </c>
      <c r="F3653">
        <v>2022</v>
      </c>
      <c r="G3653" t="s">
        <v>13</v>
      </c>
      <c r="H3653">
        <f>VLOOKUP(Table1[[#This Row],[end_use_level2]],Table2[#All],3,0)</f>
        <v>4</v>
      </c>
      <c r="I3653" t="str">
        <f>VLOOKUP(Table1[[#This Row],[id_end_use]],Table3[#All],2,0)</f>
        <v>domestic hot water</v>
      </c>
      <c r="J3653">
        <f>VLOOKUP(Table1[[#This Row],[end_use_level2]],Table2[#All],2,0)</f>
        <v>4</v>
      </c>
      <c r="K3653" t="s">
        <v>8</v>
      </c>
      <c r="L3653">
        <v>97052090.115276173</v>
      </c>
    </row>
    <row r="3654" spans="1:12" x14ac:dyDescent="0.25">
      <c r="A3654">
        <v>3</v>
      </c>
      <c r="B3654">
        <v>33</v>
      </c>
      <c r="C3654" t="s">
        <v>25</v>
      </c>
      <c r="D3654">
        <v>14</v>
      </c>
      <c r="E3654" t="s">
        <v>23</v>
      </c>
      <c r="F3654">
        <v>2022</v>
      </c>
      <c r="G3654" t="s">
        <v>13</v>
      </c>
      <c r="H3654">
        <f>VLOOKUP(Table1[[#This Row],[end_use_level2]],Table2[#All],3,0)</f>
        <v>1</v>
      </c>
      <c r="I3654" t="str">
        <f>VLOOKUP(Table1[[#This Row],[id_end_use]],Table3[#All],2,0)</f>
        <v>appliance</v>
      </c>
      <c r="J3654">
        <f>VLOOKUP(Table1[[#This Row],[end_use_level2]],Table2[#All],2,0)</f>
        <v>5</v>
      </c>
      <c r="K3654" t="s">
        <v>9</v>
      </c>
      <c r="L3654">
        <v>3123545.8456881749</v>
      </c>
    </row>
    <row r="3655" spans="1:12" x14ac:dyDescent="0.25">
      <c r="A3655">
        <v>3</v>
      </c>
      <c r="B3655">
        <v>33</v>
      </c>
      <c r="C3655" t="s">
        <v>25</v>
      </c>
      <c r="D3655">
        <v>14</v>
      </c>
      <c r="E3655" t="s">
        <v>23</v>
      </c>
      <c r="F3655">
        <v>2022</v>
      </c>
      <c r="G3655" t="s">
        <v>13</v>
      </c>
      <c r="H3655">
        <f>VLOOKUP(Table1[[#This Row],[end_use_level2]],Table2[#All],3,0)</f>
        <v>3</v>
      </c>
      <c r="I3655" t="str">
        <f>VLOOKUP(Table1[[#This Row],[id_end_use]],Table3[#All],2,0)</f>
        <v>space heating</v>
      </c>
      <c r="J3655">
        <f>VLOOKUP(Table1[[#This Row],[end_use_level2]],Table2[#All],2,0)</f>
        <v>6</v>
      </c>
      <c r="K3655" t="s">
        <v>10</v>
      </c>
      <c r="L3655">
        <v>1503907236.2813773</v>
      </c>
    </row>
    <row r="3656" spans="1:12" x14ac:dyDescent="0.25">
      <c r="A3656">
        <v>3</v>
      </c>
      <c r="B3656">
        <v>33</v>
      </c>
      <c r="C3656" t="s">
        <v>25</v>
      </c>
      <c r="D3656">
        <v>14</v>
      </c>
      <c r="E3656" t="s">
        <v>23</v>
      </c>
      <c r="F3656">
        <v>2022</v>
      </c>
      <c r="G3656" t="s">
        <v>13</v>
      </c>
      <c r="H3656">
        <f>VLOOKUP(Table1[[#This Row],[end_use_level2]],Table2[#All],3,0)</f>
        <v>1</v>
      </c>
      <c r="I3656" t="str">
        <f>VLOOKUP(Table1[[#This Row],[id_end_use]],Table3[#All],2,0)</f>
        <v>appliance</v>
      </c>
      <c r="J3656">
        <f>VLOOKUP(Table1[[#This Row],[end_use_level2]],Table2[#All],2,0)</f>
        <v>7</v>
      </c>
      <c r="K3656" t="s">
        <v>11</v>
      </c>
      <c r="L3656">
        <v>0</v>
      </c>
    </row>
    <row r="3657" spans="1:12" x14ac:dyDescent="0.25">
      <c r="A3657">
        <v>3</v>
      </c>
      <c r="B3657">
        <v>33</v>
      </c>
      <c r="C3657" t="s">
        <v>25</v>
      </c>
      <c r="D3657">
        <v>14</v>
      </c>
      <c r="E3657" t="s">
        <v>23</v>
      </c>
      <c r="F3657">
        <v>2022</v>
      </c>
      <c r="G3657" t="s">
        <v>13</v>
      </c>
      <c r="H3657">
        <f>VLOOKUP(Table1[[#This Row],[end_use_level2]],Table2[#All],3,0)</f>
        <v>2</v>
      </c>
      <c r="I3657" t="str">
        <f>VLOOKUP(Table1[[#This Row],[id_end_use]],Table3[#All],2,0)</f>
        <v>space cooling</v>
      </c>
      <c r="J3657">
        <f>VLOOKUP(Table1[[#This Row],[end_use_level2]],Table2[#All],2,0)</f>
        <v>8</v>
      </c>
      <c r="K3657" t="s">
        <v>12</v>
      </c>
      <c r="L3657">
        <v>0</v>
      </c>
    </row>
    <row r="3658" spans="1:12" x14ac:dyDescent="0.25">
      <c r="A3658">
        <v>3</v>
      </c>
      <c r="B3658">
        <v>33</v>
      </c>
      <c r="C3658" t="s">
        <v>25</v>
      </c>
      <c r="D3658">
        <v>13</v>
      </c>
      <c r="E3658" t="s">
        <v>22</v>
      </c>
      <c r="F3658">
        <v>2022</v>
      </c>
      <c r="G3658" t="s">
        <v>13</v>
      </c>
      <c r="H3658">
        <f>VLOOKUP(Table1[[#This Row],[end_use_level2]],Table2[#All],3,0)</f>
        <v>1</v>
      </c>
      <c r="I3658" t="str">
        <f>VLOOKUP(Table1[[#This Row],[id_end_use]],Table3[#All],2,0)</f>
        <v>appliance</v>
      </c>
      <c r="J3658">
        <f>VLOOKUP(Table1[[#This Row],[end_use_level2]],Table2[#All],2,0)</f>
        <v>1</v>
      </c>
      <c r="K3658" t="s">
        <v>5</v>
      </c>
      <c r="L3658">
        <v>0</v>
      </c>
    </row>
    <row r="3659" spans="1:12" x14ac:dyDescent="0.25">
      <c r="A3659">
        <v>3</v>
      </c>
      <c r="B3659">
        <v>33</v>
      </c>
      <c r="C3659" t="s">
        <v>25</v>
      </c>
      <c r="D3659">
        <v>13</v>
      </c>
      <c r="E3659" t="s">
        <v>22</v>
      </c>
      <c r="F3659">
        <v>2022</v>
      </c>
      <c r="G3659" t="s">
        <v>13</v>
      </c>
      <c r="H3659">
        <f>VLOOKUP(Table1[[#This Row],[end_use_level2]],Table2[#All],3,0)</f>
        <v>1</v>
      </c>
      <c r="I3659" t="str">
        <f>VLOOKUP(Table1[[#This Row],[id_end_use]],Table3[#All],2,0)</f>
        <v>appliance</v>
      </c>
      <c r="J3659">
        <f>VLOOKUP(Table1[[#This Row],[end_use_level2]],Table2[#All],2,0)</f>
        <v>2</v>
      </c>
      <c r="K3659" t="s">
        <v>6</v>
      </c>
      <c r="L3659">
        <v>0</v>
      </c>
    </row>
    <row r="3660" spans="1:12" x14ac:dyDescent="0.25">
      <c r="A3660">
        <v>3</v>
      </c>
      <c r="B3660">
        <v>33</v>
      </c>
      <c r="C3660" t="s">
        <v>25</v>
      </c>
      <c r="D3660">
        <v>13</v>
      </c>
      <c r="E3660" t="s">
        <v>22</v>
      </c>
      <c r="F3660">
        <v>2022</v>
      </c>
      <c r="G3660" t="s">
        <v>13</v>
      </c>
      <c r="H3660">
        <f>VLOOKUP(Table1[[#This Row],[end_use_level2]],Table2[#All],3,0)</f>
        <v>1</v>
      </c>
      <c r="I3660" t="str">
        <f>VLOOKUP(Table1[[#This Row],[id_end_use]],Table3[#All],2,0)</f>
        <v>appliance</v>
      </c>
      <c r="J3660">
        <f>VLOOKUP(Table1[[#This Row],[end_use_level2]],Table2[#All],2,0)</f>
        <v>3</v>
      </c>
      <c r="K3660" t="s">
        <v>7</v>
      </c>
      <c r="L3660">
        <v>0</v>
      </c>
    </row>
    <row r="3661" spans="1:12" x14ac:dyDescent="0.25">
      <c r="A3661">
        <v>3</v>
      </c>
      <c r="B3661">
        <v>33</v>
      </c>
      <c r="C3661" t="s">
        <v>25</v>
      </c>
      <c r="D3661">
        <v>13</v>
      </c>
      <c r="E3661" t="s">
        <v>22</v>
      </c>
      <c r="F3661">
        <v>2022</v>
      </c>
      <c r="G3661" t="s">
        <v>13</v>
      </c>
      <c r="H3661">
        <f>VLOOKUP(Table1[[#This Row],[end_use_level2]],Table2[#All],3,0)</f>
        <v>4</v>
      </c>
      <c r="I3661" t="str">
        <f>VLOOKUP(Table1[[#This Row],[id_end_use]],Table3[#All],2,0)</f>
        <v>domestic hot water</v>
      </c>
      <c r="J3661">
        <f>VLOOKUP(Table1[[#This Row],[end_use_level2]],Table2[#All],2,0)</f>
        <v>4</v>
      </c>
      <c r="K3661" t="s">
        <v>8</v>
      </c>
      <c r="L3661">
        <v>5828276.6924040951</v>
      </c>
    </row>
    <row r="3662" spans="1:12" x14ac:dyDescent="0.25">
      <c r="A3662">
        <v>3</v>
      </c>
      <c r="B3662">
        <v>33</v>
      </c>
      <c r="C3662" t="s">
        <v>25</v>
      </c>
      <c r="D3662">
        <v>13</v>
      </c>
      <c r="E3662" t="s">
        <v>22</v>
      </c>
      <c r="F3662">
        <v>2022</v>
      </c>
      <c r="G3662" t="s">
        <v>13</v>
      </c>
      <c r="H3662">
        <f>VLOOKUP(Table1[[#This Row],[end_use_level2]],Table2[#All],3,0)</f>
        <v>1</v>
      </c>
      <c r="I3662" t="str">
        <f>VLOOKUP(Table1[[#This Row],[id_end_use]],Table3[#All],2,0)</f>
        <v>appliance</v>
      </c>
      <c r="J3662">
        <f>VLOOKUP(Table1[[#This Row],[end_use_level2]],Table2[#All],2,0)</f>
        <v>5</v>
      </c>
      <c r="K3662" t="s">
        <v>9</v>
      </c>
      <c r="L3662">
        <v>0</v>
      </c>
    </row>
    <row r="3663" spans="1:12" x14ac:dyDescent="0.25">
      <c r="A3663">
        <v>3</v>
      </c>
      <c r="B3663">
        <v>33</v>
      </c>
      <c r="C3663" t="s">
        <v>25</v>
      </c>
      <c r="D3663">
        <v>13</v>
      </c>
      <c r="E3663" t="s">
        <v>22</v>
      </c>
      <c r="F3663">
        <v>2022</v>
      </c>
      <c r="G3663" t="s">
        <v>13</v>
      </c>
      <c r="H3663">
        <f>VLOOKUP(Table1[[#This Row],[end_use_level2]],Table2[#All],3,0)</f>
        <v>3</v>
      </c>
      <c r="I3663" t="str">
        <f>VLOOKUP(Table1[[#This Row],[id_end_use]],Table3[#All],2,0)</f>
        <v>space heating</v>
      </c>
      <c r="J3663">
        <f>VLOOKUP(Table1[[#This Row],[end_use_level2]],Table2[#All],2,0)</f>
        <v>6</v>
      </c>
      <c r="K3663" t="s">
        <v>10</v>
      </c>
      <c r="L3663">
        <v>16310157.012940008</v>
      </c>
    </row>
    <row r="3664" spans="1:12" x14ac:dyDescent="0.25">
      <c r="A3664">
        <v>3</v>
      </c>
      <c r="B3664">
        <v>33</v>
      </c>
      <c r="C3664" t="s">
        <v>25</v>
      </c>
      <c r="D3664">
        <v>13</v>
      </c>
      <c r="E3664" t="s">
        <v>22</v>
      </c>
      <c r="F3664">
        <v>2022</v>
      </c>
      <c r="G3664" t="s">
        <v>13</v>
      </c>
      <c r="H3664">
        <f>VLOOKUP(Table1[[#This Row],[end_use_level2]],Table2[#All],3,0)</f>
        <v>1</v>
      </c>
      <c r="I3664" t="str">
        <f>VLOOKUP(Table1[[#This Row],[id_end_use]],Table3[#All],2,0)</f>
        <v>appliance</v>
      </c>
      <c r="J3664">
        <f>VLOOKUP(Table1[[#This Row],[end_use_level2]],Table2[#All],2,0)</f>
        <v>7</v>
      </c>
      <c r="K3664" t="s">
        <v>11</v>
      </c>
      <c r="L3664">
        <v>0</v>
      </c>
    </row>
    <row r="3665" spans="1:12" x14ac:dyDescent="0.25">
      <c r="A3665">
        <v>3</v>
      </c>
      <c r="B3665">
        <v>33</v>
      </c>
      <c r="C3665" t="s">
        <v>25</v>
      </c>
      <c r="D3665">
        <v>13</v>
      </c>
      <c r="E3665" t="s">
        <v>22</v>
      </c>
      <c r="F3665">
        <v>2022</v>
      </c>
      <c r="G3665" t="s">
        <v>13</v>
      </c>
      <c r="H3665">
        <f>VLOOKUP(Table1[[#This Row],[end_use_level2]],Table2[#All],3,0)</f>
        <v>2</v>
      </c>
      <c r="I3665" t="str">
        <f>VLOOKUP(Table1[[#This Row],[id_end_use]],Table3[#All],2,0)</f>
        <v>space cooling</v>
      </c>
      <c r="J3665">
        <f>VLOOKUP(Table1[[#This Row],[end_use_level2]],Table2[#All],2,0)</f>
        <v>8</v>
      </c>
      <c r="K3665" t="s">
        <v>12</v>
      </c>
      <c r="L3665">
        <v>0</v>
      </c>
    </row>
    <row r="3666" spans="1:12" x14ac:dyDescent="0.25">
      <c r="A3666">
        <v>3</v>
      </c>
      <c r="B3666">
        <v>33</v>
      </c>
      <c r="C3666" t="s">
        <v>25</v>
      </c>
      <c r="D3666">
        <v>1</v>
      </c>
      <c r="E3666" t="s">
        <v>15</v>
      </c>
      <c r="F3666">
        <v>2022</v>
      </c>
      <c r="G3666" t="s">
        <v>13</v>
      </c>
      <c r="H3666">
        <f>VLOOKUP(Table1[[#This Row],[end_use_level2]],Table2[#All],3,0)</f>
        <v>1</v>
      </c>
      <c r="I3666" t="str">
        <f>VLOOKUP(Table1[[#This Row],[id_end_use]],Table3[#All],2,0)</f>
        <v>appliance</v>
      </c>
      <c r="J3666">
        <f>VLOOKUP(Table1[[#This Row],[end_use_level2]],Table2[#All],2,0)</f>
        <v>1</v>
      </c>
      <c r="K3666" t="s">
        <v>5</v>
      </c>
      <c r="L3666">
        <v>2945180109.7646413</v>
      </c>
    </row>
    <row r="3667" spans="1:12" x14ac:dyDescent="0.25">
      <c r="A3667">
        <v>3</v>
      </c>
      <c r="B3667">
        <v>33</v>
      </c>
      <c r="C3667" t="s">
        <v>25</v>
      </c>
      <c r="D3667">
        <v>1</v>
      </c>
      <c r="E3667" t="s">
        <v>15</v>
      </c>
      <c r="F3667">
        <v>2022</v>
      </c>
      <c r="G3667" t="s">
        <v>13</v>
      </c>
      <c r="H3667">
        <f>VLOOKUP(Table1[[#This Row],[end_use_level2]],Table2[#All],3,0)</f>
        <v>1</v>
      </c>
      <c r="I3667" t="str">
        <f>VLOOKUP(Table1[[#This Row],[id_end_use]],Table3[#All],2,0)</f>
        <v>appliance</v>
      </c>
      <c r="J3667">
        <f>VLOOKUP(Table1[[#This Row],[end_use_level2]],Table2[#All],2,0)</f>
        <v>2</v>
      </c>
      <c r="K3667" t="s">
        <v>6</v>
      </c>
      <c r="L3667">
        <v>915099205.35300624</v>
      </c>
    </row>
    <row r="3668" spans="1:12" x14ac:dyDescent="0.25">
      <c r="A3668">
        <v>3</v>
      </c>
      <c r="B3668">
        <v>33</v>
      </c>
      <c r="C3668" t="s">
        <v>25</v>
      </c>
      <c r="D3668">
        <v>1</v>
      </c>
      <c r="E3668" t="s">
        <v>15</v>
      </c>
      <c r="F3668">
        <v>2022</v>
      </c>
      <c r="G3668" t="s">
        <v>13</v>
      </c>
      <c r="H3668">
        <f>VLOOKUP(Table1[[#This Row],[end_use_level2]],Table2[#All],3,0)</f>
        <v>1</v>
      </c>
      <c r="I3668" t="str">
        <f>VLOOKUP(Table1[[#This Row],[id_end_use]],Table3[#All],2,0)</f>
        <v>appliance</v>
      </c>
      <c r="J3668">
        <f>VLOOKUP(Table1[[#This Row],[end_use_level2]],Table2[#All],2,0)</f>
        <v>3</v>
      </c>
      <c r="K3668" t="s">
        <v>7</v>
      </c>
      <c r="L3668">
        <v>364043814.71500444</v>
      </c>
    </row>
    <row r="3669" spans="1:12" x14ac:dyDescent="0.25">
      <c r="A3669">
        <v>3</v>
      </c>
      <c r="B3669">
        <v>33</v>
      </c>
      <c r="C3669" t="s">
        <v>25</v>
      </c>
      <c r="D3669">
        <v>1</v>
      </c>
      <c r="E3669" t="s">
        <v>15</v>
      </c>
      <c r="F3669">
        <v>2022</v>
      </c>
      <c r="G3669" t="s">
        <v>13</v>
      </c>
      <c r="H3669">
        <f>VLOOKUP(Table1[[#This Row],[end_use_level2]],Table2[#All],3,0)</f>
        <v>4</v>
      </c>
      <c r="I3669" t="str">
        <f>VLOOKUP(Table1[[#This Row],[id_end_use]],Table3[#All],2,0)</f>
        <v>domestic hot water</v>
      </c>
      <c r="J3669">
        <f>VLOOKUP(Table1[[#This Row],[end_use_level2]],Table2[#All],2,0)</f>
        <v>4</v>
      </c>
      <c r="K3669" t="s">
        <v>8</v>
      </c>
      <c r="L3669">
        <v>14073160.09580938</v>
      </c>
    </row>
    <row r="3670" spans="1:12" x14ac:dyDescent="0.25">
      <c r="A3670">
        <v>3</v>
      </c>
      <c r="B3670">
        <v>33</v>
      </c>
      <c r="C3670" t="s">
        <v>25</v>
      </c>
      <c r="D3670">
        <v>1</v>
      </c>
      <c r="E3670" t="s">
        <v>15</v>
      </c>
      <c r="F3670">
        <v>2022</v>
      </c>
      <c r="G3670" t="s">
        <v>13</v>
      </c>
      <c r="H3670">
        <f>VLOOKUP(Table1[[#This Row],[end_use_level2]],Table2[#All],3,0)</f>
        <v>1</v>
      </c>
      <c r="I3670" t="str">
        <f>VLOOKUP(Table1[[#This Row],[id_end_use]],Table3[#All],2,0)</f>
        <v>appliance</v>
      </c>
      <c r="J3670">
        <f>VLOOKUP(Table1[[#This Row],[end_use_level2]],Table2[#All],2,0)</f>
        <v>5</v>
      </c>
      <c r="K3670" t="s">
        <v>9</v>
      </c>
      <c r="L3670">
        <v>21052530.585504387</v>
      </c>
    </row>
    <row r="3671" spans="1:12" x14ac:dyDescent="0.25">
      <c r="A3671">
        <v>3</v>
      </c>
      <c r="B3671">
        <v>33</v>
      </c>
      <c r="C3671" t="s">
        <v>25</v>
      </c>
      <c r="D3671">
        <v>1</v>
      </c>
      <c r="E3671" t="s">
        <v>15</v>
      </c>
      <c r="F3671">
        <v>2022</v>
      </c>
      <c r="G3671" t="s">
        <v>13</v>
      </c>
      <c r="H3671">
        <f>VLOOKUP(Table1[[#This Row],[end_use_level2]],Table2[#All],3,0)</f>
        <v>3</v>
      </c>
      <c r="I3671" t="str">
        <f>VLOOKUP(Table1[[#This Row],[id_end_use]],Table3[#All],2,0)</f>
        <v>space heating</v>
      </c>
      <c r="J3671">
        <f>VLOOKUP(Table1[[#This Row],[end_use_level2]],Table2[#All],2,0)</f>
        <v>6</v>
      </c>
      <c r="K3671" t="s">
        <v>10</v>
      </c>
      <c r="L3671">
        <v>97554384.302951649</v>
      </c>
    </row>
    <row r="3672" spans="1:12" x14ac:dyDescent="0.25">
      <c r="A3672">
        <v>3</v>
      </c>
      <c r="B3672">
        <v>33</v>
      </c>
      <c r="C3672" t="s">
        <v>25</v>
      </c>
      <c r="D3672">
        <v>1</v>
      </c>
      <c r="E3672" t="s">
        <v>15</v>
      </c>
      <c r="F3672">
        <v>2022</v>
      </c>
      <c r="G3672" t="s">
        <v>13</v>
      </c>
      <c r="H3672">
        <f>VLOOKUP(Table1[[#This Row],[end_use_level2]],Table2[#All],3,0)</f>
        <v>1</v>
      </c>
      <c r="I3672" t="str">
        <f>VLOOKUP(Table1[[#This Row],[id_end_use]],Table3[#All],2,0)</f>
        <v>appliance</v>
      </c>
      <c r="J3672">
        <f>VLOOKUP(Table1[[#This Row],[end_use_level2]],Table2[#All],2,0)</f>
        <v>7</v>
      </c>
      <c r="K3672" t="s">
        <v>11</v>
      </c>
      <c r="L3672">
        <v>50283629.143948637</v>
      </c>
    </row>
    <row r="3673" spans="1:12" x14ac:dyDescent="0.25">
      <c r="A3673">
        <v>3</v>
      </c>
      <c r="B3673">
        <v>33</v>
      </c>
      <c r="C3673" t="s">
        <v>25</v>
      </c>
      <c r="D3673">
        <v>1</v>
      </c>
      <c r="E3673" t="s">
        <v>15</v>
      </c>
      <c r="F3673">
        <v>2022</v>
      </c>
      <c r="G3673" t="s">
        <v>13</v>
      </c>
      <c r="H3673">
        <f>VLOOKUP(Table1[[#This Row],[end_use_level2]],Table2[#All],3,0)</f>
        <v>2</v>
      </c>
      <c r="I3673" t="str">
        <f>VLOOKUP(Table1[[#This Row],[id_end_use]],Table3[#All],2,0)</f>
        <v>space cooling</v>
      </c>
      <c r="J3673">
        <f>VLOOKUP(Table1[[#This Row],[end_use_level2]],Table2[#All],2,0)</f>
        <v>8</v>
      </c>
      <c r="K3673" t="s">
        <v>12</v>
      </c>
      <c r="L3673">
        <v>90974737.70967643</v>
      </c>
    </row>
    <row r="3674" spans="1:12" x14ac:dyDescent="0.25">
      <c r="A3674">
        <v>3</v>
      </c>
      <c r="B3674">
        <v>34</v>
      </c>
      <c r="C3674" t="s">
        <v>26</v>
      </c>
      <c r="D3674">
        <v>3</v>
      </c>
      <c r="E3674" t="s">
        <v>17</v>
      </c>
      <c r="F3674">
        <v>2022</v>
      </c>
      <c r="G3674" t="s">
        <v>13</v>
      </c>
      <c r="H3674">
        <f>VLOOKUP(Table1[[#This Row],[end_use_level2]],Table2[#All],3,0)</f>
        <v>1</v>
      </c>
      <c r="I3674" t="str">
        <f>VLOOKUP(Table1[[#This Row],[id_end_use]],Table3[#All],2,0)</f>
        <v>appliance</v>
      </c>
      <c r="J3674">
        <f>VLOOKUP(Table1[[#This Row],[end_use_level2]],Table2[#All],2,0)</f>
        <v>1</v>
      </c>
      <c r="K3674" t="s">
        <v>5</v>
      </c>
      <c r="L3674">
        <v>0</v>
      </c>
    </row>
    <row r="3675" spans="1:12" x14ac:dyDescent="0.25">
      <c r="A3675">
        <v>3</v>
      </c>
      <c r="B3675">
        <v>34</v>
      </c>
      <c r="C3675" t="s">
        <v>26</v>
      </c>
      <c r="D3675">
        <v>3</v>
      </c>
      <c r="E3675" t="s">
        <v>17</v>
      </c>
      <c r="F3675">
        <v>2022</v>
      </c>
      <c r="G3675" t="s">
        <v>13</v>
      </c>
      <c r="H3675">
        <f>VLOOKUP(Table1[[#This Row],[end_use_level2]],Table2[#All],3,0)</f>
        <v>1</v>
      </c>
      <c r="I3675" t="str">
        <f>VLOOKUP(Table1[[#This Row],[id_end_use]],Table3[#All],2,0)</f>
        <v>appliance</v>
      </c>
      <c r="J3675">
        <f>VLOOKUP(Table1[[#This Row],[end_use_level2]],Table2[#All],2,0)</f>
        <v>2</v>
      </c>
      <c r="K3675" t="s">
        <v>6</v>
      </c>
      <c r="L3675">
        <v>0</v>
      </c>
    </row>
    <row r="3676" spans="1:12" x14ac:dyDescent="0.25">
      <c r="A3676">
        <v>3</v>
      </c>
      <c r="B3676">
        <v>34</v>
      </c>
      <c r="C3676" t="s">
        <v>26</v>
      </c>
      <c r="D3676">
        <v>3</v>
      </c>
      <c r="E3676" t="s">
        <v>17</v>
      </c>
      <c r="F3676">
        <v>2022</v>
      </c>
      <c r="G3676" t="s">
        <v>13</v>
      </c>
      <c r="H3676">
        <f>VLOOKUP(Table1[[#This Row],[end_use_level2]],Table2[#All],3,0)</f>
        <v>1</v>
      </c>
      <c r="I3676" t="str">
        <f>VLOOKUP(Table1[[#This Row],[id_end_use]],Table3[#All],2,0)</f>
        <v>appliance</v>
      </c>
      <c r="J3676">
        <f>VLOOKUP(Table1[[#This Row],[end_use_level2]],Table2[#All],2,0)</f>
        <v>3</v>
      </c>
      <c r="K3676" t="s">
        <v>7</v>
      </c>
      <c r="L3676">
        <v>0</v>
      </c>
    </row>
    <row r="3677" spans="1:12" x14ac:dyDescent="0.25">
      <c r="A3677">
        <v>3</v>
      </c>
      <c r="B3677">
        <v>34</v>
      </c>
      <c r="C3677" t="s">
        <v>26</v>
      </c>
      <c r="D3677">
        <v>3</v>
      </c>
      <c r="E3677" t="s">
        <v>17</v>
      </c>
      <c r="F3677">
        <v>2022</v>
      </c>
      <c r="G3677" t="s">
        <v>13</v>
      </c>
      <c r="H3677">
        <f>VLOOKUP(Table1[[#This Row],[end_use_level2]],Table2[#All],3,0)</f>
        <v>4</v>
      </c>
      <c r="I3677" t="str">
        <f>VLOOKUP(Table1[[#This Row],[id_end_use]],Table3[#All],2,0)</f>
        <v>domestic hot water</v>
      </c>
      <c r="J3677">
        <f>VLOOKUP(Table1[[#This Row],[end_use_level2]],Table2[#All],2,0)</f>
        <v>4</v>
      </c>
      <c r="K3677" t="s">
        <v>8</v>
      </c>
      <c r="L3677">
        <v>0</v>
      </c>
    </row>
    <row r="3678" spans="1:12" x14ac:dyDescent="0.25">
      <c r="A3678">
        <v>3</v>
      </c>
      <c r="B3678">
        <v>34</v>
      </c>
      <c r="C3678" t="s">
        <v>26</v>
      </c>
      <c r="D3678">
        <v>3</v>
      </c>
      <c r="E3678" t="s">
        <v>17</v>
      </c>
      <c r="F3678">
        <v>2022</v>
      </c>
      <c r="G3678" t="s">
        <v>13</v>
      </c>
      <c r="H3678">
        <f>VLOOKUP(Table1[[#This Row],[end_use_level2]],Table2[#All],3,0)</f>
        <v>1</v>
      </c>
      <c r="I3678" t="str">
        <f>VLOOKUP(Table1[[#This Row],[id_end_use]],Table3[#All],2,0)</f>
        <v>appliance</v>
      </c>
      <c r="J3678">
        <f>VLOOKUP(Table1[[#This Row],[end_use_level2]],Table2[#All],2,0)</f>
        <v>5</v>
      </c>
      <c r="K3678" t="s">
        <v>9</v>
      </c>
      <c r="L3678">
        <v>0</v>
      </c>
    </row>
    <row r="3679" spans="1:12" x14ac:dyDescent="0.25">
      <c r="A3679">
        <v>3</v>
      </c>
      <c r="B3679">
        <v>34</v>
      </c>
      <c r="C3679" t="s">
        <v>26</v>
      </c>
      <c r="D3679">
        <v>3</v>
      </c>
      <c r="E3679" t="s">
        <v>17</v>
      </c>
      <c r="F3679">
        <v>2022</v>
      </c>
      <c r="G3679" t="s">
        <v>13</v>
      </c>
      <c r="H3679">
        <f>VLOOKUP(Table1[[#This Row],[end_use_level2]],Table2[#All],3,0)</f>
        <v>3</v>
      </c>
      <c r="I3679" t="str">
        <f>VLOOKUP(Table1[[#This Row],[id_end_use]],Table3[#All],2,0)</f>
        <v>space heating</v>
      </c>
      <c r="J3679">
        <f>VLOOKUP(Table1[[#This Row],[end_use_level2]],Table2[#All],2,0)</f>
        <v>6</v>
      </c>
      <c r="K3679" t="s">
        <v>10</v>
      </c>
      <c r="L3679">
        <v>0</v>
      </c>
    </row>
    <row r="3680" spans="1:12" x14ac:dyDescent="0.25">
      <c r="A3680">
        <v>3</v>
      </c>
      <c r="B3680">
        <v>34</v>
      </c>
      <c r="C3680" t="s">
        <v>26</v>
      </c>
      <c r="D3680">
        <v>3</v>
      </c>
      <c r="E3680" t="s">
        <v>17</v>
      </c>
      <c r="F3680">
        <v>2022</v>
      </c>
      <c r="G3680" t="s">
        <v>13</v>
      </c>
      <c r="H3680">
        <f>VLOOKUP(Table1[[#This Row],[end_use_level2]],Table2[#All],3,0)</f>
        <v>1</v>
      </c>
      <c r="I3680" t="str">
        <f>VLOOKUP(Table1[[#This Row],[id_end_use]],Table3[#All],2,0)</f>
        <v>appliance</v>
      </c>
      <c r="J3680">
        <f>VLOOKUP(Table1[[#This Row],[end_use_level2]],Table2[#All],2,0)</f>
        <v>7</v>
      </c>
      <c r="K3680" t="s">
        <v>11</v>
      </c>
      <c r="L3680">
        <v>0</v>
      </c>
    </row>
    <row r="3681" spans="1:12" x14ac:dyDescent="0.25">
      <c r="A3681">
        <v>3</v>
      </c>
      <c r="B3681">
        <v>34</v>
      </c>
      <c r="C3681" t="s">
        <v>26</v>
      </c>
      <c r="D3681">
        <v>3</v>
      </c>
      <c r="E3681" t="s">
        <v>17</v>
      </c>
      <c r="F3681">
        <v>2022</v>
      </c>
      <c r="G3681" t="s">
        <v>13</v>
      </c>
      <c r="H3681">
        <f>VLOOKUP(Table1[[#This Row],[end_use_level2]],Table2[#All],3,0)</f>
        <v>2</v>
      </c>
      <c r="I3681" t="str">
        <f>VLOOKUP(Table1[[#This Row],[id_end_use]],Table3[#All],2,0)</f>
        <v>space cooling</v>
      </c>
      <c r="J3681">
        <f>VLOOKUP(Table1[[#This Row],[end_use_level2]],Table2[#All],2,0)</f>
        <v>8</v>
      </c>
      <c r="K3681" t="s">
        <v>12</v>
      </c>
      <c r="L3681">
        <v>0</v>
      </c>
    </row>
    <row r="3682" spans="1:12" x14ac:dyDescent="0.25">
      <c r="A3682">
        <v>3</v>
      </c>
      <c r="B3682">
        <v>34</v>
      </c>
      <c r="C3682" t="s">
        <v>26</v>
      </c>
      <c r="D3682">
        <v>2</v>
      </c>
      <c r="E3682" t="s">
        <v>16</v>
      </c>
      <c r="F3682">
        <v>2022</v>
      </c>
      <c r="G3682" t="s">
        <v>13</v>
      </c>
      <c r="H3682">
        <f>VLOOKUP(Table1[[#This Row],[end_use_level2]],Table2[#All],3,0)</f>
        <v>1</v>
      </c>
      <c r="I3682" t="str">
        <f>VLOOKUP(Table1[[#This Row],[id_end_use]],Table3[#All],2,0)</f>
        <v>appliance</v>
      </c>
      <c r="J3682">
        <f>VLOOKUP(Table1[[#This Row],[end_use_level2]],Table2[#All],2,0)</f>
        <v>1</v>
      </c>
      <c r="K3682" t="s">
        <v>5</v>
      </c>
      <c r="L3682">
        <v>0</v>
      </c>
    </row>
    <row r="3683" spans="1:12" x14ac:dyDescent="0.25">
      <c r="A3683">
        <v>3</v>
      </c>
      <c r="B3683">
        <v>34</v>
      </c>
      <c r="C3683" t="s">
        <v>26</v>
      </c>
      <c r="D3683">
        <v>2</v>
      </c>
      <c r="E3683" t="s">
        <v>16</v>
      </c>
      <c r="F3683">
        <v>2022</v>
      </c>
      <c r="G3683" t="s">
        <v>13</v>
      </c>
      <c r="H3683">
        <f>VLOOKUP(Table1[[#This Row],[end_use_level2]],Table2[#All],3,0)</f>
        <v>1</v>
      </c>
      <c r="I3683" t="str">
        <f>VLOOKUP(Table1[[#This Row],[id_end_use]],Table3[#All],2,0)</f>
        <v>appliance</v>
      </c>
      <c r="J3683">
        <f>VLOOKUP(Table1[[#This Row],[end_use_level2]],Table2[#All],2,0)</f>
        <v>2</v>
      </c>
      <c r="K3683" t="s">
        <v>6</v>
      </c>
      <c r="L3683">
        <v>0</v>
      </c>
    </row>
    <row r="3684" spans="1:12" x14ac:dyDescent="0.25">
      <c r="A3684">
        <v>3</v>
      </c>
      <c r="B3684">
        <v>34</v>
      </c>
      <c r="C3684" t="s">
        <v>26</v>
      </c>
      <c r="D3684">
        <v>2</v>
      </c>
      <c r="E3684" t="s">
        <v>16</v>
      </c>
      <c r="F3684">
        <v>2022</v>
      </c>
      <c r="G3684" t="s">
        <v>13</v>
      </c>
      <c r="H3684">
        <f>VLOOKUP(Table1[[#This Row],[end_use_level2]],Table2[#All],3,0)</f>
        <v>1</v>
      </c>
      <c r="I3684" t="str">
        <f>VLOOKUP(Table1[[#This Row],[id_end_use]],Table3[#All],2,0)</f>
        <v>appliance</v>
      </c>
      <c r="J3684">
        <f>VLOOKUP(Table1[[#This Row],[end_use_level2]],Table2[#All],2,0)</f>
        <v>3</v>
      </c>
      <c r="K3684" t="s">
        <v>7</v>
      </c>
      <c r="L3684">
        <v>0</v>
      </c>
    </row>
    <row r="3685" spans="1:12" x14ac:dyDescent="0.25">
      <c r="A3685">
        <v>3</v>
      </c>
      <c r="B3685">
        <v>34</v>
      </c>
      <c r="C3685" t="s">
        <v>26</v>
      </c>
      <c r="D3685">
        <v>2</v>
      </c>
      <c r="E3685" t="s">
        <v>16</v>
      </c>
      <c r="F3685">
        <v>2022</v>
      </c>
      <c r="G3685" t="s">
        <v>13</v>
      </c>
      <c r="H3685">
        <f>VLOOKUP(Table1[[#This Row],[end_use_level2]],Table2[#All],3,0)</f>
        <v>4</v>
      </c>
      <c r="I3685" t="str">
        <f>VLOOKUP(Table1[[#This Row],[id_end_use]],Table3[#All],2,0)</f>
        <v>domestic hot water</v>
      </c>
      <c r="J3685">
        <f>VLOOKUP(Table1[[#This Row],[end_use_level2]],Table2[#All],2,0)</f>
        <v>4</v>
      </c>
      <c r="K3685" t="s">
        <v>8</v>
      </c>
      <c r="L3685">
        <v>0</v>
      </c>
    </row>
    <row r="3686" spans="1:12" x14ac:dyDescent="0.25">
      <c r="A3686">
        <v>3</v>
      </c>
      <c r="B3686">
        <v>34</v>
      </c>
      <c r="C3686" t="s">
        <v>26</v>
      </c>
      <c r="D3686">
        <v>2</v>
      </c>
      <c r="E3686" t="s">
        <v>16</v>
      </c>
      <c r="F3686">
        <v>2022</v>
      </c>
      <c r="G3686" t="s">
        <v>13</v>
      </c>
      <c r="H3686">
        <f>VLOOKUP(Table1[[#This Row],[end_use_level2]],Table2[#All],3,0)</f>
        <v>1</v>
      </c>
      <c r="I3686" t="str">
        <f>VLOOKUP(Table1[[#This Row],[id_end_use]],Table3[#All],2,0)</f>
        <v>appliance</v>
      </c>
      <c r="J3686">
        <f>VLOOKUP(Table1[[#This Row],[end_use_level2]],Table2[#All],2,0)</f>
        <v>5</v>
      </c>
      <c r="K3686" t="s">
        <v>9</v>
      </c>
      <c r="L3686">
        <v>0</v>
      </c>
    </row>
    <row r="3687" spans="1:12" x14ac:dyDescent="0.25">
      <c r="A3687">
        <v>3</v>
      </c>
      <c r="B3687">
        <v>34</v>
      </c>
      <c r="C3687" t="s">
        <v>26</v>
      </c>
      <c r="D3687">
        <v>2</v>
      </c>
      <c r="E3687" t="s">
        <v>16</v>
      </c>
      <c r="F3687">
        <v>2022</v>
      </c>
      <c r="G3687" t="s">
        <v>13</v>
      </c>
      <c r="H3687">
        <f>VLOOKUP(Table1[[#This Row],[end_use_level2]],Table2[#All],3,0)</f>
        <v>3</v>
      </c>
      <c r="I3687" t="str">
        <f>VLOOKUP(Table1[[#This Row],[id_end_use]],Table3[#All],2,0)</f>
        <v>space heating</v>
      </c>
      <c r="J3687">
        <f>VLOOKUP(Table1[[#This Row],[end_use_level2]],Table2[#All],2,0)</f>
        <v>6</v>
      </c>
      <c r="K3687" t="s">
        <v>10</v>
      </c>
      <c r="L3687">
        <v>0</v>
      </c>
    </row>
    <row r="3688" spans="1:12" x14ac:dyDescent="0.25">
      <c r="A3688">
        <v>3</v>
      </c>
      <c r="B3688">
        <v>34</v>
      </c>
      <c r="C3688" t="s">
        <v>26</v>
      </c>
      <c r="D3688">
        <v>2</v>
      </c>
      <c r="E3688" t="s">
        <v>16</v>
      </c>
      <c r="F3688">
        <v>2022</v>
      </c>
      <c r="G3688" t="s">
        <v>13</v>
      </c>
      <c r="H3688">
        <f>VLOOKUP(Table1[[#This Row],[end_use_level2]],Table2[#All],3,0)</f>
        <v>1</v>
      </c>
      <c r="I3688" t="str">
        <f>VLOOKUP(Table1[[#This Row],[id_end_use]],Table3[#All],2,0)</f>
        <v>appliance</v>
      </c>
      <c r="J3688">
        <f>VLOOKUP(Table1[[#This Row],[end_use_level2]],Table2[#All],2,0)</f>
        <v>7</v>
      </c>
      <c r="K3688" t="s">
        <v>11</v>
      </c>
      <c r="L3688">
        <v>0</v>
      </c>
    </row>
    <row r="3689" spans="1:12" x14ac:dyDescent="0.25">
      <c r="A3689">
        <v>3</v>
      </c>
      <c r="B3689">
        <v>34</v>
      </c>
      <c r="C3689" t="s">
        <v>26</v>
      </c>
      <c r="D3689">
        <v>2</v>
      </c>
      <c r="E3689" t="s">
        <v>16</v>
      </c>
      <c r="F3689">
        <v>2022</v>
      </c>
      <c r="G3689" t="s">
        <v>13</v>
      </c>
      <c r="H3689">
        <f>VLOOKUP(Table1[[#This Row],[end_use_level2]],Table2[#All],3,0)</f>
        <v>2</v>
      </c>
      <c r="I3689" t="str">
        <f>VLOOKUP(Table1[[#This Row],[id_end_use]],Table3[#All],2,0)</f>
        <v>space cooling</v>
      </c>
      <c r="J3689">
        <f>VLOOKUP(Table1[[#This Row],[end_use_level2]],Table2[#All],2,0)</f>
        <v>8</v>
      </c>
      <c r="K3689" t="s">
        <v>12</v>
      </c>
      <c r="L3689">
        <v>0</v>
      </c>
    </row>
    <row r="3690" spans="1:12" x14ac:dyDescent="0.25">
      <c r="A3690">
        <v>3</v>
      </c>
      <c r="B3690">
        <v>34</v>
      </c>
      <c r="C3690" t="s">
        <v>26</v>
      </c>
      <c r="D3690">
        <v>8</v>
      </c>
      <c r="E3690" t="s">
        <v>19</v>
      </c>
      <c r="F3690">
        <v>2022</v>
      </c>
      <c r="G3690" t="s">
        <v>13</v>
      </c>
      <c r="H3690">
        <f>VLOOKUP(Table1[[#This Row],[end_use_level2]],Table2[#All],3,0)</f>
        <v>1</v>
      </c>
      <c r="I3690" t="str">
        <f>VLOOKUP(Table1[[#This Row],[id_end_use]],Table3[#All],2,0)</f>
        <v>appliance</v>
      </c>
      <c r="J3690">
        <f>VLOOKUP(Table1[[#This Row],[end_use_level2]],Table2[#All],2,0)</f>
        <v>1</v>
      </c>
      <c r="K3690" t="s">
        <v>5</v>
      </c>
      <c r="L3690">
        <v>0</v>
      </c>
    </row>
    <row r="3691" spans="1:12" x14ac:dyDescent="0.25">
      <c r="A3691">
        <v>3</v>
      </c>
      <c r="B3691">
        <v>34</v>
      </c>
      <c r="C3691" t="s">
        <v>26</v>
      </c>
      <c r="D3691">
        <v>8</v>
      </c>
      <c r="E3691" t="s">
        <v>19</v>
      </c>
      <c r="F3691">
        <v>2022</v>
      </c>
      <c r="G3691" t="s">
        <v>13</v>
      </c>
      <c r="H3691">
        <f>VLOOKUP(Table1[[#This Row],[end_use_level2]],Table2[#All],3,0)</f>
        <v>1</v>
      </c>
      <c r="I3691" t="str">
        <f>VLOOKUP(Table1[[#This Row],[id_end_use]],Table3[#All],2,0)</f>
        <v>appliance</v>
      </c>
      <c r="J3691">
        <f>VLOOKUP(Table1[[#This Row],[end_use_level2]],Table2[#All],2,0)</f>
        <v>2</v>
      </c>
      <c r="K3691" t="s">
        <v>6</v>
      </c>
      <c r="L3691">
        <v>0</v>
      </c>
    </row>
    <row r="3692" spans="1:12" x14ac:dyDescent="0.25">
      <c r="A3692">
        <v>3</v>
      </c>
      <c r="B3692">
        <v>34</v>
      </c>
      <c r="C3692" t="s">
        <v>26</v>
      </c>
      <c r="D3692">
        <v>8</v>
      </c>
      <c r="E3692" t="s">
        <v>19</v>
      </c>
      <c r="F3692">
        <v>2022</v>
      </c>
      <c r="G3692" t="s">
        <v>13</v>
      </c>
      <c r="H3692">
        <f>VLOOKUP(Table1[[#This Row],[end_use_level2]],Table2[#All],3,0)</f>
        <v>1</v>
      </c>
      <c r="I3692" t="str">
        <f>VLOOKUP(Table1[[#This Row],[id_end_use]],Table3[#All],2,0)</f>
        <v>appliance</v>
      </c>
      <c r="J3692">
        <f>VLOOKUP(Table1[[#This Row],[end_use_level2]],Table2[#All],2,0)</f>
        <v>3</v>
      </c>
      <c r="K3692" t="s">
        <v>7</v>
      </c>
      <c r="L3692">
        <v>0</v>
      </c>
    </row>
    <row r="3693" spans="1:12" x14ac:dyDescent="0.25">
      <c r="A3693">
        <v>3</v>
      </c>
      <c r="B3693">
        <v>34</v>
      </c>
      <c r="C3693" t="s">
        <v>26</v>
      </c>
      <c r="D3693">
        <v>8</v>
      </c>
      <c r="E3693" t="s">
        <v>19</v>
      </c>
      <c r="F3693">
        <v>2022</v>
      </c>
      <c r="G3693" t="s">
        <v>13</v>
      </c>
      <c r="H3693">
        <f>VLOOKUP(Table1[[#This Row],[end_use_level2]],Table2[#All],3,0)</f>
        <v>4</v>
      </c>
      <c r="I3693" t="str">
        <f>VLOOKUP(Table1[[#This Row],[id_end_use]],Table3[#All],2,0)</f>
        <v>domestic hot water</v>
      </c>
      <c r="J3693">
        <f>VLOOKUP(Table1[[#This Row],[end_use_level2]],Table2[#All],2,0)</f>
        <v>4</v>
      </c>
      <c r="K3693" t="s">
        <v>8</v>
      </c>
      <c r="L3693">
        <v>11702798.686906286</v>
      </c>
    </row>
    <row r="3694" spans="1:12" x14ac:dyDescent="0.25">
      <c r="A3694">
        <v>3</v>
      </c>
      <c r="B3694">
        <v>34</v>
      </c>
      <c r="C3694" t="s">
        <v>26</v>
      </c>
      <c r="D3694">
        <v>8</v>
      </c>
      <c r="E3694" t="s">
        <v>19</v>
      </c>
      <c r="F3694">
        <v>2022</v>
      </c>
      <c r="G3694" t="s">
        <v>13</v>
      </c>
      <c r="H3694">
        <f>VLOOKUP(Table1[[#This Row],[end_use_level2]],Table2[#All],3,0)</f>
        <v>1</v>
      </c>
      <c r="I3694" t="str">
        <f>VLOOKUP(Table1[[#This Row],[id_end_use]],Table3[#All],2,0)</f>
        <v>appliance</v>
      </c>
      <c r="J3694">
        <f>VLOOKUP(Table1[[#This Row],[end_use_level2]],Table2[#All],2,0)</f>
        <v>5</v>
      </c>
      <c r="K3694" t="s">
        <v>9</v>
      </c>
      <c r="L3694">
        <v>0</v>
      </c>
    </row>
    <row r="3695" spans="1:12" x14ac:dyDescent="0.25">
      <c r="A3695">
        <v>3</v>
      </c>
      <c r="B3695">
        <v>34</v>
      </c>
      <c r="C3695" t="s">
        <v>26</v>
      </c>
      <c r="D3695">
        <v>8</v>
      </c>
      <c r="E3695" t="s">
        <v>19</v>
      </c>
      <c r="F3695">
        <v>2022</v>
      </c>
      <c r="G3695" t="s">
        <v>13</v>
      </c>
      <c r="H3695">
        <f>VLOOKUP(Table1[[#This Row],[end_use_level2]],Table2[#All],3,0)</f>
        <v>3</v>
      </c>
      <c r="I3695" t="str">
        <f>VLOOKUP(Table1[[#This Row],[id_end_use]],Table3[#All],2,0)</f>
        <v>space heating</v>
      </c>
      <c r="J3695">
        <f>VLOOKUP(Table1[[#This Row],[end_use_level2]],Table2[#All],2,0)</f>
        <v>6</v>
      </c>
      <c r="K3695" t="s">
        <v>10</v>
      </c>
      <c r="L3695">
        <v>2699713620.1784921</v>
      </c>
    </row>
    <row r="3696" spans="1:12" x14ac:dyDescent="0.25">
      <c r="A3696">
        <v>3</v>
      </c>
      <c r="B3696">
        <v>34</v>
      </c>
      <c r="C3696" t="s">
        <v>26</v>
      </c>
      <c r="D3696">
        <v>8</v>
      </c>
      <c r="E3696" t="s">
        <v>19</v>
      </c>
      <c r="F3696">
        <v>2022</v>
      </c>
      <c r="G3696" t="s">
        <v>13</v>
      </c>
      <c r="H3696">
        <f>VLOOKUP(Table1[[#This Row],[end_use_level2]],Table2[#All],3,0)</f>
        <v>1</v>
      </c>
      <c r="I3696" t="str">
        <f>VLOOKUP(Table1[[#This Row],[id_end_use]],Table3[#All],2,0)</f>
        <v>appliance</v>
      </c>
      <c r="J3696">
        <f>VLOOKUP(Table1[[#This Row],[end_use_level2]],Table2[#All],2,0)</f>
        <v>7</v>
      </c>
      <c r="K3696" t="s">
        <v>11</v>
      </c>
      <c r="L3696">
        <v>0</v>
      </c>
    </row>
    <row r="3697" spans="1:12" x14ac:dyDescent="0.25">
      <c r="A3697">
        <v>3</v>
      </c>
      <c r="B3697">
        <v>34</v>
      </c>
      <c r="C3697" t="s">
        <v>26</v>
      </c>
      <c r="D3697">
        <v>8</v>
      </c>
      <c r="E3697" t="s">
        <v>19</v>
      </c>
      <c r="F3697">
        <v>2022</v>
      </c>
      <c r="G3697" t="s">
        <v>13</v>
      </c>
      <c r="H3697">
        <f>VLOOKUP(Table1[[#This Row],[end_use_level2]],Table2[#All],3,0)</f>
        <v>2</v>
      </c>
      <c r="I3697" t="str">
        <f>VLOOKUP(Table1[[#This Row],[id_end_use]],Table3[#All],2,0)</f>
        <v>space cooling</v>
      </c>
      <c r="J3697">
        <f>VLOOKUP(Table1[[#This Row],[end_use_level2]],Table2[#All],2,0)</f>
        <v>8</v>
      </c>
      <c r="K3697" t="s">
        <v>12</v>
      </c>
      <c r="L3697">
        <v>0</v>
      </c>
    </row>
    <row r="3698" spans="1:12" x14ac:dyDescent="0.25">
      <c r="A3698">
        <v>3</v>
      </c>
      <c r="B3698">
        <v>34</v>
      </c>
      <c r="C3698" t="s">
        <v>26</v>
      </c>
      <c r="D3698">
        <v>9</v>
      </c>
      <c r="E3698" t="s">
        <v>20</v>
      </c>
      <c r="F3698">
        <v>2022</v>
      </c>
      <c r="G3698" t="s">
        <v>13</v>
      </c>
      <c r="H3698">
        <f>VLOOKUP(Table1[[#This Row],[end_use_level2]],Table2[#All],3,0)</f>
        <v>1</v>
      </c>
      <c r="I3698" t="str">
        <f>VLOOKUP(Table1[[#This Row],[id_end_use]],Table3[#All],2,0)</f>
        <v>appliance</v>
      </c>
      <c r="J3698">
        <f>VLOOKUP(Table1[[#This Row],[end_use_level2]],Table2[#All],2,0)</f>
        <v>1</v>
      </c>
      <c r="K3698" t="s">
        <v>5</v>
      </c>
      <c r="L3698">
        <v>0</v>
      </c>
    </row>
    <row r="3699" spans="1:12" x14ac:dyDescent="0.25">
      <c r="A3699">
        <v>3</v>
      </c>
      <c r="B3699">
        <v>34</v>
      </c>
      <c r="C3699" t="s">
        <v>26</v>
      </c>
      <c r="D3699">
        <v>9</v>
      </c>
      <c r="E3699" t="s">
        <v>20</v>
      </c>
      <c r="F3699">
        <v>2022</v>
      </c>
      <c r="G3699" t="s">
        <v>13</v>
      </c>
      <c r="H3699">
        <f>VLOOKUP(Table1[[#This Row],[end_use_level2]],Table2[#All],3,0)</f>
        <v>1</v>
      </c>
      <c r="I3699" t="str">
        <f>VLOOKUP(Table1[[#This Row],[id_end_use]],Table3[#All],2,0)</f>
        <v>appliance</v>
      </c>
      <c r="J3699">
        <f>VLOOKUP(Table1[[#This Row],[end_use_level2]],Table2[#All],2,0)</f>
        <v>2</v>
      </c>
      <c r="K3699" t="s">
        <v>6</v>
      </c>
      <c r="L3699">
        <v>0</v>
      </c>
    </row>
    <row r="3700" spans="1:12" x14ac:dyDescent="0.25">
      <c r="A3700">
        <v>3</v>
      </c>
      <c r="B3700">
        <v>34</v>
      </c>
      <c r="C3700" t="s">
        <v>26</v>
      </c>
      <c r="D3700">
        <v>9</v>
      </c>
      <c r="E3700" t="s">
        <v>20</v>
      </c>
      <c r="F3700">
        <v>2022</v>
      </c>
      <c r="G3700" t="s">
        <v>13</v>
      </c>
      <c r="H3700">
        <f>VLOOKUP(Table1[[#This Row],[end_use_level2]],Table2[#All],3,0)</f>
        <v>1</v>
      </c>
      <c r="I3700" t="str">
        <f>VLOOKUP(Table1[[#This Row],[id_end_use]],Table3[#All],2,0)</f>
        <v>appliance</v>
      </c>
      <c r="J3700">
        <f>VLOOKUP(Table1[[#This Row],[end_use_level2]],Table2[#All],2,0)</f>
        <v>3</v>
      </c>
      <c r="K3700" t="s">
        <v>7</v>
      </c>
      <c r="L3700">
        <v>0</v>
      </c>
    </row>
    <row r="3701" spans="1:12" x14ac:dyDescent="0.25">
      <c r="A3701">
        <v>3</v>
      </c>
      <c r="B3701">
        <v>34</v>
      </c>
      <c r="C3701" t="s">
        <v>26</v>
      </c>
      <c r="D3701">
        <v>9</v>
      </c>
      <c r="E3701" t="s">
        <v>20</v>
      </c>
      <c r="F3701">
        <v>2022</v>
      </c>
      <c r="G3701" t="s">
        <v>13</v>
      </c>
      <c r="H3701">
        <f>VLOOKUP(Table1[[#This Row],[end_use_level2]],Table2[#All],3,0)</f>
        <v>4</v>
      </c>
      <c r="I3701" t="str">
        <f>VLOOKUP(Table1[[#This Row],[id_end_use]],Table3[#All],2,0)</f>
        <v>domestic hot water</v>
      </c>
      <c r="J3701">
        <f>VLOOKUP(Table1[[#This Row],[end_use_level2]],Table2[#All],2,0)</f>
        <v>4</v>
      </c>
      <c r="K3701" t="s">
        <v>8</v>
      </c>
      <c r="L3701">
        <v>0</v>
      </c>
    </row>
    <row r="3702" spans="1:12" x14ac:dyDescent="0.25">
      <c r="A3702">
        <v>3</v>
      </c>
      <c r="B3702">
        <v>34</v>
      </c>
      <c r="C3702" t="s">
        <v>26</v>
      </c>
      <c r="D3702">
        <v>9</v>
      </c>
      <c r="E3702" t="s">
        <v>20</v>
      </c>
      <c r="F3702">
        <v>2022</v>
      </c>
      <c r="G3702" t="s">
        <v>13</v>
      </c>
      <c r="H3702">
        <f>VLOOKUP(Table1[[#This Row],[end_use_level2]],Table2[#All],3,0)</f>
        <v>1</v>
      </c>
      <c r="I3702" t="str">
        <f>VLOOKUP(Table1[[#This Row],[id_end_use]],Table3[#All],2,0)</f>
        <v>appliance</v>
      </c>
      <c r="J3702">
        <f>VLOOKUP(Table1[[#This Row],[end_use_level2]],Table2[#All],2,0)</f>
        <v>5</v>
      </c>
      <c r="K3702" t="s">
        <v>9</v>
      </c>
      <c r="L3702">
        <v>0</v>
      </c>
    </row>
    <row r="3703" spans="1:12" x14ac:dyDescent="0.25">
      <c r="A3703">
        <v>3</v>
      </c>
      <c r="B3703">
        <v>34</v>
      </c>
      <c r="C3703" t="s">
        <v>26</v>
      </c>
      <c r="D3703">
        <v>9</v>
      </c>
      <c r="E3703" t="s">
        <v>20</v>
      </c>
      <c r="F3703">
        <v>2022</v>
      </c>
      <c r="G3703" t="s">
        <v>13</v>
      </c>
      <c r="H3703">
        <f>VLOOKUP(Table1[[#This Row],[end_use_level2]],Table2[#All],3,0)</f>
        <v>3</v>
      </c>
      <c r="I3703" t="str">
        <f>VLOOKUP(Table1[[#This Row],[id_end_use]],Table3[#All],2,0)</f>
        <v>space heating</v>
      </c>
      <c r="J3703">
        <f>VLOOKUP(Table1[[#This Row],[end_use_level2]],Table2[#All],2,0)</f>
        <v>6</v>
      </c>
      <c r="K3703" t="s">
        <v>10</v>
      </c>
      <c r="L3703">
        <v>2497359201.4496331</v>
      </c>
    </row>
    <row r="3704" spans="1:12" x14ac:dyDescent="0.25">
      <c r="A3704">
        <v>3</v>
      </c>
      <c r="B3704">
        <v>34</v>
      </c>
      <c r="C3704" t="s">
        <v>26</v>
      </c>
      <c r="D3704">
        <v>9</v>
      </c>
      <c r="E3704" t="s">
        <v>20</v>
      </c>
      <c r="F3704">
        <v>2022</v>
      </c>
      <c r="G3704" t="s">
        <v>13</v>
      </c>
      <c r="H3704">
        <f>VLOOKUP(Table1[[#This Row],[end_use_level2]],Table2[#All],3,0)</f>
        <v>1</v>
      </c>
      <c r="I3704" t="str">
        <f>VLOOKUP(Table1[[#This Row],[id_end_use]],Table3[#All],2,0)</f>
        <v>appliance</v>
      </c>
      <c r="J3704">
        <f>VLOOKUP(Table1[[#This Row],[end_use_level2]],Table2[#All],2,0)</f>
        <v>7</v>
      </c>
      <c r="K3704" t="s">
        <v>11</v>
      </c>
      <c r="L3704">
        <v>0</v>
      </c>
    </row>
    <row r="3705" spans="1:12" x14ac:dyDescent="0.25">
      <c r="A3705">
        <v>3</v>
      </c>
      <c r="B3705">
        <v>34</v>
      </c>
      <c r="C3705" t="s">
        <v>26</v>
      </c>
      <c r="D3705">
        <v>9</v>
      </c>
      <c r="E3705" t="s">
        <v>20</v>
      </c>
      <c r="F3705">
        <v>2022</v>
      </c>
      <c r="G3705" t="s">
        <v>13</v>
      </c>
      <c r="H3705">
        <f>VLOOKUP(Table1[[#This Row],[end_use_level2]],Table2[#All],3,0)</f>
        <v>2</v>
      </c>
      <c r="I3705" t="str">
        <f>VLOOKUP(Table1[[#This Row],[id_end_use]],Table3[#All],2,0)</f>
        <v>space cooling</v>
      </c>
      <c r="J3705">
        <f>VLOOKUP(Table1[[#This Row],[end_use_level2]],Table2[#All],2,0)</f>
        <v>8</v>
      </c>
      <c r="K3705" t="s">
        <v>12</v>
      </c>
      <c r="L3705">
        <v>0</v>
      </c>
    </row>
    <row r="3706" spans="1:12" x14ac:dyDescent="0.25">
      <c r="A3706">
        <v>3</v>
      </c>
      <c r="B3706">
        <v>34</v>
      </c>
      <c r="C3706" t="s">
        <v>26</v>
      </c>
      <c r="D3706">
        <v>6</v>
      </c>
      <c r="E3706" t="s">
        <v>18</v>
      </c>
      <c r="F3706">
        <v>2022</v>
      </c>
      <c r="G3706" t="s">
        <v>13</v>
      </c>
      <c r="H3706">
        <f>VLOOKUP(Table1[[#This Row],[end_use_level2]],Table2[#All],3,0)</f>
        <v>1</v>
      </c>
      <c r="I3706" t="str">
        <f>VLOOKUP(Table1[[#This Row],[id_end_use]],Table3[#All],2,0)</f>
        <v>appliance</v>
      </c>
      <c r="J3706">
        <f>VLOOKUP(Table1[[#This Row],[end_use_level2]],Table2[#All],2,0)</f>
        <v>1</v>
      </c>
      <c r="K3706" t="s">
        <v>5</v>
      </c>
      <c r="L3706">
        <v>0</v>
      </c>
    </row>
    <row r="3707" spans="1:12" x14ac:dyDescent="0.25">
      <c r="A3707">
        <v>3</v>
      </c>
      <c r="B3707">
        <v>34</v>
      </c>
      <c r="C3707" t="s">
        <v>26</v>
      </c>
      <c r="D3707">
        <v>6</v>
      </c>
      <c r="E3707" t="s">
        <v>18</v>
      </c>
      <c r="F3707">
        <v>2022</v>
      </c>
      <c r="G3707" t="s">
        <v>13</v>
      </c>
      <c r="H3707">
        <f>VLOOKUP(Table1[[#This Row],[end_use_level2]],Table2[#All],3,0)</f>
        <v>1</v>
      </c>
      <c r="I3707" t="str">
        <f>VLOOKUP(Table1[[#This Row],[id_end_use]],Table3[#All],2,0)</f>
        <v>appliance</v>
      </c>
      <c r="J3707">
        <f>VLOOKUP(Table1[[#This Row],[end_use_level2]],Table2[#All],2,0)</f>
        <v>2</v>
      </c>
      <c r="K3707" t="s">
        <v>6</v>
      </c>
      <c r="L3707">
        <v>0</v>
      </c>
    </row>
    <row r="3708" spans="1:12" x14ac:dyDescent="0.25">
      <c r="A3708">
        <v>3</v>
      </c>
      <c r="B3708">
        <v>34</v>
      </c>
      <c r="C3708" t="s">
        <v>26</v>
      </c>
      <c r="D3708">
        <v>6</v>
      </c>
      <c r="E3708" t="s">
        <v>18</v>
      </c>
      <c r="F3708">
        <v>2022</v>
      </c>
      <c r="G3708" t="s">
        <v>13</v>
      </c>
      <c r="H3708">
        <f>VLOOKUP(Table1[[#This Row],[end_use_level2]],Table2[#All],3,0)</f>
        <v>1</v>
      </c>
      <c r="I3708" t="str">
        <f>VLOOKUP(Table1[[#This Row],[id_end_use]],Table3[#All],2,0)</f>
        <v>appliance</v>
      </c>
      <c r="J3708">
        <f>VLOOKUP(Table1[[#This Row],[end_use_level2]],Table2[#All],2,0)</f>
        <v>3</v>
      </c>
      <c r="K3708" t="s">
        <v>7</v>
      </c>
      <c r="L3708">
        <v>0</v>
      </c>
    </row>
    <row r="3709" spans="1:12" x14ac:dyDescent="0.25">
      <c r="A3709">
        <v>3</v>
      </c>
      <c r="B3709">
        <v>34</v>
      </c>
      <c r="C3709" t="s">
        <v>26</v>
      </c>
      <c r="D3709">
        <v>6</v>
      </c>
      <c r="E3709" t="s">
        <v>18</v>
      </c>
      <c r="F3709">
        <v>2022</v>
      </c>
      <c r="G3709" t="s">
        <v>13</v>
      </c>
      <c r="H3709">
        <f>VLOOKUP(Table1[[#This Row],[end_use_level2]],Table2[#All],3,0)</f>
        <v>4</v>
      </c>
      <c r="I3709" t="str">
        <f>VLOOKUP(Table1[[#This Row],[id_end_use]],Table3[#All],2,0)</f>
        <v>domestic hot water</v>
      </c>
      <c r="J3709">
        <f>VLOOKUP(Table1[[#This Row],[end_use_level2]],Table2[#All],2,0)</f>
        <v>4</v>
      </c>
      <c r="K3709" t="s">
        <v>8</v>
      </c>
      <c r="L3709">
        <v>626696796.61328924</v>
      </c>
    </row>
    <row r="3710" spans="1:12" x14ac:dyDescent="0.25">
      <c r="A3710">
        <v>3</v>
      </c>
      <c r="B3710">
        <v>34</v>
      </c>
      <c r="C3710" t="s">
        <v>26</v>
      </c>
      <c r="D3710">
        <v>6</v>
      </c>
      <c r="E3710" t="s">
        <v>18</v>
      </c>
      <c r="F3710">
        <v>2022</v>
      </c>
      <c r="G3710" t="s">
        <v>13</v>
      </c>
      <c r="H3710">
        <f>VLOOKUP(Table1[[#This Row],[end_use_level2]],Table2[#All],3,0)</f>
        <v>1</v>
      </c>
      <c r="I3710" t="str">
        <f>VLOOKUP(Table1[[#This Row],[id_end_use]],Table3[#All],2,0)</f>
        <v>appliance</v>
      </c>
      <c r="J3710">
        <f>VLOOKUP(Table1[[#This Row],[end_use_level2]],Table2[#All],2,0)</f>
        <v>5</v>
      </c>
      <c r="K3710" t="s">
        <v>9</v>
      </c>
      <c r="L3710">
        <v>14422573.851339377</v>
      </c>
    </row>
    <row r="3711" spans="1:12" x14ac:dyDescent="0.25">
      <c r="A3711">
        <v>3</v>
      </c>
      <c r="B3711">
        <v>34</v>
      </c>
      <c r="C3711" t="s">
        <v>26</v>
      </c>
      <c r="D3711">
        <v>6</v>
      </c>
      <c r="E3711" t="s">
        <v>18</v>
      </c>
      <c r="F3711">
        <v>2022</v>
      </c>
      <c r="G3711" t="s">
        <v>13</v>
      </c>
      <c r="H3711">
        <f>VLOOKUP(Table1[[#This Row],[end_use_level2]],Table2[#All],3,0)</f>
        <v>3</v>
      </c>
      <c r="I3711" t="str">
        <f>VLOOKUP(Table1[[#This Row],[id_end_use]],Table3[#All],2,0)</f>
        <v>space heating</v>
      </c>
      <c r="J3711">
        <f>VLOOKUP(Table1[[#This Row],[end_use_level2]],Table2[#All],2,0)</f>
        <v>6</v>
      </c>
      <c r="K3711" t="s">
        <v>10</v>
      </c>
      <c r="L3711">
        <v>14857375951.707521</v>
      </c>
    </row>
    <row r="3712" spans="1:12" x14ac:dyDescent="0.25">
      <c r="A3712">
        <v>3</v>
      </c>
      <c r="B3712">
        <v>34</v>
      </c>
      <c r="C3712" t="s">
        <v>26</v>
      </c>
      <c r="D3712">
        <v>6</v>
      </c>
      <c r="E3712" t="s">
        <v>18</v>
      </c>
      <c r="F3712">
        <v>2022</v>
      </c>
      <c r="G3712" t="s">
        <v>13</v>
      </c>
      <c r="H3712">
        <f>VLOOKUP(Table1[[#This Row],[end_use_level2]],Table2[#All],3,0)</f>
        <v>1</v>
      </c>
      <c r="I3712" t="str">
        <f>VLOOKUP(Table1[[#This Row],[id_end_use]],Table3[#All],2,0)</f>
        <v>appliance</v>
      </c>
      <c r="J3712">
        <f>VLOOKUP(Table1[[#This Row],[end_use_level2]],Table2[#All],2,0)</f>
        <v>7</v>
      </c>
      <c r="K3712" t="s">
        <v>11</v>
      </c>
      <c r="L3712">
        <v>0</v>
      </c>
    </row>
    <row r="3713" spans="1:12" x14ac:dyDescent="0.25">
      <c r="A3713">
        <v>3</v>
      </c>
      <c r="B3713">
        <v>34</v>
      </c>
      <c r="C3713" t="s">
        <v>26</v>
      </c>
      <c r="D3713">
        <v>6</v>
      </c>
      <c r="E3713" t="s">
        <v>18</v>
      </c>
      <c r="F3713">
        <v>2022</v>
      </c>
      <c r="G3713" t="s">
        <v>13</v>
      </c>
      <c r="H3713">
        <f>VLOOKUP(Table1[[#This Row],[end_use_level2]],Table2[#All],3,0)</f>
        <v>2</v>
      </c>
      <c r="I3713" t="str">
        <f>VLOOKUP(Table1[[#This Row],[id_end_use]],Table3[#All],2,0)</f>
        <v>space cooling</v>
      </c>
      <c r="J3713">
        <f>VLOOKUP(Table1[[#This Row],[end_use_level2]],Table2[#All],2,0)</f>
        <v>8</v>
      </c>
      <c r="K3713" t="s">
        <v>12</v>
      </c>
      <c r="L3713">
        <v>0</v>
      </c>
    </row>
    <row r="3714" spans="1:12" x14ac:dyDescent="0.25">
      <c r="A3714">
        <v>3</v>
      </c>
      <c r="B3714">
        <v>34</v>
      </c>
      <c r="C3714" t="s">
        <v>26</v>
      </c>
      <c r="D3714">
        <v>12</v>
      </c>
      <c r="E3714" t="s">
        <v>21</v>
      </c>
      <c r="F3714">
        <v>2022</v>
      </c>
      <c r="G3714" t="s">
        <v>13</v>
      </c>
      <c r="H3714">
        <f>VLOOKUP(Table1[[#This Row],[end_use_level2]],Table2[#All],3,0)</f>
        <v>1</v>
      </c>
      <c r="I3714" t="str">
        <f>VLOOKUP(Table1[[#This Row],[id_end_use]],Table3[#All],2,0)</f>
        <v>appliance</v>
      </c>
      <c r="J3714">
        <f>VLOOKUP(Table1[[#This Row],[end_use_level2]],Table2[#All],2,0)</f>
        <v>1</v>
      </c>
      <c r="K3714" t="s">
        <v>5</v>
      </c>
      <c r="L3714">
        <v>0</v>
      </c>
    </row>
    <row r="3715" spans="1:12" x14ac:dyDescent="0.25">
      <c r="A3715">
        <v>3</v>
      </c>
      <c r="B3715">
        <v>34</v>
      </c>
      <c r="C3715" t="s">
        <v>26</v>
      </c>
      <c r="D3715">
        <v>12</v>
      </c>
      <c r="E3715" t="s">
        <v>21</v>
      </c>
      <c r="F3715">
        <v>2022</v>
      </c>
      <c r="G3715" t="s">
        <v>13</v>
      </c>
      <c r="H3715">
        <f>VLOOKUP(Table1[[#This Row],[end_use_level2]],Table2[#All],3,0)</f>
        <v>1</v>
      </c>
      <c r="I3715" t="str">
        <f>VLOOKUP(Table1[[#This Row],[id_end_use]],Table3[#All],2,0)</f>
        <v>appliance</v>
      </c>
      <c r="J3715">
        <f>VLOOKUP(Table1[[#This Row],[end_use_level2]],Table2[#All],2,0)</f>
        <v>2</v>
      </c>
      <c r="K3715" t="s">
        <v>6</v>
      </c>
      <c r="L3715">
        <v>0</v>
      </c>
    </row>
    <row r="3716" spans="1:12" x14ac:dyDescent="0.25">
      <c r="A3716">
        <v>3</v>
      </c>
      <c r="B3716">
        <v>34</v>
      </c>
      <c r="C3716" t="s">
        <v>26</v>
      </c>
      <c r="D3716">
        <v>12</v>
      </c>
      <c r="E3716" t="s">
        <v>21</v>
      </c>
      <c r="F3716">
        <v>2022</v>
      </c>
      <c r="G3716" t="s">
        <v>13</v>
      </c>
      <c r="H3716">
        <f>VLOOKUP(Table1[[#This Row],[end_use_level2]],Table2[#All],3,0)</f>
        <v>1</v>
      </c>
      <c r="I3716" t="str">
        <f>VLOOKUP(Table1[[#This Row],[id_end_use]],Table3[#All],2,0)</f>
        <v>appliance</v>
      </c>
      <c r="J3716">
        <f>VLOOKUP(Table1[[#This Row],[end_use_level2]],Table2[#All],2,0)</f>
        <v>3</v>
      </c>
      <c r="K3716" t="s">
        <v>7</v>
      </c>
      <c r="L3716">
        <v>0</v>
      </c>
    </row>
    <row r="3717" spans="1:12" x14ac:dyDescent="0.25">
      <c r="A3717">
        <v>3</v>
      </c>
      <c r="B3717">
        <v>34</v>
      </c>
      <c r="C3717" t="s">
        <v>26</v>
      </c>
      <c r="D3717">
        <v>12</v>
      </c>
      <c r="E3717" t="s">
        <v>21</v>
      </c>
      <c r="F3717">
        <v>2022</v>
      </c>
      <c r="G3717" t="s">
        <v>13</v>
      </c>
      <c r="H3717">
        <f>VLOOKUP(Table1[[#This Row],[end_use_level2]],Table2[#All],3,0)</f>
        <v>4</v>
      </c>
      <c r="I3717" t="str">
        <f>VLOOKUP(Table1[[#This Row],[id_end_use]],Table3[#All],2,0)</f>
        <v>domestic hot water</v>
      </c>
      <c r="J3717">
        <f>VLOOKUP(Table1[[#This Row],[end_use_level2]],Table2[#All],2,0)</f>
        <v>4</v>
      </c>
      <c r="K3717" t="s">
        <v>8</v>
      </c>
      <c r="L3717">
        <v>15773239.853388168</v>
      </c>
    </row>
    <row r="3718" spans="1:12" x14ac:dyDescent="0.25">
      <c r="A3718">
        <v>3</v>
      </c>
      <c r="B3718">
        <v>34</v>
      </c>
      <c r="C3718" t="s">
        <v>26</v>
      </c>
      <c r="D3718">
        <v>12</v>
      </c>
      <c r="E3718" t="s">
        <v>21</v>
      </c>
      <c r="F3718">
        <v>2022</v>
      </c>
      <c r="G3718" t="s">
        <v>13</v>
      </c>
      <c r="H3718">
        <f>VLOOKUP(Table1[[#This Row],[end_use_level2]],Table2[#All],3,0)</f>
        <v>1</v>
      </c>
      <c r="I3718" t="str">
        <f>VLOOKUP(Table1[[#This Row],[id_end_use]],Table3[#All],2,0)</f>
        <v>appliance</v>
      </c>
      <c r="J3718">
        <f>VLOOKUP(Table1[[#This Row],[end_use_level2]],Table2[#All],2,0)</f>
        <v>5</v>
      </c>
      <c r="K3718" t="s">
        <v>9</v>
      </c>
      <c r="L3718">
        <v>0</v>
      </c>
    </row>
    <row r="3719" spans="1:12" x14ac:dyDescent="0.25">
      <c r="A3719">
        <v>3</v>
      </c>
      <c r="B3719">
        <v>34</v>
      </c>
      <c r="C3719" t="s">
        <v>26</v>
      </c>
      <c r="D3719">
        <v>12</v>
      </c>
      <c r="E3719" t="s">
        <v>21</v>
      </c>
      <c r="F3719">
        <v>2022</v>
      </c>
      <c r="G3719" t="s">
        <v>13</v>
      </c>
      <c r="H3719">
        <f>VLOOKUP(Table1[[#This Row],[end_use_level2]],Table2[#All],3,0)</f>
        <v>3</v>
      </c>
      <c r="I3719" t="str">
        <f>VLOOKUP(Table1[[#This Row],[id_end_use]],Table3[#All],2,0)</f>
        <v>space heating</v>
      </c>
      <c r="J3719">
        <f>VLOOKUP(Table1[[#This Row],[end_use_level2]],Table2[#All],2,0)</f>
        <v>6</v>
      </c>
      <c r="K3719" t="s">
        <v>10</v>
      </c>
      <c r="L3719">
        <v>70290992.895027339</v>
      </c>
    </row>
    <row r="3720" spans="1:12" x14ac:dyDescent="0.25">
      <c r="A3720">
        <v>3</v>
      </c>
      <c r="B3720">
        <v>34</v>
      </c>
      <c r="C3720" t="s">
        <v>26</v>
      </c>
      <c r="D3720">
        <v>12</v>
      </c>
      <c r="E3720" t="s">
        <v>21</v>
      </c>
      <c r="F3720">
        <v>2022</v>
      </c>
      <c r="G3720" t="s">
        <v>13</v>
      </c>
      <c r="H3720">
        <f>VLOOKUP(Table1[[#This Row],[end_use_level2]],Table2[#All],3,0)</f>
        <v>1</v>
      </c>
      <c r="I3720" t="str">
        <f>VLOOKUP(Table1[[#This Row],[id_end_use]],Table3[#All],2,0)</f>
        <v>appliance</v>
      </c>
      <c r="J3720">
        <f>VLOOKUP(Table1[[#This Row],[end_use_level2]],Table2[#All],2,0)</f>
        <v>7</v>
      </c>
      <c r="K3720" t="s">
        <v>11</v>
      </c>
      <c r="L3720">
        <v>0</v>
      </c>
    </row>
    <row r="3721" spans="1:12" x14ac:dyDescent="0.25">
      <c r="A3721">
        <v>3</v>
      </c>
      <c r="B3721">
        <v>34</v>
      </c>
      <c r="C3721" t="s">
        <v>26</v>
      </c>
      <c r="D3721">
        <v>12</v>
      </c>
      <c r="E3721" t="s">
        <v>21</v>
      </c>
      <c r="F3721">
        <v>2022</v>
      </c>
      <c r="G3721" t="s">
        <v>13</v>
      </c>
      <c r="H3721">
        <f>VLOOKUP(Table1[[#This Row],[end_use_level2]],Table2[#All],3,0)</f>
        <v>2</v>
      </c>
      <c r="I3721" t="str">
        <f>VLOOKUP(Table1[[#This Row],[id_end_use]],Table3[#All],2,0)</f>
        <v>space cooling</v>
      </c>
      <c r="J3721">
        <f>VLOOKUP(Table1[[#This Row],[end_use_level2]],Table2[#All],2,0)</f>
        <v>8</v>
      </c>
      <c r="K3721" t="s">
        <v>12</v>
      </c>
      <c r="L3721">
        <v>0</v>
      </c>
    </row>
    <row r="3722" spans="1:12" x14ac:dyDescent="0.25">
      <c r="A3722">
        <v>3</v>
      </c>
      <c r="B3722">
        <v>34</v>
      </c>
      <c r="C3722" t="s">
        <v>26</v>
      </c>
      <c r="D3722">
        <v>14</v>
      </c>
      <c r="E3722" t="s">
        <v>23</v>
      </c>
      <c r="F3722">
        <v>2022</v>
      </c>
      <c r="G3722" t="s">
        <v>13</v>
      </c>
      <c r="H3722">
        <f>VLOOKUP(Table1[[#This Row],[end_use_level2]],Table2[#All],3,0)</f>
        <v>1</v>
      </c>
      <c r="I3722" t="str">
        <f>VLOOKUP(Table1[[#This Row],[id_end_use]],Table3[#All],2,0)</f>
        <v>appliance</v>
      </c>
      <c r="J3722">
        <f>VLOOKUP(Table1[[#This Row],[end_use_level2]],Table2[#All],2,0)</f>
        <v>1</v>
      </c>
      <c r="K3722" t="s">
        <v>5</v>
      </c>
      <c r="L3722">
        <v>0</v>
      </c>
    </row>
    <row r="3723" spans="1:12" x14ac:dyDescent="0.25">
      <c r="A3723">
        <v>3</v>
      </c>
      <c r="B3723">
        <v>34</v>
      </c>
      <c r="C3723" t="s">
        <v>26</v>
      </c>
      <c r="D3723">
        <v>14</v>
      </c>
      <c r="E3723" t="s">
        <v>23</v>
      </c>
      <c r="F3723">
        <v>2022</v>
      </c>
      <c r="G3723" t="s">
        <v>13</v>
      </c>
      <c r="H3723">
        <f>VLOOKUP(Table1[[#This Row],[end_use_level2]],Table2[#All],3,0)</f>
        <v>1</v>
      </c>
      <c r="I3723" t="str">
        <f>VLOOKUP(Table1[[#This Row],[id_end_use]],Table3[#All],2,0)</f>
        <v>appliance</v>
      </c>
      <c r="J3723">
        <f>VLOOKUP(Table1[[#This Row],[end_use_level2]],Table2[#All],2,0)</f>
        <v>2</v>
      </c>
      <c r="K3723" t="s">
        <v>6</v>
      </c>
      <c r="L3723">
        <v>0</v>
      </c>
    </row>
    <row r="3724" spans="1:12" x14ac:dyDescent="0.25">
      <c r="A3724">
        <v>3</v>
      </c>
      <c r="B3724">
        <v>34</v>
      </c>
      <c r="C3724" t="s">
        <v>26</v>
      </c>
      <c r="D3724">
        <v>14</v>
      </c>
      <c r="E3724" t="s">
        <v>23</v>
      </c>
      <c r="F3724">
        <v>2022</v>
      </c>
      <c r="G3724" t="s">
        <v>13</v>
      </c>
      <c r="H3724">
        <f>VLOOKUP(Table1[[#This Row],[end_use_level2]],Table2[#All],3,0)</f>
        <v>1</v>
      </c>
      <c r="I3724" t="str">
        <f>VLOOKUP(Table1[[#This Row],[id_end_use]],Table3[#All],2,0)</f>
        <v>appliance</v>
      </c>
      <c r="J3724">
        <f>VLOOKUP(Table1[[#This Row],[end_use_level2]],Table2[#All],2,0)</f>
        <v>3</v>
      </c>
      <c r="K3724" t="s">
        <v>7</v>
      </c>
      <c r="L3724">
        <v>0</v>
      </c>
    </row>
    <row r="3725" spans="1:12" x14ac:dyDescent="0.25">
      <c r="A3725">
        <v>3</v>
      </c>
      <c r="B3725">
        <v>34</v>
      </c>
      <c r="C3725" t="s">
        <v>26</v>
      </c>
      <c r="D3725">
        <v>14</v>
      </c>
      <c r="E3725" t="s">
        <v>23</v>
      </c>
      <c r="F3725">
        <v>2022</v>
      </c>
      <c r="G3725" t="s">
        <v>13</v>
      </c>
      <c r="H3725">
        <f>VLOOKUP(Table1[[#This Row],[end_use_level2]],Table2[#All],3,0)</f>
        <v>4</v>
      </c>
      <c r="I3725" t="str">
        <f>VLOOKUP(Table1[[#This Row],[id_end_use]],Table3[#All],2,0)</f>
        <v>domestic hot water</v>
      </c>
      <c r="J3725">
        <f>VLOOKUP(Table1[[#This Row],[end_use_level2]],Table2[#All],2,0)</f>
        <v>4</v>
      </c>
      <c r="K3725" t="s">
        <v>8</v>
      </c>
      <c r="L3725">
        <v>17330632.105585128</v>
      </c>
    </row>
    <row r="3726" spans="1:12" x14ac:dyDescent="0.25">
      <c r="A3726">
        <v>3</v>
      </c>
      <c r="B3726">
        <v>34</v>
      </c>
      <c r="C3726" t="s">
        <v>26</v>
      </c>
      <c r="D3726">
        <v>14</v>
      </c>
      <c r="E3726" t="s">
        <v>23</v>
      </c>
      <c r="F3726">
        <v>2022</v>
      </c>
      <c r="G3726" t="s">
        <v>13</v>
      </c>
      <c r="H3726">
        <f>VLOOKUP(Table1[[#This Row],[end_use_level2]],Table2[#All],3,0)</f>
        <v>1</v>
      </c>
      <c r="I3726" t="str">
        <f>VLOOKUP(Table1[[#This Row],[id_end_use]],Table3[#All],2,0)</f>
        <v>appliance</v>
      </c>
      <c r="J3726">
        <f>VLOOKUP(Table1[[#This Row],[end_use_level2]],Table2[#All],2,0)</f>
        <v>5</v>
      </c>
      <c r="K3726" t="s">
        <v>9</v>
      </c>
      <c r="L3726">
        <v>12855604.020068938</v>
      </c>
    </row>
    <row r="3727" spans="1:12" x14ac:dyDescent="0.25">
      <c r="A3727">
        <v>3</v>
      </c>
      <c r="B3727">
        <v>34</v>
      </c>
      <c r="C3727" t="s">
        <v>26</v>
      </c>
      <c r="D3727">
        <v>14</v>
      </c>
      <c r="E3727" t="s">
        <v>23</v>
      </c>
      <c r="F3727">
        <v>2022</v>
      </c>
      <c r="G3727" t="s">
        <v>13</v>
      </c>
      <c r="H3727">
        <f>VLOOKUP(Table1[[#This Row],[end_use_level2]],Table2[#All],3,0)</f>
        <v>3</v>
      </c>
      <c r="I3727" t="str">
        <f>VLOOKUP(Table1[[#This Row],[id_end_use]],Table3[#All],2,0)</f>
        <v>space heating</v>
      </c>
      <c r="J3727">
        <f>VLOOKUP(Table1[[#This Row],[end_use_level2]],Table2[#All],2,0)</f>
        <v>6</v>
      </c>
      <c r="K3727" t="s">
        <v>10</v>
      </c>
      <c r="L3727">
        <v>249538453.73128995</v>
      </c>
    </row>
    <row r="3728" spans="1:12" x14ac:dyDescent="0.25">
      <c r="A3728">
        <v>3</v>
      </c>
      <c r="B3728">
        <v>34</v>
      </c>
      <c r="C3728" t="s">
        <v>26</v>
      </c>
      <c r="D3728">
        <v>14</v>
      </c>
      <c r="E3728" t="s">
        <v>23</v>
      </c>
      <c r="F3728">
        <v>2022</v>
      </c>
      <c r="G3728" t="s">
        <v>13</v>
      </c>
      <c r="H3728">
        <f>VLOOKUP(Table1[[#This Row],[end_use_level2]],Table2[#All],3,0)</f>
        <v>1</v>
      </c>
      <c r="I3728" t="str">
        <f>VLOOKUP(Table1[[#This Row],[id_end_use]],Table3[#All],2,0)</f>
        <v>appliance</v>
      </c>
      <c r="J3728">
        <f>VLOOKUP(Table1[[#This Row],[end_use_level2]],Table2[#All],2,0)</f>
        <v>7</v>
      </c>
      <c r="K3728" t="s">
        <v>11</v>
      </c>
      <c r="L3728">
        <v>0</v>
      </c>
    </row>
    <row r="3729" spans="1:12" x14ac:dyDescent="0.25">
      <c r="A3729">
        <v>3</v>
      </c>
      <c r="B3729">
        <v>34</v>
      </c>
      <c r="C3729" t="s">
        <v>26</v>
      </c>
      <c r="D3729">
        <v>14</v>
      </c>
      <c r="E3729" t="s">
        <v>23</v>
      </c>
      <c r="F3729">
        <v>2022</v>
      </c>
      <c r="G3729" t="s">
        <v>13</v>
      </c>
      <c r="H3729">
        <f>VLOOKUP(Table1[[#This Row],[end_use_level2]],Table2[#All],3,0)</f>
        <v>2</v>
      </c>
      <c r="I3729" t="str">
        <f>VLOOKUP(Table1[[#This Row],[id_end_use]],Table3[#All],2,0)</f>
        <v>space cooling</v>
      </c>
      <c r="J3729">
        <f>VLOOKUP(Table1[[#This Row],[end_use_level2]],Table2[#All],2,0)</f>
        <v>8</v>
      </c>
      <c r="K3729" t="s">
        <v>12</v>
      </c>
      <c r="L3729">
        <v>0</v>
      </c>
    </row>
    <row r="3730" spans="1:12" x14ac:dyDescent="0.25">
      <c r="A3730">
        <v>3</v>
      </c>
      <c r="B3730">
        <v>34</v>
      </c>
      <c r="C3730" t="s">
        <v>26</v>
      </c>
      <c r="D3730">
        <v>13</v>
      </c>
      <c r="E3730" t="s">
        <v>22</v>
      </c>
      <c r="F3730">
        <v>2022</v>
      </c>
      <c r="G3730" t="s">
        <v>13</v>
      </c>
      <c r="H3730">
        <f>VLOOKUP(Table1[[#This Row],[end_use_level2]],Table2[#All],3,0)</f>
        <v>1</v>
      </c>
      <c r="I3730" t="str">
        <f>VLOOKUP(Table1[[#This Row],[id_end_use]],Table3[#All],2,0)</f>
        <v>appliance</v>
      </c>
      <c r="J3730">
        <f>VLOOKUP(Table1[[#This Row],[end_use_level2]],Table2[#All],2,0)</f>
        <v>1</v>
      </c>
      <c r="K3730" t="s">
        <v>5</v>
      </c>
      <c r="L3730">
        <v>0</v>
      </c>
    </row>
    <row r="3731" spans="1:12" x14ac:dyDescent="0.25">
      <c r="A3731">
        <v>3</v>
      </c>
      <c r="B3731">
        <v>34</v>
      </c>
      <c r="C3731" t="s">
        <v>26</v>
      </c>
      <c r="D3731">
        <v>13</v>
      </c>
      <c r="E3731" t="s">
        <v>22</v>
      </c>
      <c r="F3731">
        <v>2022</v>
      </c>
      <c r="G3731" t="s">
        <v>13</v>
      </c>
      <c r="H3731">
        <f>VLOOKUP(Table1[[#This Row],[end_use_level2]],Table2[#All],3,0)</f>
        <v>1</v>
      </c>
      <c r="I3731" t="str">
        <f>VLOOKUP(Table1[[#This Row],[id_end_use]],Table3[#All],2,0)</f>
        <v>appliance</v>
      </c>
      <c r="J3731">
        <f>VLOOKUP(Table1[[#This Row],[end_use_level2]],Table2[#All],2,0)</f>
        <v>2</v>
      </c>
      <c r="K3731" t="s">
        <v>6</v>
      </c>
      <c r="L3731">
        <v>0</v>
      </c>
    </row>
    <row r="3732" spans="1:12" x14ac:dyDescent="0.25">
      <c r="A3732">
        <v>3</v>
      </c>
      <c r="B3732">
        <v>34</v>
      </c>
      <c r="C3732" t="s">
        <v>26</v>
      </c>
      <c r="D3732">
        <v>13</v>
      </c>
      <c r="E3732" t="s">
        <v>22</v>
      </c>
      <c r="F3732">
        <v>2022</v>
      </c>
      <c r="G3732" t="s">
        <v>13</v>
      </c>
      <c r="H3732">
        <f>VLOOKUP(Table1[[#This Row],[end_use_level2]],Table2[#All],3,0)</f>
        <v>1</v>
      </c>
      <c r="I3732" t="str">
        <f>VLOOKUP(Table1[[#This Row],[id_end_use]],Table3[#All],2,0)</f>
        <v>appliance</v>
      </c>
      <c r="J3732">
        <f>VLOOKUP(Table1[[#This Row],[end_use_level2]],Table2[#All],2,0)</f>
        <v>3</v>
      </c>
      <c r="K3732" t="s">
        <v>7</v>
      </c>
      <c r="L3732">
        <v>0</v>
      </c>
    </row>
    <row r="3733" spans="1:12" x14ac:dyDescent="0.25">
      <c r="A3733">
        <v>3</v>
      </c>
      <c r="B3733">
        <v>34</v>
      </c>
      <c r="C3733" t="s">
        <v>26</v>
      </c>
      <c r="D3733">
        <v>13</v>
      </c>
      <c r="E3733" t="s">
        <v>22</v>
      </c>
      <c r="F3733">
        <v>2022</v>
      </c>
      <c r="G3733" t="s">
        <v>13</v>
      </c>
      <c r="H3733">
        <f>VLOOKUP(Table1[[#This Row],[end_use_level2]],Table2[#All],3,0)</f>
        <v>4</v>
      </c>
      <c r="I3733" t="str">
        <f>VLOOKUP(Table1[[#This Row],[id_end_use]],Table3[#All],2,0)</f>
        <v>domestic hot water</v>
      </c>
      <c r="J3733">
        <f>VLOOKUP(Table1[[#This Row],[end_use_level2]],Table2[#All],2,0)</f>
        <v>4</v>
      </c>
      <c r="K3733" t="s">
        <v>8</v>
      </c>
      <c r="L3733">
        <v>39719523.722582825</v>
      </c>
    </row>
    <row r="3734" spans="1:12" x14ac:dyDescent="0.25">
      <c r="A3734">
        <v>3</v>
      </c>
      <c r="B3734">
        <v>34</v>
      </c>
      <c r="C3734" t="s">
        <v>26</v>
      </c>
      <c r="D3734">
        <v>13</v>
      </c>
      <c r="E3734" t="s">
        <v>22</v>
      </c>
      <c r="F3734">
        <v>2022</v>
      </c>
      <c r="G3734" t="s">
        <v>13</v>
      </c>
      <c r="H3734">
        <f>VLOOKUP(Table1[[#This Row],[end_use_level2]],Table2[#All],3,0)</f>
        <v>1</v>
      </c>
      <c r="I3734" t="str">
        <f>VLOOKUP(Table1[[#This Row],[id_end_use]],Table3[#All],2,0)</f>
        <v>appliance</v>
      </c>
      <c r="J3734">
        <f>VLOOKUP(Table1[[#This Row],[end_use_level2]],Table2[#All],2,0)</f>
        <v>5</v>
      </c>
      <c r="K3734" t="s">
        <v>9</v>
      </c>
      <c r="L3734">
        <v>0</v>
      </c>
    </row>
    <row r="3735" spans="1:12" x14ac:dyDescent="0.25">
      <c r="A3735">
        <v>3</v>
      </c>
      <c r="B3735">
        <v>34</v>
      </c>
      <c r="C3735" t="s">
        <v>26</v>
      </c>
      <c r="D3735">
        <v>13</v>
      </c>
      <c r="E3735" t="s">
        <v>22</v>
      </c>
      <c r="F3735">
        <v>2022</v>
      </c>
      <c r="G3735" t="s">
        <v>13</v>
      </c>
      <c r="H3735">
        <f>VLOOKUP(Table1[[#This Row],[end_use_level2]],Table2[#All],3,0)</f>
        <v>3</v>
      </c>
      <c r="I3735" t="str">
        <f>VLOOKUP(Table1[[#This Row],[id_end_use]],Table3[#All],2,0)</f>
        <v>space heating</v>
      </c>
      <c r="J3735">
        <f>VLOOKUP(Table1[[#This Row],[end_use_level2]],Table2[#All],2,0)</f>
        <v>6</v>
      </c>
      <c r="K3735" t="s">
        <v>10</v>
      </c>
      <c r="L3735">
        <v>834331423.71018445</v>
      </c>
    </row>
    <row r="3736" spans="1:12" x14ac:dyDescent="0.25">
      <c r="A3736">
        <v>3</v>
      </c>
      <c r="B3736">
        <v>34</v>
      </c>
      <c r="C3736" t="s">
        <v>26</v>
      </c>
      <c r="D3736">
        <v>13</v>
      </c>
      <c r="E3736" t="s">
        <v>22</v>
      </c>
      <c r="F3736">
        <v>2022</v>
      </c>
      <c r="G3736" t="s">
        <v>13</v>
      </c>
      <c r="H3736">
        <f>VLOOKUP(Table1[[#This Row],[end_use_level2]],Table2[#All],3,0)</f>
        <v>1</v>
      </c>
      <c r="I3736" t="str">
        <f>VLOOKUP(Table1[[#This Row],[id_end_use]],Table3[#All],2,0)</f>
        <v>appliance</v>
      </c>
      <c r="J3736">
        <f>VLOOKUP(Table1[[#This Row],[end_use_level2]],Table2[#All],2,0)</f>
        <v>7</v>
      </c>
      <c r="K3736" t="s">
        <v>11</v>
      </c>
      <c r="L3736">
        <v>0</v>
      </c>
    </row>
    <row r="3737" spans="1:12" x14ac:dyDescent="0.25">
      <c r="A3737">
        <v>3</v>
      </c>
      <c r="B3737">
        <v>34</v>
      </c>
      <c r="C3737" t="s">
        <v>26</v>
      </c>
      <c r="D3737">
        <v>13</v>
      </c>
      <c r="E3737" t="s">
        <v>22</v>
      </c>
      <c r="F3737">
        <v>2022</v>
      </c>
      <c r="G3737" t="s">
        <v>13</v>
      </c>
      <c r="H3737">
        <f>VLOOKUP(Table1[[#This Row],[end_use_level2]],Table2[#All],3,0)</f>
        <v>2</v>
      </c>
      <c r="I3737" t="str">
        <f>VLOOKUP(Table1[[#This Row],[id_end_use]],Table3[#All],2,0)</f>
        <v>space cooling</v>
      </c>
      <c r="J3737">
        <f>VLOOKUP(Table1[[#This Row],[end_use_level2]],Table2[#All],2,0)</f>
        <v>8</v>
      </c>
      <c r="K3737" t="s">
        <v>12</v>
      </c>
      <c r="L3737">
        <v>0</v>
      </c>
    </row>
    <row r="3738" spans="1:12" x14ac:dyDescent="0.25">
      <c r="A3738">
        <v>3</v>
      </c>
      <c r="B3738">
        <v>34</v>
      </c>
      <c r="C3738" t="s">
        <v>26</v>
      </c>
      <c r="D3738">
        <v>1</v>
      </c>
      <c r="E3738" t="s">
        <v>15</v>
      </c>
      <c r="F3738">
        <v>2022</v>
      </c>
      <c r="G3738" t="s">
        <v>13</v>
      </c>
      <c r="H3738">
        <f>VLOOKUP(Table1[[#This Row],[end_use_level2]],Table2[#All],3,0)</f>
        <v>1</v>
      </c>
      <c r="I3738" t="str">
        <f>VLOOKUP(Table1[[#This Row],[id_end_use]],Table3[#All],2,0)</f>
        <v>appliance</v>
      </c>
      <c r="J3738">
        <f>VLOOKUP(Table1[[#This Row],[end_use_level2]],Table2[#All],2,0)</f>
        <v>1</v>
      </c>
      <c r="K3738" t="s">
        <v>5</v>
      </c>
      <c r="L3738">
        <v>6687168810.7870903</v>
      </c>
    </row>
    <row r="3739" spans="1:12" x14ac:dyDescent="0.25">
      <c r="A3739">
        <v>3</v>
      </c>
      <c r="B3739">
        <v>34</v>
      </c>
      <c r="C3739" t="s">
        <v>26</v>
      </c>
      <c r="D3739">
        <v>1</v>
      </c>
      <c r="E3739" t="s">
        <v>15</v>
      </c>
      <c r="F3739">
        <v>2022</v>
      </c>
      <c r="G3739" t="s">
        <v>13</v>
      </c>
      <c r="H3739">
        <f>VLOOKUP(Table1[[#This Row],[end_use_level2]],Table2[#All],3,0)</f>
        <v>1</v>
      </c>
      <c r="I3739" t="str">
        <f>VLOOKUP(Table1[[#This Row],[id_end_use]],Table3[#All],2,0)</f>
        <v>appliance</v>
      </c>
      <c r="J3739">
        <f>VLOOKUP(Table1[[#This Row],[end_use_level2]],Table2[#All],2,0)</f>
        <v>2</v>
      </c>
      <c r="K3739" t="s">
        <v>6</v>
      </c>
      <c r="L3739">
        <v>5809994176.4364147</v>
      </c>
    </row>
    <row r="3740" spans="1:12" x14ac:dyDescent="0.25">
      <c r="A3740">
        <v>3</v>
      </c>
      <c r="B3740">
        <v>34</v>
      </c>
      <c r="C3740" t="s">
        <v>26</v>
      </c>
      <c r="D3740">
        <v>1</v>
      </c>
      <c r="E3740" t="s">
        <v>15</v>
      </c>
      <c r="F3740">
        <v>2022</v>
      </c>
      <c r="G3740" t="s">
        <v>13</v>
      </c>
      <c r="H3740">
        <f>VLOOKUP(Table1[[#This Row],[end_use_level2]],Table2[#All],3,0)</f>
        <v>1</v>
      </c>
      <c r="I3740" t="str">
        <f>VLOOKUP(Table1[[#This Row],[id_end_use]],Table3[#All],2,0)</f>
        <v>appliance</v>
      </c>
      <c r="J3740">
        <f>VLOOKUP(Table1[[#This Row],[end_use_level2]],Table2[#All],2,0)</f>
        <v>3</v>
      </c>
      <c r="K3740" t="s">
        <v>7</v>
      </c>
      <c r="L3740">
        <v>1424129361.5044842</v>
      </c>
    </row>
    <row r="3741" spans="1:12" x14ac:dyDescent="0.25">
      <c r="A3741">
        <v>3</v>
      </c>
      <c r="B3741">
        <v>34</v>
      </c>
      <c r="C3741" t="s">
        <v>26</v>
      </c>
      <c r="D3741">
        <v>1</v>
      </c>
      <c r="E3741" t="s">
        <v>15</v>
      </c>
      <c r="F3741">
        <v>2022</v>
      </c>
      <c r="G3741" t="s">
        <v>13</v>
      </c>
      <c r="H3741">
        <f>VLOOKUP(Table1[[#This Row],[end_use_level2]],Table2[#All],3,0)</f>
        <v>4</v>
      </c>
      <c r="I3741" t="str">
        <f>VLOOKUP(Table1[[#This Row],[id_end_use]],Table3[#All],2,0)</f>
        <v>domestic hot water</v>
      </c>
      <c r="J3741">
        <f>VLOOKUP(Table1[[#This Row],[end_use_level2]],Table2[#All],2,0)</f>
        <v>4</v>
      </c>
      <c r="K3741" t="s">
        <v>8</v>
      </c>
      <c r="L3741">
        <v>194866489.64558995</v>
      </c>
    </row>
    <row r="3742" spans="1:12" x14ac:dyDescent="0.25">
      <c r="A3742">
        <v>3</v>
      </c>
      <c r="B3742">
        <v>34</v>
      </c>
      <c r="C3742" t="s">
        <v>26</v>
      </c>
      <c r="D3742">
        <v>1</v>
      </c>
      <c r="E3742" t="s">
        <v>15</v>
      </c>
      <c r="F3742">
        <v>2022</v>
      </c>
      <c r="G3742" t="s">
        <v>13</v>
      </c>
      <c r="H3742">
        <f>VLOOKUP(Table1[[#This Row],[end_use_level2]],Table2[#All],3,0)</f>
        <v>1</v>
      </c>
      <c r="I3742" t="str">
        <f>VLOOKUP(Table1[[#This Row],[id_end_use]],Table3[#All],2,0)</f>
        <v>appliance</v>
      </c>
      <c r="J3742">
        <f>VLOOKUP(Table1[[#This Row],[end_use_level2]],Table2[#All],2,0)</f>
        <v>5</v>
      </c>
      <c r="K3742" t="s">
        <v>9</v>
      </c>
      <c r="L3742">
        <v>53483919.949093468</v>
      </c>
    </row>
    <row r="3743" spans="1:12" x14ac:dyDescent="0.25">
      <c r="A3743">
        <v>3</v>
      </c>
      <c r="B3743">
        <v>34</v>
      </c>
      <c r="C3743" t="s">
        <v>26</v>
      </c>
      <c r="D3743">
        <v>1</v>
      </c>
      <c r="E3743" t="s">
        <v>15</v>
      </c>
      <c r="F3743">
        <v>2022</v>
      </c>
      <c r="G3743" t="s">
        <v>13</v>
      </c>
      <c r="H3743">
        <f>VLOOKUP(Table1[[#This Row],[end_use_level2]],Table2[#All],3,0)</f>
        <v>3</v>
      </c>
      <c r="I3743" t="str">
        <f>VLOOKUP(Table1[[#This Row],[id_end_use]],Table3[#All],2,0)</f>
        <v>space heating</v>
      </c>
      <c r="J3743">
        <f>VLOOKUP(Table1[[#This Row],[end_use_level2]],Table2[#All],2,0)</f>
        <v>6</v>
      </c>
      <c r="K3743" t="s">
        <v>10</v>
      </c>
      <c r="L3743">
        <v>1735533922.0913751</v>
      </c>
    </row>
    <row r="3744" spans="1:12" x14ac:dyDescent="0.25">
      <c r="A3744">
        <v>3</v>
      </c>
      <c r="B3744">
        <v>34</v>
      </c>
      <c r="C3744" t="s">
        <v>26</v>
      </c>
      <c r="D3744">
        <v>1</v>
      </c>
      <c r="E3744" t="s">
        <v>15</v>
      </c>
      <c r="F3744">
        <v>2022</v>
      </c>
      <c r="G3744" t="s">
        <v>13</v>
      </c>
      <c r="H3744">
        <f>VLOOKUP(Table1[[#This Row],[end_use_level2]],Table2[#All],3,0)</f>
        <v>1</v>
      </c>
      <c r="I3744" t="str">
        <f>VLOOKUP(Table1[[#This Row],[id_end_use]],Table3[#All],2,0)</f>
        <v>appliance</v>
      </c>
      <c r="J3744">
        <f>VLOOKUP(Table1[[#This Row],[end_use_level2]],Table2[#All],2,0)</f>
        <v>7</v>
      </c>
      <c r="K3744" t="s">
        <v>11</v>
      </c>
      <c r="L3744">
        <v>1345731724.1370912</v>
      </c>
    </row>
    <row r="3745" spans="1:12" x14ac:dyDescent="0.25">
      <c r="A3745">
        <v>3</v>
      </c>
      <c r="B3745">
        <v>34</v>
      </c>
      <c r="C3745" t="s">
        <v>26</v>
      </c>
      <c r="D3745">
        <v>1</v>
      </c>
      <c r="E3745" t="s">
        <v>15</v>
      </c>
      <c r="F3745">
        <v>2022</v>
      </c>
      <c r="G3745" t="s">
        <v>13</v>
      </c>
      <c r="H3745">
        <f>VLOOKUP(Table1[[#This Row],[end_use_level2]],Table2[#All],3,0)</f>
        <v>2</v>
      </c>
      <c r="I3745" t="str">
        <f>VLOOKUP(Table1[[#This Row],[id_end_use]],Table3[#All],2,0)</f>
        <v>space cooling</v>
      </c>
      <c r="J3745">
        <f>VLOOKUP(Table1[[#This Row],[end_use_level2]],Table2[#All],2,0)</f>
        <v>8</v>
      </c>
      <c r="K3745" t="s">
        <v>12</v>
      </c>
      <c r="L3745">
        <v>499488767.79802382</v>
      </c>
    </row>
    <row r="3746" spans="1:12" x14ac:dyDescent="0.25">
      <c r="A3746">
        <v>3</v>
      </c>
      <c r="B3746">
        <v>35</v>
      </c>
      <c r="C3746" t="s">
        <v>27</v>
      </c>
      <c r="D3746">
        <v>3</v>
      </c>
      <c r="E3746" t="s">
        <v>17</v>
      </c>
      <c r="F3746">
        <v>2022</v>
      </c>
      <c r="G3746" t="s">
        <v>13</v>
      </c>
      <c r="H3746">
        <f>VLOOKUP(Table1[[#This Row],[end_use_level2]],Table2[#All],3,0)</f>
        <v>1</v>
      </c>
      <c r="I3746" t="str">
        <f>VLOOKUP(Table1[[#This Row],[id_end_use]],Table3[#All],2,0)</f>
        <v>appliance</v>
      </c>
      <c r="J3746">
        <f>VLOOKUP(Table1[[#This Row],[end_use_level2]],Table2[#All],2,0)</f>
        <v>1</v>
      </c>
      <c r="K3746" t="s">
        <v>5</v>
      </c>
      <c r="L3746">
        <v>0</v>
      </c>
    </row>
    <row r="3747" spans="1:12" x14ac:dyDescent="0.25">
      <c r="A3747">
        <v>3</v>
      </c>
      <c r="B3747">
        <v>35</v>
      </c>
      <c r="C3747" t="s">
        <v>27</v>
      </c>
      <c r="D3747">
        <v>3</v>
      </c>
      <c r="E3747" t="s">
        <v>17</v>
      </c>
      <c r="F3747">
        <v>2022</v>
      </c>
      <c r="G3747" t="s">
        <v>13</v>
      </c>
      <c r="H3747">
        <f>VLOOKUP(Table1[[#This Row],[end_use_level2]],Table2[#All],3,0)</f>
        <v>1</v>
      </c>
      <c r="I3747" t="str">
        <f>VLOOKUP(Table1[[#This Row],[id_end_use]],Table3[#All],2,0)</f>
        <v>appliance</v>
      </c>
      <c r="J3747">
        <f>VLOOKUP(Table1[[#This Row],[end_use_level2]],Table2[#All],2,0)</f>
        <v>2</v>
      </c>
      <c r="K3747" t="s">
        <v>6</v>
      </c>
      <c r="L3747">
        <v>0</v>
      </c>
    </row>
    <row r="3748" spans="1:12" x14ac:dyDescent="0.25">
      <c r="A3748">
        <v>3</v>
      </c>
      <c r="B3748">
        <v>35</v>
      </c>
      <c r="C3748" t="s">
        <v>27</v>
      </c>
      <c r="D3748">
        <v>3</v>
      </c>
      <c r="E3748" t="s">
        <v>17</v>
      </c>
      <c r="F3748">
        <v>2022</v>
      </c>
      <c r="G3748" t="s">
        <v>13</v>
      </c>
      <c r="H3748">
        <f>VLOOKUP(Table1[[#This Row],[end_use_level2]],Table2[#All],3,0)</f>
        <v>1</v>
      </c>
      <c r="I3748" t="str">
        <f>VLOOKUP(Table1[[#This Row],[id_end_use]],Table3[#All],2,0)</f>
        <v>appliance</v>
      </c>
      <c r="J3748">
        <f>VLOOKUP(Table1[[#This Row],[end_use_level2]],Table2[#All],2,0)</f>
        <v>3</v>
      </c>
      <c r="K3748" t="s">
        <v>7</v>
      </c>
      <c r="L3748">
        <v>0</v>
      </c>
    </row>
    <row r="3749" spans="1:12" x14ac:dyDescent="0.25">
      <c r="A3749">
        <v>3</v>
      </c>
      <c r="B3749">
        <v>35</v>
      </c>
      <c r="C3749" t="s">
        <v>27</v>
      </c>
      <c r="D3749">
        <v>3</v>
      </c>
      <c r="E3749" t="s">
        <v>17</v>
      </c>
      <c r="F3749">
        <v>2022</v>
      </c>
      <c r="G3749" t="s">
        <v>13</v>
      </c>
      <c r="H3749">
        <f>VLOOKUP(Table1[[#This Row],[end_use_level2]],Table2[#All],3,0)</f>
        <v>4</v>
      </c>
      <c r="I3749" t="str">
        <f>VLOOKUP(Table1[[#This Row],[id_end_use]],Table3[#All],2,0)</f>
        <v>domestic hot water</v>
      </c>
      <c r="J3749">
        <f>VLOOKUP(Table1[[#This Row],[end_use_level2]],Table2[#All],2,0)</f>
        <v>4</v>
      </c>
      <c r="K3749" t="s">
        <v>8</v>
      </c>
      <c r="L3749">
        <v>0</v>
      </c>
    </row>
    <row r="3750" spans="1:12" x14ac:dyDescent="0.25">
      <c r="A3750">
        <v>3</v>
      </c>
      <c r="B3750">
        <v>35</v>
      </c>
      <c r="C3750" t="s">
        <v>27</v>
      </c>
      <c r="D3750">
        <v>3</v>
      </c>
      <c r="E3750" t="s">
        <v>17</v>
      </c>
      <c r="F3750">
        <v>2022</v>
      </c>
      <c r="G3750" t="s">
        <v>13</v>
      </c>
      <c r="H3750">
        <f>VLOOKUP(Table1[[#This Row],[end_use_level2]],Table2[#All],3,0)</f>
        <v>1</v>
      </c>
      <c r="I3750" t="str">
        <f>VLOOKUP(Table1[[#This Row],[id_end_use]],Table3[#All],2,0)</f>
        <v>appliance</v>
      </c>
      <c r="J3750">
        <f>VLOOKUP(Table1[[#This Row],[end_use_level2]],Table2[#All],2,0)</f>
        <v>5</v>
      </c>
      <c r="K3750" t="s">
        <v>9</v>
      </c>
      <c r="L3750">
        <v>0</v>
      </c>
    </row>
    <row r="3751" spans="1:12" x14ac:dyDescent="0.25">
      <c r="A3751">
        <v>3</v>
      </c>
      <c r="B3751">
        <v>35</v>
      </c>
      <c r="C3751" t="s">
        <v>27</v>
      </c>
      <c r="D3751">
        <v>3</v>
      </c>
      <c r="E3751" t="s">
        <v>17</v>
      </c>
      <c r="F3751">
        <v>2022</v>
      </c>
      <c r="G3751" t="s">
        <v>13</v>
      </c>
      <c r="H3751">
        <f>VLOOKUP(Table1[[#This Row],[end_use_level2]],Table2[#All],3,0)</f>
        <v>3</v>
      </c>
      <c r="I3751" t="str">
        <f>VLOOKUP(Table1[[#This Row],[id_end_use]],Table3[#All],2,0)</f>
        <v>space heating</v>
      </c>
      <c r="J3751">
        <f>VLOOKUP(Table1[[#This Row],[end_use_level2]],Table2[#All],2,0)</f>
        <v>6</v>
      </c>
      <c r="K3751" t="s">
        <v>10</v>
      </c>
      <c r="L3751">
        <v>0</v>
      </c>
    </row>
    <row r="3752" spans="1:12" x14ac:dyDescent="0.25">
      <c r="A3752">
        <v>3</v>
      </c>
      <c r="B3752">
        <v>35</v>
      </c>
      <c r="C3752" t="s">
        <v>27</v>
      </c>
      <c r="D3752">
        <v>3</v>
      </c>
      <c r="E3752" t="s">
        <v>17</v>
      </c>
      <c r="F3752">
        <v>2022</v>
      </c>
      <c r="G3752" t="s">
        <v>13</v>
      </c>
      <c r="H3752">
        <f>VLOOKUP(Table1[[#This Row],[end_use_level2]],Table2[#All],3,0)</f>
        <v>1</v>
      </c>
      <c r="I3752" t="str">
        <f>VLOOKUP(Table1[[#This Row],[id_end_use]],Table3[#All],2,0)</f>
        <v>appliance</v>
      </c>
      <c r="J3752">
        <f>VLOOKUP(Table1[[#This Row],[end_use_level2]],Table2[#All],2,0)</f>
        <v>7</v>
      </c>
      <c r="K3752" t="s">
        <v>11</v>
      </c>
      <c r="L3752">
        <v>0</v>
      </c>
    </row>
    <row r="3753" spans="1:12" x14ac:dyDescent="0.25">
      <c r="A3753">
        <v>3</v>
      </c>
      <c r="B3753">
        <v>35</v>
      </c>
      <c r="C3753" t="s">
        <v>27</v>
      </c>
      <c r="D3753">
        <v>3</v>
      </c>
      <c r="E3753" t="s">
        <v>17</v>
      </c>
      <c r="F3753">
        <v>2022</v>
      </c>
      <c r="G3753" t="s">
        <v>13</v>
      </c>
      <c r="H3753">
        <f>VLOOKUP(Table1[[#This Row],[end_use_level2]],Table2[#All],3,0)</f>
        <v>2</v>
      </c>
      <c r="I3753" t="str">
        <f>VLOOKUP(Table1[[#This Row],[id_end_use]],Table3[#All],2,0)</f>
        <v>space cooling</v>
      </c>
      <c r="J3753">
        <f>VLOOKUP(Table1[[#This Row],[end_use_level2]],Table2[#All],2,0)</f>
        <v>8</v>
      </c>
      <c r="K3753" t="s">
        <v>12</v>
      </c>
      <c r="L3753">
        <v>0</v>
      </c>
    </row>
    <row r="3754" spans="1:12" x14ac:dyDescent="0.25">
      <c r="A3754">
        <v>3</v>
      </c>
      <c r="B3754">
        <v>35</v>
      </c>
      <c r="C3754" t="s">
        <v>27</v>
      </c>
      <c r="D3754">
        <v>2</v>
      </c>
      <c r="E3754" t="s">
        <v>16</v>
      </c>
      <c r="F3754">
        <v>2022</v>
      </c>
      <c r="G3754" t="s">
        <v>13</v>
      </c>
      <c r="H3754">
        <f>VLOOKUP(Table1[[#This Row],[end_use_level2]],Table2[#All],3,0)</f>
        <v>1</v>
      </c>
      <c r="I3754" t="str">
        <f>VLOOKUP(Table1[[#This Row],[id_end_use]],Table3[#All],2,0)</f>
        <v>appliance</v>
      </c>
      <c r="J3754">
        <f>VLOOKUP(Table1[[#This Row],[end_use_level2]],Table2[#All],2,0)</f>
        <v>1</v>
      </c>
      <c r="K3754" t="s">
        <v>5</v>
      </c>
      <c r="L3754">
        <v>0</v>
      </c>
    </row>
    <row r="3755" spans="1:12" x14ac:dyDescent="0.25">
      <c r="A3755">
        <v>3</v>
      </c>
      <c r="B3755">
        <v>35</v>
      </c>
      <c r="C3755" t="s">
        <v>27</v>
      </c>
      <c r="D3755">
        <v>2</v>
      </c>
      <c r="E3755" t="s">
        <v>16</v>
      </c>
      <c r="F3755">
        <v>2022</v>
      </c>
      <c r="G3755" t="s">
        <v>13</v>
      </c>
      <c r="H3755">
        <f>VLOOKUP(Table1[[#This Row],[end_use_level2]],Table2[#All],3,0)</f>
        <v>1</v>
      </c>
      <c r="I3755" t="str">
        <f>VLOOKUP(Table1[[#This Row],[id_end_use]],Table3[#All],2,0)</f>
        <v>appliance</v>
      </c>
      <c r="J3755">
        <f>VLOOKUP(Table1[[#This Row],[end_use_level2]],Table2[#All],2,0)</f>
        <v>2</v>
      </c>
      <c r="K3755" t="s">
        <v>6</v>
      </c>
      <c r="L3755">
        <v>0</v>
      </c>
    </row>
    <row r="3756" spans="1:12" x14ac:dyDescent="0.25">
      <c r="A3756">
        <v>3</v>
      </c>
      <c r="B3756">
        <v>35</v>
      </c>
      <c r="C3756" t="s">
        <v>27</v>
      </c>
      <c r="D3756">
        <v>2</v>
      </c>
      <c r="E3756" t="s">
        <v>16</v>
      </c>
      <c r="F3756">
        <v>2022</v>
      </c>
      <c r="G3756" t="s">
        <v>13</v>
      </c>
      <c r="H3756">
        <f>VLOOKUP(Table1[[#This Row],[end_use_level2]],Table2[#All],3,0)</f>
        <v>1</v>
      </c>
      <c r="I3756" t="str">
        <f>VLOOKUP(Table1[[#This Row],[id_end_use]],Table3[#All],2,0)</f>
        <v>appliance</v>
      </c>
      <c r="J3756">
        <f>VLOOKUP(Table1[[#This Row],[end_use_level2]],Table2[#All],2,0)</f>
        <v>3</v>
      </c>
      <c r="K3756" t="s">
        <v>7</v>
      </c>
      <c r="L3756">
        <v>1385560385.9431286</v>
      </c>
    </row>
    <row r="3757" spans="1:12" x14ac:dyDescent="0.25">
      <c r="A3757">
        <v>3</v>
      </c>
      <c r="B3757">
        <v>35</v>
      </c>
      <c r="C3757" t="s">
        <v>27</v>
      </c>
      <c r="D3757">
        <v>2</v>
      </c>
      <c r="E3757" t="s">
        <v>16</v>
      </c>
      <c r="F3757">
        <v>2022</v>
      </c>
      <c r="G3757" t="s">
        <v>13</v>
      </c>
      <c r="H3757">
        <f>VLOOKUP(Table1[[#This Row],[end_use_level2]],Table2[#All],3,0)</f>
        <v>4</v>
      </c>
      <c r="I3757" t="str">
        <f>VLOOKUP(Table1[[#This Row],[id_end_use]],Table3[#All],2,0)</f>
        <v>domestic hot water</v>
      </c>
      <c r="J3757">
        <f>VLOOKUP(Table1[[#This Row],[end_use_level2]],Table2[#All],2,0)</f>
        <v>4</v>
      </c>
      <c r="K3757" t="s">
        <v>8</v>
      </c>
      <c r="L3757">
        <v>0</v>
      </c>
    </row>
    <row r="3758" spans="1:12" x14ac:dyDescent="0.25">
      <c r="A3758">
        <v>3</v>
      </c>
      <c r="B3758">
        <v>35</v>
      </c>
      <c r="C3758" t="s">
        <v>27</v>
      </c>
      <c r="D3758">
        <v>2</v>
      </c>
      <c r="E3758" t="s">
        <v>16</v>
      </c>
      <c r="F3758">
        <v>2022</v>
      </c>
      <c r="G3758" t="s">
        <v>13</v>
      </c>
      <c r="H3758">
        <f>VLOOKUP(Table1[[#This Row],[end_use_level2]],Table2[#All],3,0)</f>
        <v>1</v>
      </c>
      <c r="I3758" t="str">
        <f>VLOOKUP(Table1[[#This Row],[id_end_use]],Table3[#All],2,0)</f>
        <v>appliance</v>
      </c>
      <c r="J3758">
        <f>VLOOKUP(Table1[[#This Row],[end_use_level2]],Table2[#All],2,0)</f>
        <v>5</v>
      </c>
      <c r="K3758" t="s">
        <v>9</v>
      </c>
      <c r="L3758">
        <v>0</v>
      </c>
    </row>
    <row r="3759" spans="1:12" x14ac:dyDescent="0.25">
      <c r="A3759">
        <v>3</v>
      </c>
      <c r="B3759">
        <v>35</v>
      </c>
      <c r="C3759" t="s">
        <v>27</v>
      </c>
      <c r="D3759">
        <v>2</v>
      </c>
      <c r="E3759" t="s">
        <v>16</v>
      </c>
      <c r="F3759">
        <v>2022</v>
      </c>
      <c r="G3759" t="s">
        <v>13</v>
      </c>
      <c r="H3759">
        <f>VLOOKUP(Table1[[#This Row],[end_use_level2]],Table2[#All],3,0)</f>
        <v>3</v>
      </c>
      <c r="I3759" t="str">
        <f>VLOOKUP(Table1[[#This Row],[id_end_use]],Table3[#All],2,0)</f>
        <v>space heating</v>
      </c>
      <c r="J3759">
        <f>VLOOKUP(Table1[[#This Row],[end_use_level2]],Table2[#All],2,0)</f>
        <v>6</v>
      </c>
      <c r="K3759" t="s">
        <v>10</v>
      </c>
      <c r="L3759">
        <v>0</v>
      </c>
    </row>
    <row r="3760" spans="1:12" x14ac:dyDescent="0.25">
      <c r="A3760">
        <v>3</v>
      </c>
      <c r="B3760">
        <v>35</v>
      </c>
      <c r="C3760" t="s">
        <v>27</v>
      </c>
      <c r="D3760">
        <v>2</v>
      </c>
      <c r="E3760" t="s">
        <v>16</v>
      </c>
      <c r="F3760">
        <v>2022</v>
      </c>
      <c r="G3760" t="s">
        <v>13</v>
      </c>
      <c r="H3760">
        <f>VLOOKUP(Table1[[#This Row],[end_use_level2]],Table2[#All],3,0)</f>
        <v>1</v>
      </c>
      <c r="I3760" t="str">
        <f>VLOOKUP(Table1[[#This Row],[id_end_use]],Table3[#All],2,0)</f>
        <v>appliance</v>
      </c>
      <c r="J3760">
        <f>VLOOKUP(Table1[[#This Row],[end_use_level2]],Table2[#All],2,0)</f>
        <v>7</v>
      </c>
      <c r="K3760" t="s">
        <v>11</v>
      </c>
      <c r="L3760">
        <v>0</v>
      </c>
    </row>
    <row r="3761" spans="1:12" x14ac:dyDescent="0.25">
      <c r="A3761">
        <v>3</v>
      </c>
      <c r="B3761">
        <v>35</v>
      </c>
      <c r="C3761" t="s">
        <v>27</v>
      </c>
      <c r="D3761">
        <v>2</v>
      </c>
      <c r="E3761" t="s">
        <v>16</v>
      </c>
      <c r="F3761">
        <v>2022</v>
      </c>
      <c r="G3761" t="s">
        <v>13</v>
      </c>
      <c r="H3761">
        <f>VLOOKUP(Table1[[#This Row],[end_use_level2]],Table2[#All],3,0)</f>
        <v>2</v>
      </c>
      <c r="I3761" t="str">
        <f>VLOOKUP(Table1[[#This Row],[id_end_use]],Table3[#All],2,0)</f>
        <v>space cooling</v>
      </c>
      <c r="J3761">
        <f>VLOOKUP(Table1[[#This Row],[end_use_level2]],Table2[#All],2,0)</f>
        <v>8</v>
      </c>
      <c r="K3761" t="s">
        <v>12</v>
      </c>
      <c r="L3761">
        <v>0</v>
      </c>
    </row>
    <row r="3762" spans="1:12" x14ac:dyDescent="0.25">
      <c r="A3762">
        <v>3</v>
      </c>
      <c r="B3762">
        <v>35</v>
      </c>
      <c r="C3762" t="s">
        <v>27</v>
      </c>
      <c r="D3762">
        <v>8</v>
      </c>
      <c r="E3762" t="s">
        <v>19</v>
      </c>
      <c r="F3762">
        <v>2022</v>
      </c>
      <c r="G3762" t="s">
        <v>13</v>
      </c>
      <c r="H3762">
        <f>VLOOKUP(Table1[[#This Row],[end_use_level2]],Table2[#All],3,0)</f>
        <v>1</v>
      </c>
      <c r="I3762" t="str">
        <f>VLOOKUP(Table1[[#This Row],[id_end_use]],Table3[#All],2,0)</f>
        <v>appliance</v>
      </c>
      <c r="J3762">
        <f>VLOOKUP(Table1[[#This Row],[end_use_level2]],Table2[#All],2,0)</f>
        <v>1</v>
      </c>
      <c r="K3762" t="s">
        <v>5</v>
      </c>
      <c r="L3762">
        <v>0</v>
      </c>
    </row>
    <row r="3763" spans="1:12" x14ac:dyDescent="0.25">
      <c r="A3763">
        <v>3</v>
      </c>
      <c r="B3763">
        <v>35</v>
      </c>
      <c r="C3763" t="s">
        <v>27</v>
      </c>
      <c r="D3763">
        <v>8</v>
      </c>
      <c r="E3763" t="s">
        <v>19</v>
      </c>
      <c r="F3763">
        <v>2022</v>
      </c>
      <c r="G3763" t="s">
        <v>13</v>
      </c>
      <c r="H3763">
        <f>VLOOKUP(Table1[[#This Row],[end_use_level2]],Table2[#All],3,0)</f>
        <v>1</v>
      </c>
      <c r="I3763" t="str">
        <f>VLOOKUP(Table1[[#This Row],[id_end_use]],Table3[#All],2,0)</f>
        <v>appliance</v>
      </c>
      <c r="J3763">
        <f>VLOOKUP(Table1[[#This Row],[end_use_level2]],Table2[#All],2,0)</f>
        <v>2</v>
      </c>
      <c r="K3763" t="s">
        <v>6</v>
      </c>
      <c r="L3763">
        <v>0</v>
      </c>
    </row>
    <row r="3764" spans="1:12" x14ac:dyDescent="0.25">
      <c r="A3764">
        <v>3</v>
      </c>
      <c r="B3764">
        <v>35</v>
      </c>
      <c r="C3764" t="s">
        <v>27</v>
      </c>
      <c r="D3764">
        <v>8</v>
      </c>
      <c r="E3764" t="s">
        <v>19</v>
      </c>
      <c r="F3764">
        <v>2022</v>
      </c>
      <c r="G3764" t="s">
        <v>13</v>
      </c>
      <c r="H3764">
        <f>VLOOKUP(Table1[[#This Row],[end_use_level2]],Table2[#All],3,0)</f>
        <v>1</v>
      </c>
      <c r="I3764" t="str">
        <f>VLOOKUP(Table1[[#This Row],[id_end_use]],Table3[#All],2,0)</f>
        <v>appliance</v>
      </c>
      <c r="J3764">
        <f>VLOOKUP(Table1[[#This Row],[end_use_level2]],Table2[#All],2,0)</f>
        <v>3</v>
      </c>
      <c r="K3764" t="s">
        <v>7</v>
      </c>
      <c r="L3764">
        <v>0</v>
      </c>
    </row>
    <row r="3765" spans="1:12" x14ac:dyDescent="0.25">
      <c r="A3765">
        <v>3</v>
      </c>
      <c r="B3765">
        <v>35</v>
      </c>
      <c r="C3765" t="s">
        <v>27</v>
      </c>
      <c r="D3765">
        <v>8</v>
      </c>
      <c r="E3765" t="s">
        <v>19</v>
      </c>
      <c r="F3765">
        <v>2022</v>
      </c>
      <c r="G3765" t="s">
        <v>13</v>
      </c>
      <c r="H3765">
        <f>VLOOKUP(Table1[[#This Row],[end_use_level2]],Table2[#All],3,0)</f>
        <v>4</v>
      </c>
      <c r="I3765" t="str">
        <f>VLOOKUP(Table1[[#This Row],[id_end_use]],Table3[#All],2,0)</f>
        <v>domestic hot water</v>
      </c>
      <c r="J3765">
        <f>VLOOKUP(Table1[[#This Row],[end_use_level2]],Table2[#All],2,0)</f>
        <v>4</v>
      </c>
      <c r="K3765" t="s">
        <v>8</v>
      </c>
      <c r="L3765">
        <v>573016.50419232482</v>
      </c>
    </row>
    <row r="3766" spans="1:12" x14ac:dyDescent="0.25">
      <c r="A3766">
        <v>3</v>
      </c>
      <c r="B3766">
        <v>35</v>
      </c>
      <c r="C3766" t="s">
        <v>27</v>
      </c>
      <c r="D3766">
        <v>8</v>
      </c>
      <c r="E3766" t="s">
        <v>19</v>
      </c>
      <c r="F3766">
        <v>2022</v>
      </c>
      <c r="G3766" t="s">
        <v>13</v>
      </c>
      <c r="H3766">
        <f>VLOOKUP(Table1[[#This Row],[end_use_level2]],Table2[#All],3,0)</f>
        <v>1</v>
      </c>
      <c r="I3766" t="str">
        <f>VLOOKUP(Table1[[#This Row],[id_end_use]],Table3[#All],2,0)</f>
        <v>appliance</v>
      </c>
      <c r="J3766">
        <f>VLOOKUP(Table1[[#This Row],[end_use_level2]],Table2[#All],2,0)</f>
        <v>5</v>
      </c>
      <c r="K3766" t="s">
        <v>9</v>
      </c>
      <c r="L3766">
        <v>0</v>
      </c>
    </row>
    <row r="3767" spans="1:12" x14ac:dyDescent="0.25">
      <c r="A3767">
        <v>3</v>
      </c>
      <c r="B3767">
        <v>35</v>
      </c>
      <c r="C3767" t="s">
        <v>27</v>
      </c>
      <c r="D3767">
        <v>8</v>
      </c>
      <c r="E3767" t="s">
        <v>19</v>
      </c>
      <c r="F3767">
        <v>2022</v>
      </c>
      <c r="G3767" t="s">
        <v>13</v>
      </c>
      <c r="H3767">
        <f>VLOOKUP(Table1[[#This Row],[end_use_level2]],Table2[#All],3,0)</f>
        <v>3</v>
      </c>
      <c r="I3767" t="str">
        <f>VLOOKUP(Table1[[#This Row],[id_end_use]],Table3[#All],2,0)</f>
        <v>space heating</v>
      </c>
      <c r="J3767">
        <f>VLOOKUP(Table1[[#This Row],[end_use_level2]],Table2[#All],2,0)</f>
        <v>6</v>
      </c>
      <c r="K3767" t="s">
        <v>10</v>
      </c>
      <c r="L3767">
        <v>352936763.55753523</v>
      </c>
    </row>
    <row r="3768" spans="1:12" x14ac:dyDescent="0.25">
      <c r="A3768">
        <v>3</v>
      </c>
      <c r="B3768">
        <v>35</v>
      </c>
      <c r="C3768" t="s">
        <v>27</v>
      </c>
      <c r="D3768">
        <v>8</v>
      </c>
      <c r="E3768" t="s">
        <v>19</v>
      </c>
      <c r="F3768">
        <v>2022</v>
      </c>
      <c r="G3768" t="s">
        <v>13</v>
      </c>
      <c r="H3768">
        <f>VLOOKUP(Table1[[#This Row],[end_use_level2]],Table2[#All],3,0)</f>
        <v>1</v>
      </c>
      <c r="I3768" t="str">
        <f>VLOOKUP(Table1[[#This Row],[id_end_use]],Table3[#All],2,0)</f>
        <v>appliance</v>
      </c>
      <c r="J3768">
        <f>VLOOKUP(Table1[[#This Row],[end_use_level2]],Table2[#All],2,0)</f>
        <v>7</v>
      </c>
      <c r="K3768" t="s">
        <v>11</v>
      </c>
      <c r="L3768">
        <v>0</v>
      </c>
    </row>
    <row r="3769" spans="1:12" x14ac:dyDescent="0.25">
      <c r="A3769">
        <v>3</v>
      </c>
      <c r="B3769">
        <v>35</v>
      </c>
      <c r="C3769" t="s">
        <v>27</v>
      </c>
      <c r="D3769">
        <v>8</v>
      </c>
      <c r="E3769" t="s">
        <v>19</v>
      </c>
      <c r="F3769">
        <v>2022</v>
      </c>
      <c r="G3769" t="s">
        <v>13</v>
      </c>
      <c r="H3769">
        <f>VLOOKUP(Table1[[#This Row],[end_use_level2]],Table2[#All],3,0)</f>
        <v>2</v>
      </c>
      <c r="I3769" t="str">
        <f>VLOOKUP(Table1[[#This Row],[id_end_use]],Table3[#All],2,0)</f>
        <v>space cooling</v>
      </c>
      <c r="J3769">
        <f>VLOOKUP(Table1[[#This Row],[end_use_level2]],Table2[#All],2,0)</f>
        <v>8</v>
      </c>
      <c r="K3769" t="s">
        <v>12</v>
      </c>
      <c r="L3769">
        <v>0</v>
      </c>
    </row>
    <row r="3770" spans="1:12" x14ac:dyDescent="0.25">
      <c r="A3770">
        <v>3</v>
      </c>
      <c r="B3770">
        <v>35</v>
      </c>
      <c r="C3770" t="s">
        <v>27</v>
      </c>
      <c r="D3770">
        <v>9</v>
      </c>
      <c r="E3770" t="s">
        <v>20</v>
      </c>
      <c r="F3770">
        <v>2022</v>
      </c>
      <c r="G3770" t="s">
        <v>13</v>
      </c>
      <c r="H3770">
        <f>VLOOKUP(Table1[[#This Row],[end_use_level2]],Table2[#All],3,0)</f>
        <v>1</v>
      </c>
      <c r="I3770" t="str">
        <f>VLOOKUP(Table1[[#This Row],[id_end_use]],Table3[#All],2,0)</f>
        <v>appliance</v>
      </c>
      <c r="J3770">
        <f>VLOOKUP(Table1[[#This Row],[end_use_level2]],Table2[#All],2,0)</f>
        <v>1</v>
      </c>
      <c r="K3770" t="s">
        <v>5</v>
      </c>
      <c r="L3770">
        <v>0</v>
      </c>
    </row>
    <row r="3771" spans="1:12" x14ac:dyDescent="0.25">
      <c r="A3771">
        <v>3</v>
      </c>
      <c r="B3771">
        <v>35</v>
      </c>
      <c r="C3771" t="s">
        <v>27</v>
      </c>
      <c r="D3771">
        <v>9</v>
      </c>
      <c r="E3771" t="s">
        <v>20</v>
      </c>
      <c r="F3771">
        <v>2022</v>
      </c>
      <c r="G3771" t="s">
        <v>13</v>
      </c>
      <c r="H3771">
        <f>VLOOKUP(Table1[[#This Row],[end_use_level2]],Table2[#All],3,0)</f>
        <v>1</v>
      </c>
      <c r="I3771" t="str">
        <f>VLOOKUP(Table1[[#This Row],[id_end_use]],Table3[#All],2,0)</f>
        <v>appliance</v>
      </c>
      <c r="J3771">
        <f>VLOOKUP(Table1[[#This Row],[end_use_level2]],Table2[#All],2,0)</f>
        <v>2</v>
      </c>
      <c r="K3771" t="s">
        <v>6</v>
      </c>
      <c r="L3771">
        <v>0</v>
      </c>
    </row>
    <row r="3772" spans="1:12" x14ac:dyDescent="0.25">
      <c r="A3772">
        <v>3</v>
      </c>
      <c r="B3772">
        <v>35</v>
      </c>
      <c r="C3772" t="s">
        <v>27</v>
      </c>
      <c r="D3772">
        <v>9</v>
      </c>
      <c r="E3772" t="s">
        <v>20</v>
      </c>
      <c r="F3772">
        <v>2022</v>
      </c>
      <c r="G3772" t="s">
        <v>13</v>
      </c>
      <c r="H3772">
        <f>VLOOKUP(Table1[[#This Row],[end_use_level2]],Table2[#All],3,0)</f>
        <v>1</v>
      </c>
      <c r="I3772" t="str">
        <f>VLOOKUP(Table1[[#This Row],[id_end_use]],Table3[#All],2,0)</f>
        <v>appliance</v>
      </c>
      <c r="J3772">
        <f>VLOOKUP(Table1[[#This Row],[end_use_level2]],Table2[#All],2,0)</f>
        <v>3</v>
      </c>
      <c r="K3772" t="s">
        <v>7</v>
      </c>
      <c r="L3772">
        <v>0</v>
      </c>
    </row>
    <row r="3773" spans="1:12" x14ac:dyDescent="0.25">
      <c r="A3773">
        <v>3</v>
      </c>
      <c r="B3773">
        <v>35</v>
      </c>
      <c r="C3773" t="s">
        <v>27</v>
      </c>
      <c r="D3773">
        <v>9</v>
      </c>
      <c r="E3773" t="s">
        <v>20</v>
      </c>
      <c r="F3773">
        <v>2022</v>
      </c>
      <c r="G3773" t="s">
        <v>13</v>
      </c>
      <c r="H3773">
        <f>VLOOKUP(Table1[[#This Row],[end_use_level2]],Table2[#All],3,0)</f>
        <v>4</v>
      </c>
      <c r="I3773" t="str">
        <f>VLOOKUP(Table1[[#This Row],[id_end_use]],Table3[#All],2,0)</f>
        <v>domestic hot water</v>
      </c>
      <c r="J3773">
        <f>VLOOKUP(Table1[[#This Row],[end_use_level2]],Table2[#All],2,0)</f>
        <v>4</v>
      </c>
      <c r="K3773" t="s">
        <v>8</v>
      </c>
      <c r="L3773">
        <v>952.13539719514881</v>
      </c>
    </row>
    <row r="3774" spans="1:12" x14ac:dyDescent="0.25">
      <c r="A3774">
        <v>3</v>
      </c>
      <c r="B3774">
        <v>35</v>
      </c>
      <c r="C3774" t="s">
        <v>27</v>
      </c>
      <c r="D3774">
        <v>9</v>
      </c>
      <c r="E3774" t="s">
        <v>20</v>
      </c>
      <c r="F3774">
        <v>2022</v>
      </c>
      <c r="G3774" t="s">
        <v>13</v>
      </c>
      <c r="H3774">
        <f>VLOOKUP(Table1[[#This Row],[end_use_level2]],Table2[#All],3,0)</f>
        <v>1</v>
      </c>
      <c r="I3774" t="str">
        <f>VLOOKUP(Table1[[#This Row],[id_end_use]],Table3[#All],2,0)</f>
        <v>appliance</v>
      </c>
      <c r="J3774">
        <f>VLOOKUP(Table1[[#This Row],[end_use_level2]],Table2[#All],2,0)</f>
        <v>5</v>
      </c>
      <c r="K3774" t="s">
        <v>9</v>
      </c>
      <c r="L3774">
        <v>0</v>
      </c>
    </row>
    <row r="3775" spans="1:12" x14ac:dyDescent="0.25">
      <c r="A3775">
        <v>3</v>
      </c>
      <c r="B3775">
        <v>35</v>
      </c>
      <c r="C3775" t="s">
        <v>27</v>
      </c>
      <c r="D3775">
        <v>9</v>
      </c>
      <c r="E3775" t="s">
        <v>20</v>
      </c>
      <c r="F3775">
        <v>2022</v>
      </c>
      <c r="G3775" t="s">
        <v>13</v>
      </c>
      <c r="H3775">
        <f>VLOOKUP(Table1[[#This Row],[end_use_level2]],Table2[#All],3,0)</f>
        <v>3</v>
      </c>
      <c r="I3775" t="str">
        <f>VLOOKUP(Table1[[#This Row],[id_end_use]],Table3[#All],2,0)</f>
        <v>space heating</v>
      </c>
      <c r="J3775">
        <f>VLOOKUP(Table1[[#This Row],[end_use_level2]],Table2[#All],2,0)</f>
        <v>6</v>
      </c>
      <c r="K3775" t="s">
        <v>10</v>
      </c>
      <c r="L3775">
        <v>65245.610918241968</v>
      </c>
    </row>
    <row r="3776" spans="1:12" x14ac:dyDescent="0.25">
      <c r="A3776">
        <v>3</v>
      </c>
      <c r="B3776">
        <v>35</v>
      </c>
      <c r="C3776" t="s">
        <v>27</v>
      </c>
      <c r="D3776">
        <v>9</v>
      </c>
      <c r="E3776" t="s">
        <v>20</v>
      </c>
      <c r="F3776">
        <v>2022</v>
      </c>
      <c r="G3776" t="s">
        <v>13</v>
      </c>
      <c r="H3776">
        <f>VLOOKUP(Table1[[#This Row],[end_use_level2]],Table2[#All],3,0)</f>
        <v>1</v>
      </c>
      <c r="I3776" t="str">
        <f>VLOOKUP(Table1[[#This Row],[id_end_use]],Table3[#All],2,0)</f>
        <v>appliance</v>
      </c>
      <c r="J3776">
        <f>VLOOKUP(Table1[[#This Row],[end_use_level2]],Table2[#All],2,0)</f>
        <v>7</v>
      </c>
      <c r="K3776" t="s">
        <v>11</v>
      </c>
      <c r="L3776">
        <v>0</v>
      </c>
    </row>
    <row r="3777" spans="1:12" x14ac:dyDescent="0.25">
      <c r="A3777">
        <v>3</v>
      </c>
      <c r="B3777">
        <v>35</v>
      </c>
      <c r="C3777" t="s">
        <v>27</v>
      </c>
      <c r="D3777">
        <v>9</v>
      </c>
      <c r="E3777" t="s">
        <v>20</v>
      </c>
      <c r="F3777">
        <v>2022</v>
      </c>
      <c r="G3777" t="s">
        <v>13</v>
      </c>
      <c r="H3777">
        <f>VLOOKUP(Table1[[#This Row],[end_use_level2]],Table2[#All],3,0)</f>
        <v>2</v>
      </c>
      <c r="I3777" t="str">
        <f>VLOOKUP(Table1[[#This Row],[id_end_use]],Table3[#All],2,0)</f>
        <v>space cooling</v>
      </c>
      <c r="J3777">
        <f>VLOOKUP(Table1[[#This Row],[end_use_level2]],Table2[#All],2,0)</f>
        <v>8</v>
      </c>
      <c r="K3777" t="s">
        <v>12</v>
      </c>
      <c r="L3777">
        <v>0</v>
      </c>
    </row>
    <row r="3778" spans="1:12" x14ac:dyDescent="0.25">
      <c r="A3778">
        <v>3</v>
      </c>
      <c r="B3778">
        <v>35</v>
      </c>
      <c r="C3778" t="s">
        <v>27</v>
      </c>
      <c r="D3778">
        <v>6</v>
      </c>
      <c r="E3778" t="s">
        <v>18</v>
      </c>
      <c r="F3778">
        <v>2022</v>
      </c>
      <c r="G3778" t="s">
        <v>13</v>
      </c>
      <c r="H3778">
        <f>VLOOKUP(Table1[[#This Row],[end_use_level2]],Table2[#All],3,0)</f>
        <v>1</v>
      </c>
      <c r="I3778" t="str">
        <f>VLOOKUP(Table1[[#This Row],[id_end_use]],Table3[#All],2,0)</f>
        <v>appliance</v>
      </c>
      <c r="J3778">
        <f>VLOOKUP(Table1[[#This Row],[end_use_level2]],Table2[#All],2,0)</f>
        <v>1</v>
      </c>
      <c r="K3778" t="s">
        <v>5</v>
      </c>
      <c r="L3778">
        <v>0</v>
      </c>
    </row>
    <row r="3779" spans="1:12" x14ac:dyDescent="0.25">
      <c r="A3779">
        <v>3</v>
      </c>
      <c r="B3779">
        <v>35</v>
      </c>
      <c r="C3779" t="s">
        <v>27</v>
      </c>
      <c r="D3779">
        <v>6</v>
      </c>
      <c r="E3779" t="s">
        <v>18</v>
      </c>
      <c r="F3779">
        <v>2022</v>
      </c>
      <c r="G3779" t="s">
        <v>13</v>
      </c>
      <c r="H3779">
        <f>VLOOKUP(Table1[[#This Row],[end_use_level2]],Table2[#All],3,0)</f>
        <v>1</v>
      </c>
      <c r="I3779" t="str">
        <f>VLOOKUP(Table1[[#This Row],[id_end_use]],Table3[#All],2,0)</f>
        <v>appliance</v>
      </c>
      <c r="J3779">
        <f>VLOOKUP(Table1[[#This Row],[end_use_level2]],Table2[#All],2,0)</f>
        <v>2</v>
      </c>
      <c r="K3779" t="s">
        <v>6</v>
      </c>
      <c r="L3779">
        <v>0</v>
      </c>
    </row>
    <row r="3780" spans="1:12" x14ac:dyDescent="0.25">
      <c r="A3780">
        <v>3</v>
      </c>
      <c r="B3780">
        <v>35</v>
      </c>
      <c r="C3780" t="s">
        <v>27</v>
      </c>
      <c r="D3780">
        <v>6</v>
      </c>
      <c r="E3780" t="s">
        <v>18</v>
      </c>
      <c r="F3780">
        <v>2022</v>
      </c>
      <c r="G3780" t="s">
        <v>13</v>
      </c>
      <c r="H3780">
        <f>VLOOKUP(Table1[[#This Row],[end_use_level2]],Table2[#All],3,0)</f>
        <v>1</v>
      </c>
      <c r="I3780" t="str">
        <f>VLOOKUP(Table1[[#This Row],[id_end_use]],Table3[#All],2,0)</f>
        <v>appliance</v>
      </c>
      <c r="J3780">
        <f>VLOOKUP(Table1[[#This Row],[end_use_level2]],Table2[#All],2,0)</f>
        <v>3</v>
      </c>
      <c r="K3780" t="s">
        <v>7</v>
      </c>
      <c r="L3780">
        <v>0</v>
      </c>
    </row>
    <row r="3781" spans="1:12" x14ac:dyDescent="0.25">
      <c r="A3781">
        <v>3</v>
      </c>
      <c r="B3781">
        <v>35</v>
      </c>
      <c r="C3781" t="s">
        <v>27</v>
      </c>
      <c r="D3781">
        <v>6</v>
      </c>
      <c r="E3781" t="s">
        <v>18</v>
      </c>
      <c r="F3781">
        <v>2022</v>
      </c>
      <c r="G3781" t="s">
        <v>13</v>
      </c>
      <c r="H3781">
        <f>VLOOKUP(Table1[[#This Row],[end_use_level2]],Table2[#All],3,0)</f>
        <v>4</v>
      </c>
      <c r="I3781" t="str">
        <f>VLOOKUP(Table1[[#This Row],[id_end_use]],Table3[#All],2,0)</f>
        <v>domestic hot water</v>
      </c>
      <c r="J3781">
        <f>VLOOKUP(Table1[[#This Row],[end_use_level2]],Table2[#All],2,0)</f>
        <v>4</v>
      </c>
      <c r="K3781" t="s">
        <v>8</v>
      </c>
      <c r="L3781">
        <v>289895830.08732277</v>
      </c>
    </row>
    <row r="3782" spans="1:12" x14ac:dyDescent="0.25">
      <c r="A3782">
        <v>3</v>
      </c>
      <c r="B3782">
        <v>35</v>
      </c>
      <c r="C3782" t="s">
        <v>27</v>
      </c>
      <c r="D3782">
        <v>6</v>
      </c>
      <c r="E3782" t="s">
        <v>18</v>
      </c>
      <c r="F3782">
        <v>2022</v>
      </c>
      <c r="G3782" t="s">
        <v>13</v>
      </c>
      <c r="H3782">
        <f>VLOOKUP(Table1[[#This Row],[end_use_level2]],Table2[#All],3,0)</f>
        <v>1</v>
      </c>
      <c r="I3782" t="str">
        <f>VLOOKUP(Table1[[#This Row],[id_end_use]],Table3[#All],2,0)</f>
        <v>appliance</v>
      </c>
      <c r="J3782">
        <f>VLOOKUP(Table1[[#This Row],[end_use_level2]],Table2[#All],2,0)</f>
        <v>5</v>
      </c>
      <c r="K3782" t="s">
        <v>9</v>
      </c>
      <c r="L3782">
        <v>7075250.9811015874</v>
      </c>
    </row>
    <row r="3783" spans="1:12" x14ac:dyDescent="0.25">
      <c r="A3783">
        <v>3</v>
      </c>
      <c r="B3783">
        <v>35</v>
      </c>
      <c r="C3783" t="s">
        <v>27</v>
      </c>
      <c r="D3783">
        <v>6</v>
      </c>
      <c r="E3783" t="s">
        <v>18</v>
      </c>
      <c r="F3783">
        <v>2022</v>
      </c>
      <c r="G3783" t="s">
        <v>13</v>
      </c>
      <c r="H3783">
        <f>VLOOKUP(Table1[[#This Row],[end_use_level2]],Table2[#All],3,0)</f>
        <v>3</v>
      </c>
      <c r="I3783" t="str">
        <f>VLOOKUP(Table1[[#This Row],[id_end_use]],Table3[#All],2,0)</f>
        <v>space heating</v>
      </c>
      <c r="J3783">
        <f>VLOOKUP(Table1[[#This Row],[end_use_level2]],Table2[#All],2,0)</f>
        <v>6</v>
      </c>
      <c r="K3783" t="s">
        <v>10</v>
      </c>
      <c r="L3783">
        <v>1597004959.8819723</v>
      </c>
    </row>
    <row r="3784" spans="1:12" x14ac:dyDescent="0.25">
      <c r="A3784">
        <v>3</v>
      </c>
      <c r="B3784">
        <v>35</v>
      </c>
      <c r="C3784" t="s">
        <v>27</v>
      </c>
      <c r="D3784">
        <v>6</v>
      </c>
      <c r="E3784" t="s">
        <v>18</v>
      </c>
      <c r="F3784">
        <v>2022</v>
      </c>
      <c r="G3784" t="s">
        <v>13</v>
      </c>
      <c r="H3784">
        <f>VLOOKUP(Table1[[#This Row],[end_use_level2]],Table2[#All],3,0)</f>
        <v>1</v>
      </c>
      <c r="I3784" t="str">
        <f>VLOOKUP(Table1[[#This Row],[id_end_use]],Table3[#All],2,0)</f>
        <v>appliance</v>
      </c>
      <c r="J3784">
        <f>VLOOKUP(Table1[[#This Row],[end_use_level2]],Table2[#All],2,0)</f>
        <v>7</v>
      </c>
      <c r="K3784" t="s">
        <v>11</v>
      </c>
      <c r="L3784">
        <v>0</v>
      </c>
    </row>
    <row r="3785" spans="1:12" x14ac:dyDescent="0.25">
      <c r="A3785">
        <v>3</v>
      </c>
      <c r="B3785">
        <v>35</v>
      </c>
      <c r="C3785" t="s">
        <v>27</v>
      </c>
      <c r="D3785">
        <v>6</v>
      </c>
      <c r="E3785" t="s">
        <v>18</v>
      </c>
      <c r="F3785">
        <v>2022</v>
      </c>
      <c r="G3785" t="s">
        <v>13</v>
      </c>
      <c r="H3785">
        <f>VLOOKUP(Table1[[#This Row],[end_use_level2]],Table2[#All],3,0)</f>
        <v>2</v>
      </c>
      <c r="I3785" t="str">
        <f>VLOOKUP(Table1[[#This Row],[id_end_use]],Table3[#All],2,0)</f>
        <v>space cooling</v>
      </c>
      <c r="J3785">
        <f>VLOOKUP(Table1[[#This Row],[end_use_level2]],Table2[#All],2,0)</f>
        <v>8</v>
      </c>
      <c r="K3785" t="s">
        <v>12</v>
      </c>
      <c r="L3785">
        <v>0</v>
      </c>
    </row>
    <row r="3786" spans="1:12" x14ac:dyDescent="0.25">
      <c r="A3786">
        <v>3</v>
      </c>
      <c r="B3786">
        <v>35</v>
      </c>
      <c r="C3786" t="s">
        <v>27</v>
      </c>
      <c r="D3786">
        <v>12</v>
      </c>
      <c r="E3786" t="s">
        <v>21</v>
      </c>
      <c r="F3786">
        <v>2022</v>
      </c>
      <c r="G3786" t="s">
        <v>13</v>
      </c>
      <c r="H3786">
        <f>VLOOKUP(Table1[[#This Row],[end_use_level2]],Table2[#All],3,0)</f>
        <v>1</v>
      </c>
      <c r="I3786" t="str">
        <f>VLOOKUP(Table1[[#This Row],[id_end_use]],Table3[#All],2,0)</f>
        <v>appliance</v>
      </c>
      <c r="J3786">
        <f>VLOOKUP(Table1[[#This Row],[end_use_level2]],Table2[#All],2,0)</f>
        <v>1</v>
      </c>
      <c r="K3786" t="s">
        <v>5</v>
      </c>
      <c r="L3786">
        <v>0</v>
      </c>
    </row>
    <row r="3787" spans="1:12" x14ac:dyDescent="0.25">
      <c r="A3787">
        <v>3</v>
      </c>
      <c r="B3787">
        <v>35</v>
      </c>
      <c r="C3787" t="s">
        <v>27</v>
      </c>
      <c r="D3787">
        <v>12</v>
      </c>
      <c r="E3787" t="s">
        <v>21</v>
      </c>
      <c r="F3787">
        <v>2022</v>
      </c>
      <c r="G3787" t="s">
        <v>13</v>
      </c>
      <c r="H3787">
        <f>VLOOKUP(Table1[[#This Row],[end_use_level2]],Table2[#All],3,0)</f>
        <v>1</v>
      </c>
      <c r="I3787" t="str">
        <f>VLOOKUP(Table1[[#This Row],[id_end_use]],Table3[#All],2,0)</f>
        <v>appliance</v>
      </c>
      <c r="J3787">
        <f>VLOOKUP(Table1[[#This Row],[end_use_level2]],Table2[#All],2,0)</f>
        <v>2</v>
      </c>
      <c r="K3787" t="s">
        <v>6</v>
      </c>
      <c r="L3787">
        <v>0</v>
      </c>
    </row>
    <row r="3788" spans="1:12" x14ac:dyDescent="0.25">
      <c r="A3788">
        <v>3</v>
      </c>
      <c r="B3788">
        <v>35</v>
      </c>
      <c r="C3788" t="s">
        <v>27</v>
      </c>
      <c r="D3788">
        <v>12</v>
      </c>
      <c r="E3788" t="s">
        <v>21</v>
      </c>
      <c r="F3788">
        <v>2022</v>
      </c>
      <c r="G3788" t="s">
        <v>13</v>
      </c>
      <c r="H3788">
        <f>VLOOKUP(Table1[[#This Row],[end_use_level2]],Table2[#All],3,0)</f>
        <v>1</v>
      </c>
      <c r="I3788" t="str">
        <f>VLOOKUP(Table1[[#This Row],[id_end_use]],Table3[#All],2,0)</f>
        <v>appliance</v>
      </c>
      <c r="J3788">
        <f>VLOOKUP(Table1[[#This Row],[end_use_level2]],Table2[#All],2,0)</f>
        <v>3</v>
      </c>
      <c r="K3788" t="s">
        <v>7</v>
      </c>
      <c r="L3788">
        <v>31546584.658133373</v>
      </c>
    </row>
    <row r="3789" spans="1:12" x14ac:dyDescent="0.25">
      <c r="A3789">
        <v>3</v>
      </c>
      <c r="B3789">
        <v>35</v>
      </c>
      <c r="C3789" t="s">
        <v>27</v>
      </c>
      <c r="D3789">
        <v>12</v>
      </c>
      <c r="E3789" t="s">
        <v>21</v>
      </c>
      <c r="F3789">
        <v>2022</v>
      </c>
      <c r="G3789" t="s">
        <v>13</v>
      </c>
      <c r="H3789">
        <f>VLOOKUP(Table1[[#This Row],[end_use_level2]],Table2[#All],3,0)</f>
        <v>4</v>
      </c>
      <c r="I3789" t="str">
        <f>VLOOKUP(Table1[[#This Row],[id_end_use]],Table3[#All],2,0)</f>
        <v>domestic hot water</v>
      </c>
      <c r="J3789">
        <f>VLOOKUP(Table1[[#This Row],[end_use_level2]],Table2[#All],2,0)</f>
        <v>4</v>
      </c>
      <c r="K3789" t="s">
        <v>8</v>
      </c>
      <c r="L3789">
        <v>1491952.911946438</v>
      </c>
    </row>
    <row r="3790" spans="1:12" x14ac:dyDescent="0.25">
      <c r="A3790">
        <v>3</v>
      </c>
      <c r="B3790">
        <v>35</v>
      </c>
      <c r="C3790" t="s">
        <v>27</v>
      </c>
      <c r="D3790">
        <v>12</v>
      </c>
      <c r="E3790" t="s">
        <v>21</v>
      </c>
      <c r="F3790">
        <v>2022</v>
      </c>
      <c r="G3790" t="s">
        <v>13</v>
      </c>
      <c r="H3790">
        <f>VLOOKUP(Table1[[#This Row],[end_use_level2]],Table2[#All],3,0)</f>
        <v>1</v>
      </c>
      <c r="I3790" t="str">
        <f>VLOOKUP(Table1[[#This Row],[id_end_use]],Table3[#All],2,0)</f>
        <v>appliance</v>
      </c>
      <c r="J3790">
        <f>VLOOKUP(Table1[[#This Row],[end_use_level2]],Table2[#All],2,0)</f>
        <v>5</v>
      </c>
      <c r="K3790" t="s">
        <v>9</v>
      </c>
      <c r="L3790">
        <v>0</v>
      </c>
    </row>
    <row r="3791" spans="1:12" x14ac:dyDescent="0.25">
      <c r="A3791">
        <v>3</v>
      </c>
      <c r="B3791">
        <v>35</v>
      </c>
      <c r="C3791" t="s">
        <v>27</v>
      </c>
      <c r="D3791">
        <v>12</v>
      </c>
      <c r="E3791" t="s">
        <v>21</v>
      </c>
      <c r="F3791">
        <v>2022</v>
      </c>
      <c r="G3791" t="s">
        <v>13</v>
      </c>
      <c r="H3791">
        <f>VLOOKUP(Table1[[#This Row],[end_use_level2]],Table2[#All],3,0)</f>
        <v>3</v>
      </c>
      <c r="I3791" t="str">
        <f>VLOOKUP(Table1[[#This Row],[id_end_use]],Table3[#All],2,0)</f>
        <v>space heating</v>
      </c>
      <c r="J3791">
        <f>VLOOKUP(Table1[[#This Row],[end_use_level2]],Table2[#All],2,0)</f>
        <v>6</v>
      </c>
      <c r="K3791" t="s">
        <v>10</v>
      </c>
      <c r="L3791">
        <v>19932386.426055159</v>
      </c>
    </row>
    <row r="3792" spans="1:12" x14ac:dyDescent="0.25">
      <c r="A3792">
        <v>3</v>
      </c>
      <c r="B3792">
        <v>35</v>
      </c>
      <c r="C3792" t="s">
        <v>27</v>
      </c>
      <c r="D3792">
        <v>12</v>
      </c>
      <c r="E3792" t="s">
        <v>21</v>
      </c>
      <c r="F3792">
        <v>2022</v>
      </c>
      <c r="G3792" t="s">
        <v>13</v>
      </c>
      <c r="H3792">
        <f>VLOOKUP(Table1[[#This Row],[end_use_level2]],Table2[#All],3,0)</f>
        <v>1</v>
      </c>
      <c r="I3792" t="str">
        <f>VLOOKUP(Table1[[#This Row],[id_end_use]],Table3[#All],2,0)</f>
        <v>appliance</v>
      </c>
      <c r="J3792">
        <f>VLOOKUP(Table1[[#This Row],[end_use_level2]],Table2[#All],2,0)</f>
        <v>7</v>
      </c>
      <c r="K3792" t="s">
        <v>11</v>
      </c>
      <c r="L3792">
        <v>0</v>
      </c>
    </row>
    <row r="3793" spans="1:12" x14ac:dyDescent="0.25">
      <c r="A3793">
        <v>3</v>
      </c>
      <c r="B3793">
        <v>35</v>
      </c>
      <c r="C3793" t="s">
        <v>27</v>
      </c>
      <c r="D3793">
        <v>12</v>
      </c>
      <c r="E3793" t="s">
        <v>21</v>
      </c>
      <c r="F3793">
        <v>2022</v>
      </c>
      <c r="G3793" t="s">
        <v>13</v>
      </c>
      <c r="H3793">
        <f>VLOOKUP(Table1[[#This Row],[end_use_level2]],Table2[#All],3,0)</f>
        <v>2</v>
      </c>
      <c r="I3793" t="str">
        <f>VLOOKUP(Table1[[#This Row],[id_end_use]],Table3[#All],2,0)</f>
        <v>space cooling</v>
      </c>
      <c r="J3793">
        <f>VLOOKUP(Table1[[#This Row],[end_use_level2]],Table2[#All],2,0)</f>
        <v>8</v>
      </c>
      <c r="K3793" t="s">
        <v>12</v>
      </c>
      <c r="L3793">
        <v>0</v>
      </c>
    </row>
    <row r="3794" spans="1:12" x14ac:dyDescent="0.25">
      <c r="A3794">
        <v>3</v>
      </c>
      <c r="B3794">
        <v>35</v>
      </c>
      <c r="C3794" t="s">
        <v>27</v>
      </c>
      <c r="D3794">
        <v>14</v>
      </c>
      <c r="E3794" t="s">
        <v>23</v>
      </c>
      <c r="F3794">
        <v>2022</v>
      </c>
      <c r="G3794" t="s">
        <v>13</v>
      </c>
      <c r="H3794">
        <f>VLOOKUP(Table1[[#This Row],[end_use_level2]],Table2[#All],3,0)</f>
        <v>1</v>
      </c>
      <c r="I3794" t="str">
        <f>VLOOKUP(Table1[[#This Row],[id_end_use]],Table3[#All],2,0)</f>
        <v>appliance</v>
      </c>
      <c r="J3794">
        <f>VLOOKUP(Table1[[#This Row],[end_use_level2]],Table2[#All],2,0)</f>
        <v>1</v>
      </c>
      <c r="K3794" t="s">
        <v>5</v>
      </c>
      <c r="L3794">
        <v>0</v>
      </c>
    </row>
    <row r="3795" spans="1:12" x14ac:dyDescent="0.25">
      <c r="A3795">
        <v>3</v>
      </c>
      <c r="B3795">
        <v>35</v>
      </c>
      <c r="C3795" t="s">
        <v>27</v>
      </c>
      <c r="D3795">
        <v>14</v>
      </c>
      <c r="E3795" t="s">
        <v>23</v>
      </c>
      <c r="F3795">
        <v>2022</v>
      </c>
      <c r="G3795" t="s">
        <v>13</v>
      </c>
      <c r="H3795">
        <f>VLOOKUP(Table1[[#This Row],[end_use_level2]],Table2[#All],3,0)</f>
        <v>1</v>
      </c>
      <c r="I3795" t="str">
        <f>VLOOKUP(Table1[[#This Row],[id_end_use]],Table3[#All],2,0)</f>
        <v>appliance</v>
      </c>
      <c r="J3795">
        <f>VLOOKUP(Table1[[#This Row],[end_use_level2]],Table2[#All],2,0)</f>
        <v>2</v>
      </c>
      <c r="K3795" t="s">
        <v>6</v>
      </c>
      <c r="L3795">
        <v>0</v>
      </c>
    </row>
    <row r="3796" spans="1:12" x14ac:dyDescent="0.25">
      <c r="A3796">
        <v>3</v>
      </c>
      <c r="B3796">
        <v>35</v>
      </c>
      <c r="C3796" t="s">
        <v>27</v>
      </c>
      <c r="D3796">
        <v>14</v>
      </c>
      <c r="E3796" t="s">
        <v>23</v>
      </c>
      <c r="F3796">
        <v>2022</v>
      </c>
      <c r="G3796" t="s">
        <v>13</v>
      </c>
      <c r="H3796">
        <f>VLOOKUP(Table1[[#This Row],[end_use_level2]],Table2[#All],3,0)</f>
        <v>1</v>
      </c>
      <c r="I3796" t="str">
        <f>VLOOKUP(Table1[[#This Row],[id_end_use]],Table3[#All],2,0)</f>
        <v>appliance</v>
      </c>
      <c r="J3796">
        <f>VLOOKUP(Table1[[#This Row],[end_use_level2]],Table2[#All],2,0)</f>
        <v>3</v>
      </c>
      <c r="K3796" t="s">
        <v>7</v>
      </c>
      <c r="L3796">
        <v>0</v>
      </c>
    </row>
    <row r="3797" spans="1:12" x14ac:dyDescent="0.25">
      <c r="A3797">
        <v>3</v>
      </c>
      <c r="B3797">
        <v>35</v>
      </c>
      <c r="C3797" t="s">
        <v>27</v>
      </c>
      <c r="D3797">
        <v>14</v>
      </c>
      <c r="E3797" t="s">
        <v>23</v>
      </c>
      <c r="F3797">
        <v>2022</v>
      </c>
      <c r="G3797" t="s">
        <v>13</v>
      </c>
      <c r="H3797">
        <f>VLOOKUP(Table1[[#This Row],[end_use_level2]],Table2[#All],3,0)</f>
        <v>4</v>
      </c>
      <c r="I3797" t="str">
        <f>VLOOKUP(Table1[[#This Row],[id_end_use]],Table3[#All],2,0)</f>
        <v>domestic hot water</v>
      </c>
      <c r="J3797">
        <f>VLOOKUP(Table1[[#This Row],[end_use_level2]],Table2[#All],2,0)</f>
        <v>4</v>
      </c>
      <c r="K3797" t="s">
        <v>8</v>
      </c>
      <c r="L3797">
        <v>35063125.345974259</v>
      </c>
    </row>
    <row r="3798" spans="1:12" x14ac:dyDescent="0.25">
      <c r="A3798">
        <v>3</v>
      </c>
      <c r="B3798">
        <v>35</v>
      </c>
      <c r="C3798" t="s">
        <v>27</v>
      </c>
      <c r="D3798">
        <v>14</v>
      </c>
      <c r="E3798" t="s">
        <v>23</v>
      </c>
      <c r="F3798">
        <v>2022</v>
      </c>
      <c r="G3798" t="s">
        <v>13</v>
      </c>
      <c r="H3798">
        <f>VLOOKUP(Table1[[#This Row],[end_use_level2]],Table2[#All],3,0)</f>
        <v>1</v>
      </c>
      <c r="I3798" t="str">
        <f>VLOOKUP(Table1[[#This Row],[id_end_use]],Table3[#All],2,0)</f>
        <v>appliance</v>
      </c>
      <c r="J3798">
        <f>VLOOKUP(Table1[[#This Row],[end_use_level2]],Table2[#All],2,0)</f>
        <v>5</v>
      </c>
      <c r="K3798" t="s">
        <v>9</v>
      </c>
      <c r="L3798">
        <v>0</v>
      </c>
    </row>
    <row r="3799" spans="1:12" x14ac:dyDescent="0.25">
      <c r="A3799">
        <v>3</v>
      </c>
      <c r="B3799">
        <v>35</v>
      </c>
      <c r="C3799" t="s">
        <v>27</v>
      </c>
      <c r="D3799">
        <v>14</v>
      </c>
      <c r="E3799" t="s">
        <v>23</v>
      </c>
      <c r="F3799">
        <v>2022</v>
      </c>
      <c r="G3799" t="s">
        <v>13</v>
      </c>
      <c r="H3799">
        <f>VLOOKUP(Table1[[#This Row],[end_use_level2]],Table2[#All],3,0)</f>
        <v>3</v>
      </c>
      <c r="I3799" t="str">
        <f>VLOOKUP(Table1[[#This Row],[id_end_use]],Table3[#All],2,0)</f>
        <v>space heating</v>
      </c>
      <c r="J3799">
        <f>VLOOKUP(Table1[[#This Row],[end_use_level2]],Table2[#All],2,0)</f>
        <v>6</v>
      </c>
      <c r="K3799" t="s">
        <v>10</v>
      </c>
      <c r="L3799">
        <v>3072601.174241418</v>
      </c>
    </row>
    <row r="3800" spans="1:12" x14ac:dyDescent="0.25">
      <c r="A3800">
        <v>3</v>
      </c>
      <c r="B3800">
        <v>35</v>
      </c>
      <c r="C3800" t="s">
        <v>27</v>
      </c>
      <c r="D3800">
        <v>14</v>
      </c>
      <c r="E3800" t="s">
        <v>23</v>
      </c>
      <c r="F3800">
        <v>2022</v>
      </c>
      <c r="G3800" t="s">
        <v>13</v>
      </c>
      <c r="H3800">
        <f>VLOOKUP(Table1[[#This Row],[end_use_level2]],Table2[#All],3,0)</f>
        <v>1</v>
      </c>
      <c r="I3800" t="str">
        <f>VLOOKUP(Table1[[#This Row],[id_end_use]],Table3[#All],2,0)</f>
        <v>appliance</v>
      </c>
      <c r="J3800">
        <f>VLOOKUP(Table1[[#This Row],[end_use_level2]],Table2[#All],2,0)</f>
        <v>7</v>
      </c>
      <c r="K3800" t="s">
        <v>11</v>
      </c>
      <c r="L3800">
        <v>0</v>
      </c>
    </row>
    <row r="3801" spans="1:12" x14ac:dyDescent="0.25">
      <c r="A3801">
        <v>3</v>
      </c>
      <c r="B3801">
        <v>35</v>
      </c>
      <c r="C3801" t="s">
        <v>27</v>
      </c>
      <c r="D3801">
        <v>14</v>
      </c>
      <c r="E3801" t="s">
        <v>23</v>
      </c>
      <c r="F3801">
        <v>2022</v>
      </c>
      <c r="G3801" t="s">
        <v>13</v>
      </c>
      <c r="H3801">
        <f>VLOOKUP(Table1[[#This Row],[end_use_level2]],Table2[#All],3,0)</f>
        <v>2</v>
      </c>
      <c r="I3801" t="str">
        <f>VLOOKUP(Table1[[#This Row],[id_end_use]],Table3[#All],2,0)</f>
        <v>space cooling</v>
      </c>
      <c r="J3801">
        <f>VLOOKUP(Table1[[#This Row],[end_use_level2]],Table2[#All],2,0)</f>
        <v>8</v>
      </c>
      <c r="K3801" t="s">
        <v>12</v>
      </c>
      <c r="L3801">
        <v>0</v>
      </c>
    </row>
    <row r="3802" spans="1:12" x14ac:dyDescent="0.25">
      <c r="A3802">
        <v>3</v>
      </c>
      <c r="B3802">
        <v>35</v>
      </c>
      <c r="C3802" t="s">
        <v>27</v>
      </c>
      <c r="D3802">
        <v>13</v>
      </c>
      <c r="E3802" t="s">
        <v>22</v>
      </c>
      <c r="F3802">
        <v>2022</v>
      </c>
      <c r="G3802" t="s">
        <v>13</v>
      </c>
      <c r="H3802">
        <f>VLOOKUP(Table1[[#This Row],[end_use_level2]],Table2[#All],3,0)</f>
        <v>1</v>
      </c>
      <c r="I3802" t="str">
        <f>VLOOKUP(Table1[[#This Row],[id_end_use]],Table3[#All],2,0)</f>
        <v>appliance</v>
      </c>
      <c r="J3802">
        <f>VLOOKUP(Table1[[#This Row],[end_use_level2]],Table2[#All],2,0)</f>
        <v>1</v>
      </c>
      <c r="K3802" t="s">
        <v>5</v>
      </c>
      <c r="L3802">
        <v>0</v>
      </c>
    </row>
    <row r="3803" spans="1:12" x14ac:dyDescent="0.25">
      <c r="A3803">
        <v>3</v>
      </c>
      <c r="B3803">
        <v>35</v>
      </c>
      <c r="C3803" t="s">
        <v>27</v>
      </c>
      <c r="D3803">
        <v>13</v>
      </c>
      <c r="E3803" t="s">
        <v>22</v>
      </c>
      <c r="F3803">
        <v>2022</v>
      </c>
      <c r="G3803" t="s">
        <v>13</v>
      </c>
      <c r="H3803">
        <f>VLOOKUP(Table1[[#This Row],[end_use_level2]],Table2[#All],3,0)</f>
        <v>1</v>
      </c>
      <c r="I3803" t="str">
        <f>VLOOKUP(Table1[[#This Row],[id_end_use]],Table3[#All],2,0)</f>
        <v>appliance</v>
      </c>
      <c r="J3803">
        <f>VLOOKUP(Table1[[#This Row],[end_use_level2]],Table2[#All],2,0)</f>
        <v>2</v>
      </c>
      <c r="K3803" t="s">
        <v>6</v>
      </c>
      <c r="L3803">
        <v>0</v>
      </c>
    </row>
    <row r="3804" spans="1:12" x14ac:dyDescent="0.25">
      <c r="A3804">
        <v>3</v>
      </c>
      <c r="B3804">
        <v>35</v>
      </c>
      <c r="C3804" t="s">
        <v>27</v>
      </c>
      <c r="D3804">
        <v>13</v>
      </c>
      <c r="E3804" t="s">
        <v>22</v>
      </c>
      <c r="F3804">
        <v>2022</v>
      </c>
      <c r="G3804" t="s">
        <v>13</v>
      </c>
      <c r="H3804">
        <f>VLOOKUP(Table1[[#This Row],[end_use_level2]],Table2[#All],3,0)</f>
        <v>1</v>
      </c>
      <c r="I3804" t="str">
        <f>VLOOKUP(Table1[[#This Row],[id_end_use]],Table3[#All],2,0)</f>
        <v>appliance</v>
      </c>
      <c r="J3804">
        <f>VLOOKUP(Table1[[#This Row],[end_use_level2]],Table2[#All],2,0)</f>
        <v>3</v>
      </c>
      <c r="K3804" t="s">
        <v>7</v>
      </c>
      <c r="L3804">
        <v>0</v>
      </c>
    </row>
    <row r="3805" spans="1:12" x14ac:dyDescent="0.25">
      <c r="A3805">
        <v>3</v>
      </c>
      <c r="B3805">
        <v>35</v>
      </c>
      <c r="C3805" t="s">
        <v>27</v>
      </c>
      <c r="D3805">
        <v>13</v>
      </c>
      <c r="E3805" t="s">
        <v>22</v>
      </c>
      <c r="F3805">
        <v>2022</v>
      </c>
      <c r="G3805" t="s">
        <v>13</v>
      </c>
      <c r="H3805">
        <f>VLOOKUP(Table1[[#This Row],[end_use_level2]],Table2[#All],3,0)</f>
        <v>4</v>
      </c>
      <c r="I3805" t="str">
        <f>VLOOKUP(Table1[[#This Row],[id_end_use]],Table3[#All],2,0)</f>
        <v>domestic hot water</v>
      </c>
      <c r="J3805">
        <f>VLOOKUP(Table1[[#This Row],[end_use_level2]],Table2[#All],2,0)</f>
        <v>4</v>
      </c>
      <c r="K3805" t="s">
        <v>8</v>
      </c>
      <c r="L3805">
        <v>27357086.996121787</v>
      </c>
    </row>
    <row r="3806" spans="1:12" x14ac:dyDescent="0.25">
      <c r="A3806">
        <v>3</v>
      </c>
      <c r="B3806">
        <v>35</v>
      </c>
      <c r="C3806" t="s">
        <v>27</v>
      </c>
      <c r="D3806">
        <v>13</v>
      </c>
      <c r="E3806" t="s">
        <v>22</v>
      </c>
      <c r="F3806">
        <v>2022</v>
      </c>
      <c r="G3806" t="s">
        <v>13</v>
      </c>
      <c r="H3806">
        <f>VLOOKUP(Table1[[#This Row],[end_use_level2]],Table2[#All],3,0)</f>
        <v>1</v>
      </c>
      <c r="I3806" t="str">
        <f>VLOOKUP(Table1[[#This Row],[id_end_use]],Table3[#All],2,0)</f>
        <v>appliance</v>
      </c>
      <c r="J3806">
        <f>VLOOKUP(Table1[[#This Row],[end_use_level2]],Table2[#All],2,0)</f>
        <v>5</v>
      </c>
      <c r="K3806" t="s">
        <v>9</v>
      </c>
      <c r="L3806">
        <v>28935.55823513386</v>
      </c>
    </row>
    <row r="3807" spans="1:12" x14ac:dyDescent="0.25">
      <c r="A3807">
        <v>3</v>
      </c>
      <c r="B3807">
        <v>35</v>
      </c>
      <c r="C3807" t="s">
        <v>27</v>
      </c>
      <c r="D3807">
        <v>13</v>
      </c>
      <c r="E3807" t="s">
        <v>22</v>
      </c>
      <c r="F3807">
        <v>2022</v>
      </c>
      <c r="G3807" t="s">
        <v>13</v>
      </c>
      <c r="H3807">
        <f>VLOOKUP(Table1[[#This Row],[end_use_level2]],Table2[#All],3,0)</f>
        <v>3</v>
      </c>
      <c r="I3807" t="str">
        <f>VLOOKUP(Table1[[#This Row],[id_end_use]],Table3[#All],2,0)</f>
        <v>space heating</v>
      </c>
      <c r="J3807">
        <f>VLOOKUP(Table1[[#This Row],[end_use_level2]],Table2[#All],2,0)</f>
        <v>6</v>
      </c>
      <c r="K3807" t="s">
        <v>10</v>
      </c>
      <c r="L3807">
        <v>371222767.76300657</v>
      </c>
    </row>
    <row r="3808" spans="1:12" x14ac:dyDescent="0.25">
      <c r="A3808">
        <v>3</v>
      </c>
      <c r="B3808">
        <v>35</v>
      </c>
      <c r="C3808" t="s">
        <v>27</v>
      </c>
      <c r="D3808">
        <v>13</v>
      </c>
      <c r="E3808" t="s">
        <v>22</v>
      </c>
      <c r="F3808">
        <v>2022</v>
      </c>
      <c r="G3808" t="s">
        <v>13</v>
      </c>
      <c r="H3808">
        <f>VLOOKUP(Table1[[#This Row],[end_use_level2]],Table2[#All],3,0)</f>
        <v>1</v>
      </c>
      <c r="I3808" t="str">
        <f>VLOOKUP(Table1[[#This Row],[id_end_use]],Table3[#All],2,0)</f>
        <v>appliance</v>
      </c>
      <c r="J3808">
        <f>VLOOKUP(Table1[[#This Row],[end_use_level2]],Table2[#All],2,0)</f>
        <v>7</v>
      </c>
      <c r="K3808" t="s">
        <v>11</v>
      </c>
      <c r="L3808">
        <v>0</v>
      </c>
    </row>
    <row r="3809" spans="1:12" x14ac:dyDescent="0.25">
      <c r="A3809">
        <v>3</v>
      </c>
      <c r="B3809">
        <v>35</v>
      </c>
      <c r="C3809" t="s">
        <v>27</v>
      </c>
      <c r="D3809">
        <v>13</v>
      </c>
      <c r="E3809" t="s">
        <v>22</v>
      </c>
      <c r="F3809">
        <v>2022</v>
      </c>
      <c r="G3809" t="s">
        <v>13</v>
      </c>
      <c r="H3809">
        <f>VLOOKUP(Table1[[#This Row],[end_use_level2]],Table2[#All],3,0)</f>
        <v>2</v>
      </c>
      <c r="I3809" t="str">
        <f>VLOOKUP(Table1[[#This Row],[id_end_use]],Table3[#All],2,0)</f>
        <v>space cooling</v>
      </c>
      <c r="J3809">
        <f>VLOOKUP(Table1[[#This Row],[end_use_level2]],Table2[#All],2,0)</f>
        <v>8</v>
      </c>
      <c r="K3809" t="s">
        <v>12</v>
      </c>
      <c r="L3809">
        <v>0</v>
      </c>
    </row>
    <row r="3810" spans="1:12" x14ac:dyDescent="0.25">
      <c r="A3810">
        <v>3</v>
      </c>
      <c r="B3810">
        <v>35</v>
      </c>
      <c r="C3810" t="s">
        <v>27</v>
      </c>
      <c r="D3810">
        <v>1</v>
      </c>
      <c r="E3810" t="s">
        <v>15</v>
      </c>
      <c r="F3810">
        <v>2022</v>
      </c>
      <c r="G3810" t="s">
        <v>13</v>
      </c>
      <c r="H3810">
        <f>VLOOKUP(Table1[[#This Row],[end_use_level2]],Table2[#All],3,0)</f>
        <v>1</v>
      </c>
      <c r="I3810" t="str">
        <f>VLOOKUP(Table1[[#This Row],[id_end_use]],Table3[#All],2,0)</f>
        <v>appliance</v>
      </c>
      <c r="J3810">
        <f>VLOOKUP(Table1[[#This Row],[end_use_level2]],Table2[#All],2,0)</f>
        <v>1</v>
      </c>
      <c r="K3810" t="s">
        <v>5</v>
      </c>
      <c r="L3810">
        <v>1143142788.2647314</v>
      </c>
    </row>
    <row r="3811" spans="1:12" x14ac:dyDescent="0.25">
      <c r="A3811">
        <v>3</v>
      </c>
      <c r="B3811">
        <v>35</v>
      </c>
      <c r="C3811" t="s">
        <v>27</v>
      </c>
      <c r="D3811">
        <v>1</v>
      </c>
      <c r="E3811" t="s">
        <v>15</v>
      </c>
      <c r="F3811">
        <v>2022</v>
      </c>
      <c r="G3811" t="s">
        <v>13</v>
      </c>
      <c r="H3811">
        <f>VLOOKUP(Table1[[#This Row],[end_use_level2]],Table2[#All],3,0)</f>
        <v>1</v>
      </c>
      <c r="I3811" t="str">
        <f>VLOOKUP(Table1[[#This Row],[id_end_use]],Table3[#All],2,0)</f>
        <v>appliance</v>
      </c>
      <c r="J3811">
        <f>VLOOKUP(Table1[[#This Row],[end_use_level2]],Table2[#All],2,0)</f>
        <v>2</v>
      </c>
      <c r="K3811" t="s">
        <v>6</v>
      </c>
      <c r="L3811">
        <v>1292224475.3106749</v>
      </c>
    </row>
    <row r="3812" spans="1:12" x14ac:dyDescent="0.25">
      <c r="A3812">
        <v>3</v>
      </c>
      <c r="B3812">
        <v>35</v>
      </c>
      <c r="C3812" t="s">
        <v>27</v>
      </c>
      <c r="D3812">
        <v>1</v>
      </c>
      <c r="E3812" t="s">
        <v>15</v>
      </c>
      <c r="F3812">
        <v>2022</v>
      </c>
      <c r="G3812" t="s">
        <v>13</v>
      </c>
      <c r="H3812">
        <f>VLOOKUP(Table1[[#This Row],[end_use_level2]],Table2[#All],3,0)</f>
        <v>1</v>
      </c>
      <c r="I3812" t="str">
        <f>VLOOKUP(Table1[[#This Row],[id_end_use]],Table3[#All],2,0)</f>
        <v>appliance</v>
      </c>
      <c r="J3812">
        <f>VLOOKUP(Table1[[#This Row],[end_use_level2]],Table2[#All],2,0)</f>
        <v>3</v>
      </c>
      <c r="K3812" t="s">
        <v>7</v>
      </c>
      <c r="L3812">
        <v>239491440.14538261</v>
      </c>
    </row>
    <row r="3813" spans="1:12" x14ac:dyDescent="0.25">
      <c r="A3813">
        <v>3</v>
      </c>
      <c r="B3813">
        <v>35</v>
      </c>
      <c r="C3813" t="s">
        <v>27</v>
      </c>
      <c r="D3813">
        <v>1</v>
      </c>
      <c r="E3813" t="s">
        <v>15</v>
      </c>
      <c r="F3813">
        <v>2022</v>
      </c>
      <c r="G3813" t="s">
        <v>13</v>
      </c>
      <c r="H3813">
        <f>VLOOKUP(Table1[[#This Row],[end_use_level2]],Table2[#All],3,0)</f>
        <v>4</v>
      </c>
      <c r="I3813" t="str">
        <f>VLOOKUP(Table1[[#This Row],[id_end_use]],Table3[#All],2,0)</f>
        <v>domestic hot water</v>
      </c>
      <c r="J3813">
        <f>VLOOKUP(Table1[[#This Row],[end_use_level2]],Table2[#All],2,0)</f>
        <v>4</v>
      </c>
      <c r="K3813" t="s">
        <v>8</v>
      </c>
      <c r="L3813">
        <v>9775497.1729989424</v>
      </c>
    </row>
    <row r="3814" spans="1:12" x14ac:dyDescent="0.25">
      <c r="A3814">
        <v>3</v>
      </c>
      <c r="B3814">
        <v>35</v>
      </c>
      <c r="C3814" t="s">
        <v>27</v>
      </c>
      <c r="D3814">
        <v>1</v>
      </c>
      <c r="E3814" t="s">
        <v>15</v>
      </c>
      <c r="F3814">
        <v>2022</v>
      </c>
      <c r="G3814" t="s">
        <v>13</v>
      </c>
      <c r="H3814">
        <f>VLOOKUP(Table1[[#This Row],[end_use_level2]],Table2[#All],3,0)</f>
        <v>1</v>
      </c>
      <c r="I3814" t="str">
        <f>VLOOKUP(Table1[[#This Row],[id_end_use]],Table3[#All],2,0)</f>
        <v>appliance</v>
      </c>
      <c r="J3814">
        <f>VLOOKUP(Table1[[#This Row],[end_use_level2]],Table2[#All],2,0)</f>
        <v>5</v>
      </c>
      <c r="K3814" t="s">
        <v>9</v>
      </c>
      <c r="L3814">
        <v>344086542.20006347</v>
      </c>
    </row>
    <row r="3815" spans="1:12" x14ac:dyDescent="0.25">
      <c r="A3815">
        <v>3</v>
      </c>
      <c r="B3815">
        <v>35</v>
      </c>
      <c r="C3815" t="s">
        <v>27</v>
      </c>
      <c r="D3815">
        <v>1</v>
      </c>
      <c r="E3815" t="s">
        <v>15</v>
      </c>
      <c r="F3815">
        <v>2022</v>
      </c>
      <c r="G3815" t="s">
        <v>13</v>
      </c>
      <c r="H3815">
        <f>VLOOKUP(Table1[[#This Row],[end_use_level2]],Table2[#All],3,0)</f>
        <v>3</v>
      </c>
      <c r="I3815" t="str">
        <f>VLOOKUP(Table1[[#This Row],[id_end_use]],Table3[#All],2,0)</f>
        <v>space heating</v>
      </c>
      <c r="J3815">
        <f>VLOOKUP(Table1[[#This Row],[end_use_level2]],Table2[#All],2,0)</f>
        <v>6</v>
      </c>
      <c r="K3815" t="s">
        <v>10</v>
      </c>
      <c r="L3815">
        <v>233868603.03345558</v>
      </c>
    </row>
    <row r="3816" spans="1:12" x14ac:dyDescent="0.25">
      <c r="A3816">
        <v>3</v>
      </c>
      <c r="B3816">
        <v>35</v>
      </c>
      <c r="C3816" t="s">
        <v>27</v>
      </c>
      <c r="D3816">
        <v>1</v>
      </c>
      <c r="E3816" t="s">
        <v>15</v>
      </c>
      <c r="F3816">
        <v>2022</v>
      </c>
      <c r="G3816" t="s">
        <v>13</v>
      </c>
      <c r="H3816">
        <f>VLOOKUP(Table1[[#This Row],[end_use_level2]],Table2[#All],3,0)</f>
        <v>1</v>
      </c>
      <c r="I3816" t="str">
        <f>VLOOKUP(Table1[[#This Row],[id_end_use]],Table3[#All],2,0)</f>
        <v>appliance</v>
      </c>
      <c r="J3816">
        <f>VLOOKUP(Table1[[#This Row],[end_use_level2]],Table2[#All],2,0)</f>
        <v>7</v>
      </c>
      <c r="K3816" t="s">
        <v>11</v>
      </c>
      <c r="L3816">
        <v>47364630.434522562</v>
      </c>
    </row>
    <row r="3817" spans="1:12" x14ac:dyDescent="0.25">
      <c r="A3817">
        <v>3</v>
      </c>
      <c r="B3817">
        <v>35</v>
      </c>
      <c r="C3817" t="s">
        <v>27</v>
      </c>
      <c r="D3817">
        <v>1</v>
      </c>
      <c r="E3817" t="s">
        <v>15</v>
      </c>
      <c r="F3817">
        <v>2022</v>
      </c>
      <c r="G3817" t="s">
        <v>13</v>
      </c>
      <c r="H3817">
        <f>VLOOKUP(Table1[[#This Row],[end_use_level2]],Table2[#All],3,0)</f>
        <v>2</v>
      </c>
      <c r="I3817" t="str">
        <f>VLOOKUP(Table1[[#This Row],[id_end_use]],Table3[#All],2,0)</f>
        <v>space cooling</v>
      </c>
      <c r="J3817">
        <f>VLOOKUP(Table1[[#This Row],[end_use_level2]],Table2[#All],2,0)</f>
        <v>8</v>
      </c>
      <c r="K3817" t="s">
        <v>12</v>
      </c>
      <c r="L3817">
        <v>72782275.682921886</v>
      </c>
    </row>
    <row r="3818" spans="1:12" x14ac:dyDescent="0.25">
      <c r="A3818">
        <v>3</v>
      </c>
      <c r="B3818">
        <v>36</v>
      </c>
      <c r="C3818" t="s">
        <v>28</v>
      </c>
      <c r="D3818">
        <v>3</v>
      </c>
      <c r="E3818" t="s">
        <v>17</v>
      </c>
      <c r="F3818">
        <v>2022</v>
      </c>
      <c r="G3818" t="s">
        <v>13</v>
      </c>
      <c r="H3818">
        <f>VLOOKUP(Table1[[#This Row],[end_use_level2]],Table2[#All],3,0)</f>
        <v>1</v>
      </c>
      <c r="I3818" t="str">
        <f>VLOOKUP(Table1[[#This Row],[id_end_use]],Table3[#All],2,0)</f>
        <v>appliance</v>
      </c>
      <c r="J3818">
        <f>VLOOKUP(Table1[[#This Row],[end_use_level2]],Table2[#All],2,0)</f>
        <v>1</v>
      </c>
      <c r="K3818" t="s">
        <v>5</v>
      </c>
      <c r="L3818">
        <v>0</v>
      </c>
    </row>
    <row r="3819" spans="1:12" x14ac:dyDescent="0.25">
      <c r="A3819">
        <v>3</v>
      </c>
      <c r="B3819">
        <v>36</v>
      </c>
      <c r="C3819" t="s">
        <v>28</v>
      </c>
      <c r="D3819">
        <v>3</v>
      </c>
      <c r="E3819" t="s">
        <v>17</v>
      </c>
      <c r="F3819">
        <v>2022</v>
      </c>
      <c r="G3819" t="s">
        <v>13</v>
      </c>
      <c r="H3819">
        <f>VLOOKUP(Table1[[#This Row],[end_use_level2]],Table2[#All],3,0)</f>
        <v>1</v>
      </c>
      <c r="I3819" t="str">
        <f>VLOOKUP(Table1[[#This Row],[id_end_use]],Table3[#All],2,0)</f>
        <v>appliance</v>
      </c>
      <c r="J3819">
        <f>VLOOKUP(Table1[[#This Row],[end_use_level2]],Table2[#All],2,0)</f>
        <v>2</v>
      </c>
      <c r="K3819" t="s">
        <v>6</v>
      </c>
      <c r="L3819">
        <v>0</v>
      </c>
    </row>
    <row r="3820" spans="1:12" x14ac:dyDescent="0.25">
      <c r="A3820">
        <v>3</v>
      </c>
      <c r="B3820">
        <v>36</v>
      </c>
      <c r="C3820" t="s">
        <v>28</v>
      </c>
      <c r="D3820">
        <v>3</v>
      </c>
      <c r="E3820" t="s">
        <v>17</v>
      </c>
      <c r="F3820">
        <v>2022</v>
      </c>
      <c r="G3820" t="s">
        <v>13</v>
      </c>
      <c r="H3820">
        <f>VLOOKUP(Table1[[#This Row],[end_use_level2]],Table2[#All],3,0)</f>
        <v>1</v>
      </c>
      <c r="I3820" t="str">
        <f>VLOOKUP(Table1[[#This Row],[id_end_use]],Table3[#All],2,0)</f>
        <v>appliance</v>
      </c>
      <c r="J3820">
        <f>VLOOKUP(Table1[[#This Row],[end_use_level2]],Table2[#All],2,0)</f>
        <v>3</v>
      </c>
      <c r="K3820" t="s">
        <v>7</v>
      </c>
      <c r="L3820">
        <v>0</v>
      </c>
    </row>
    <row r="3821" spans="1:12" x14ac:dyDescent="0.25">
      <c r="A3821">
        <v>3</v>
      </c>
      <c r="B3821">
        <v>36</v>
      </c>
      <c r="C3821" t="s">
        <v>28</v>
      </c>
      <c r="D3821">
        <v>3</v>
      </c>
      <c r="E3821" t="s">
        <v>17</v>
      </c>
      <c r="F3821">
        <v>2022</v>
      </c>
      <c r="G3821" t="s">
        <v>13</v>
      </c>
      <c r="H3821">
        <f>VLOOKUP(Table1[[#This Row],[end_use_level2]],Table2[#All],3,0)</f>
        <v>4</v>
      </c>
      <c r="I3821" t="str">
        <f>VLOOKUP(Table1[[#This Row],[id_end_use]],Table3[#All],2,0)</f>
        <v>domestic hot water</v>
      </c>
      <c r="J3821">
        <f>VLOOKUP(Table1[[#This Row],[end_use_level2]],Table2[#All],2,0)</f>
        <v>4</v>
      </c>
      <c r="K3821" t="s">
        <v>8</v>
      </c>
      <c r="L3821">
        <v>0</v>
      </c>
    </row>
    <row r="3822" spans="1:12" x14ac:dyDescent="0.25">
      <c r="A3822">
        <v>3</v>
      </c>
      <c r="B3822">
        <v>36</v>
      </c>
      <c r="C3822" t="s">
        <v>28</v>
      </c>
      <c r="D3822">
        <v>3</v>
      </c>
      <c r="E3822" t="s">
        <v>17</v>
      </c>
      <c r="F3822">
        <v>2022</v>
      </c>
      <c r="G3822" t="s">
        <v>13</v>
      </c>
      <c r="H3822">
        <f>VLOOKUP(Table1[[#This Row],[end_use_level2]],Table2[#All],3,0)</f>
        <v>1</v>
      </c>
      <c r="I3822" t="str">
        <f>VLOOKUP(Table1[[#This Row],[id_end_use]],Table3[#All],2,0)</f>
        <v>appliance</v>
      </c>
      <c r="J3822">
        <f>VLOOKUP(Table1[[#This Row],[end_use_level2]],Table2[#All],2,0)</f>
        <v>5</v>
      </c>
      <c r="K3822" t="s">
        <v>9</v>
      </c>
      <c r="L3822">
        <v>0</v>
      </c>
    </row>
    <row r="3823" spans="1:12" x14ac:dyDescent="0.25">
      <c r="A3823">
        <v>3</v>
      </c>
      <c r="B3823">
        <v>36</v>
      </c>
      <c r="C3823" t="s">
        <v>28</v>
      </c>
      <c r="D3823">
        <v>3</v>
      </c>
      <c r="E3823" t="s">
        <v>17</v>
      </c>
      <c r="F3823">
        <v>2022</v>
      </c>
      <c r="G3823" t="s">
        <v>13</v>
      </c>
      <c r="H3823">
        <f>VLOOKUP(Table1[[#This Row],[end_use_level2]],Table2[#All],3,0)</f>
        <v>3</v>
      </c>
      <c r="I3823" t="str">
        <f>VLOOKUP(Table1[[#This Row],[id_end_use]],Table3[#All],2,0)</f>
        <v>space heating</v>
      </c>
      <c r="J3823">
        <f>VLOOKUP(Table1[[#This Row],[end_use_level2]],Table2[#All],2,0)</f>
        <v>6</v>
      </c>
      <c r="K3823" t="s">
        <v>10</v>
      </c>
      <c r="L3823">
        <v>0</v>
      </c>
    </row>
    <row r="3824" spans="1:12" x14ac:dyDescent="0.25">
      <c r="A3824">
        <v>3</v>
      </c>
      <c r="B3824">
        <v>36</v>
      </c>
      <c r="C3824" t="s">
        <v>28</v>
      </c>
      <c r="D3824">
        <v>3</v>
      </c>
      <c r="E3824" t="s">
        <v>17</v>
      </c>
      <c r="F3824">
        <v>2022</v>
      </c>
      <c r="G3824" t="s">
        <v>13</v>
      </c>
      <c r="H3824">
        <f>VLOOKUP(Table1[[#This Row],[end_use_level2]],Table2[#All],3,0)</f>
        <v>1</v>
      </c>
      <c r="I3824" t="str">
        <f>VLOOKUP(Table1[[#This Row],[id_end_use]],Table3[#All],2,0)</f>
        <v>appliance</v>
      </c>
      <c r="J3824">
        <f>VLOOKUP(Table1[[#This Row],[end_use_level2]],Table2[#All],2,0)</f>
        <v>7</v>
      </c>
      <c r="K3824" t="s">
        <v>11</v>
      </c>
      <c r="L3824">
        <v>0</v>
      </c>
    </row>
    <row r="3825" spans="1:12" x14ac:dyDescent="0.25">
      <c r="A3825">
        <v>3</v>
      </c>
      <c r="B3825">
        <v>36</v>
      </c>
      <c r="C3825" t="s">
        <v>28</v>
      </c>
      <c r="D3825">
        <v>3</v>
      </c>
      <c r="E3825" t="s">
        <v>17</v>
      </c>
      <c r="F3825">
        <v>2022</v>
      </c>
      <c r="G3825" t="s">
        <v>13</v>
      </c>
      <c r="H3825">
        <f>VLOOKUP(Table1[[#This Row],[end_use_level2]],Table2[#All],3,0)</f>
        <v>2</v>
      </c>
      <c r="I3825" t="str">
        <f>VLOOKUP(Table1[[#This Row],[id_end_use]],Table3[#All],2,0)</f>
        <v>space cooling</v>
      </c>
      <c r="J3825">
        <f>VLOOKUP(Table1[[#This Row],[end_use_level2]],Table2[#All],2,0)</f>
        <v>8</v>
      </c>
      <c r="K3825" t="s">
        <v>12</v>
      </c>
      <c r="L3825">
        <v>0</v>
      </c>
    </row>
    <row r="3826" spans="1:12" x14ac:dyDescent="0.25">
      <c r="A3826">
        <v>3</v>
      </c>
      <c r="B3826">
        <v>36</v>
      </c>
      <c r="C3826" t="s">
        <v>28</v>
      </c>
      <c r="D3826">
        <v>2</v>
      </c>
      <c r="E3826" t="s">
        <v>16</v>
      </c>
      <c r="F3826">
        <v>2022</v>
      </c>
      <c r="G3826" t="s">
        <v>13</v>
      </c>
      <c r="H3826">
        <f>VLOOKUP(Table1[[#This Row],[end_use_level2]],Table2[#All],3,0)</f>
        <v>1</v>
      </c>
      <c r="I3826" t="str">
        <f>VLOOKUP(Table1[[#This Row],[id_end_use]],Table3[#All],2,0)</f>
        <v>appliance</v>
      </c>
      <c r="J3826">
        <f>VLOOKUP(Table1[[#This Row],[end_use_level2]],Table2[#All],2,0)</f>
        <v>1</v>
      </c>
      <c r="K3826" t="s">
        <v>5</v>
      </c>
      <c r="L3826">
        <v>0</v>
      </c>
    </row>
    <row r="3827" spans="1:12" x14ac:dyDescent="0.25">
      <c r="A3827">
        <v>3</v>
      </c>
      <c r="B3827">
        <v>36</v>
      </c>
      <c r="C3827" t="s">
        <v>28</v>
      </c>
      <c r="D3827">
        <v>2</v>
      </c>
      <c r="E3827" t="s">
        <v>16</v>
      </c>
      <c r="F3827">
        <v>2022</v>
      </c>
      <c r="G3827" t="s">
        <v>13</v>
      </c>
      <c r="H3827">
        <f>VLOOKUP(Table1[[#This Row],[end_use_level2]],Table2[#All],3,0)</f>
        <v>1</v>
      </c>
      <c r="I3827" t="str">
        <f>VLOOKUP(Table1[[#This Row],[id_end_use]],Table3[#All],2,0)</f>
        <v>appliance</v>
      </c>
      <c r="J3827">
        <f>VLOOKUP(Table1[[#This Row],[end_use_level2]],Table2[#All],2,0)</f>
        <v>2</v>
      </c>
      <c r="K3827" t="s">
        <v>6</v>
      </c>
      <c r="L3827">
        <v>0</v>
      </c>
    </row>
    <row r="3828" spans="1:12" x14ac:dyDescent="0.25">
      <c r="A3828">
        <v>3</v>
      </c>
      <c r="B3828">
        <v>36</v>
      </c>
      <c r="C3828" t="s">
        <v>28</v>
      </c>
      <c r="D3828">
        <v>2</v>
      </c>
      <c r="E3828" t="s">
        <v>16</v>
      </c>
      <c r="F3828">
        <v>2022</v>
      </c>
      <c r="G3828" t="s">
        <v>13</v>
      </c>
      <c r="H3828">
        <f>VLOOKUP(Table1[[#This Row],[end_use_level2]],Table2[#All],3,0)</f>
        <v>1</v>
      </c>
      <c r="I3828" t="str">
        <f>VLOOKUP(Table1[[#This Row],[id_end_use]],Table3[#All],2,0)</f>
        <v>appliance</v>
      </c>
      <c r="J3828">
        <f>VLOOKUP(Table1[[#This Row],[end_use_level2]],Table2[#All],2,0)</f>
        <v>3</v>
      </c>
      <c r="K3828" t="s">
        <v>7</v>
      </c>
      <c r="L3828">
        <v>0</v>
      </c>
    </row>
    <row r="3829" spans="1:12" x14ac:dyDescent="0.25">
      <c r="A3829">
        <v>3</v>
      </c>
      <c r="B3829">
        <v>36</v>
      </c>
      <c r="C3829" t="s">
        <v>28</v>
      </c>
      <c r="D3829">
        <v>2</v>
      </c>
      <c r="E3829" t="s">
        <v>16</v>
      </c>
      <c r="F3829">
        <v>2022</v>
      </c>
      <c r="G3829" t="s">
        <v>13</v>
      </c>
      <c r="H3829">
        <f>VLOOKUP(Table1[[#This Row],[end_use_level2]],Table2[#All],3,0)</f>
        <v>4</v>
      </c>
      <c r="I3829" t="str">
        <f>VLOOKUP(Table1[[#This Row],[id_end_use]],Table3[#All],2,0)</f>
        <v>domestic hot water</v>
      </c>
      <c r="J3829">
        <f>VLOOKUP(Table1[[#This Row],[end_use_level2]],Table2[#All],2,0)</f>
        <v>4</v>
      </c>
      <c r="K3829" t="s">
        <v>8</v>
      </c>
      <c r="L3829">
        <v>0</v>
      </c>
    </row>
    <row r="3830" spans="1:12" x14ac:dyDescent="0.25">
      <c r="A3830">
        <v>3</v>
      </c>
      <c r="B3830">
        <v>36</v>
      </c>
      <c r="C3830" t="s">
        <v>28</v>
      </c>
      <c r="D3830">
        <v>2</v>
      </c>
      <c r="E3830" t="s">
        <v>16</v>
      </c>
      <c r="F3830">
        <v>2022</v>
      </c>
      <c r="G3830" t="s">
        <v>13</v>
      </c>
      <c r="H3830">
        <f>VLOOKUP(Table1[[#This Row],[end_use_level2]],Table2[#All],3,0)</f>
        <v>1</v>
      </c>
      <c r="I3830" t="str">
        <f>VLOOKUP(Table1[[#This Row],[id_end_use]],Table3[#All],2,0)</f>
        <v>appliance</v>
      </c>
      <c r="J3830">
        <f>VLOOKUP(Table1[[#This Row],[end_use_level2]],Table2[#All],2,0)</f>
        <v>5</v>
      </c>
      <c r="K3830" t="s">
        <v>9</v>
      </c>
      <c r="L3830">
        <v>0</v>
      </c>
    </row>
    <row r="3831" spans="1:12" x14ac:dyDescent="0.25">
      <c r="A3831">
        <v>3</v>
      </c>
      <c r="B3831">
        <v>36</v>
      </c>
      <c r="C3831" t="s">
        <v>28</v>
      </c>
      <c r="D3831">
        <v>2</v>
      </c>
      <c r="E3831" t="s">
        <v>16</v>
      </c>
      <c r="F3831">
        <v>2022</v>
      </c>
      <c r="G3831" t="s">
        <v>13</v>
      </c>
      <c r="H3831">
        <f>VLOOKUP(Table1[[#This Row],[end_use_level2]],Table2[#All],3,0)</f>
        <v>3</v>
      </c>
      <c r="I3831" t="str">
        <f>VLOOKUP(Table1[[#This Row],[id_end_use]],Table3[#All],2,0)</f>
        <v>space heating</v>
      </c>
      <c r="J3831">
        <f>VLOOKUP(Table1[[#This Row],[end_use_level2]],Table2[#All],2,0)</f>
        <v>6</v>
      </c>
      <c r="K3831" t="s">
        <v>10</v>
      </c>
      <c r="L3831">
        <v>0</v>
      </c>
    </row>
    <row r="3832" spans="1:12" x14ac:dyDescent="0.25">
      <c r="A3832">
        <v>3</v>
      </c>
      <c r="B3832">
        <v>36</v>
      </c>
      <c r="C3832" t="s">
        <v>28</v>
      </c>
      <c r="D3832">
        <v>2</v>
      </c>
      <c r="E3832" t="s">
        <v>16</v>
      </c>
      <c r="F3832">
        <v>2022</v>
      </c>
      <c r="G3832" t="s">
        <v>13</v>
      </c>
      <c r="H3832">
        <f>VLOOKUP(Table1[[#This Row],[end_use_level2]],Table2[#All],3,0)</f>
        <v>1</v>
      </c>
      <c r="I3832" t="str">
        <f>VLOOKUP(Table1[[#This Row],[id_end_use]],Table3[#All],2,0)</f>
        <v>appliance</v>
      </c>
      <c r="J3832">
        <f>VLOOKUP(Table1[[#This Row],[end_use_level2]],Table2[#All],2,0)</f>
        <v>7</v>
      </c>
      <c r="K3832" t="s">
        <v>11</v>
      </c>
      <c r="L3832">
        <v>0</v>
      </c>
    </row>
    <row r="3833" spans="1:12" x14ac:dyDescent="0.25">
      <c r="A3833">
        <v>3</v>
      </c>
      <c r="B3833">
        <v>36</v>
      </c>
      <c r="C3833" t="s">
        <v>28</v>
      </c>
      <c r="D3833">
        <v>2</v>
      </c>
      <c r="E3833" t="s">
        <v>16</v>
      </c>
      <c r="F3833">
        <v>2022</v>
      </c>
      <c r="G3833" t="s">
        <v>13</v>
      </c>
      <c r="H3833">
        <f>VLOOKUP(Table1[[#This Row],[end_use_level2]],Table2[#All],3,0)</f>
        <v>2</v>
      </c>
      <c r="I3833" t="str">
        <f>VLOOKUP(Table1[[#This Row],[id_end_use]],Table3[#All],2,0)</f>
        <v>space cooling</v>
      </c>
      <c r="J3833">
        <f>VLOOKUP(Table1[[#This Row],[end_use_level2]],Table2[#All],2,0)</f>
        <v>8</v>
      </c>
      <c r="K3833" t="s">
        <v>12</v>
      </c>
      <c r="L3833">
        <v>0</v>
      </c>
    </row>
    <row r="3834" spans="1:12" x14ac:dyDescent="0.25">
      <c r="A3834">
        <v>3</v>
      </c>
      <c r="B3834">
        <v>36</v>
      </c>
      <c r="C3834" t="s">
        <v>28</v>
      </c>
      <c r="D3834">
        <v>8</v>
      </c>
      <c r="E3834" t="s">
        <v>19</v>
      </c>
      <c r="F3834">
        <v>2022</v>
      </c>
      <c r="G3834" t="s">
        <v>13</v>
      </c>
      <c r="H3834">
        <f>VLOOKUP(Table1[[#This Row],[end_use_level2]],Table2[#All],3,0)</f>
        <v>1</v>
      </c>
      <c r="I3834" t="str">
        <f>VLOOKUP(Table1[[#This Row],[id_end_use]],Table3[#All],2,0)</f>
        <v>appliance</v>
      </c>
      <c r="J3834">
        <f>VLOOKUP(Table1[[#This Row],[end_use_level2]],Table2[#All],2,0)</f>
        <v>1</v>
      </c>
      <c r="K3834" t="s">
        <v>5</v>
      </c>
      <c r="L3834">
        <v>0</v>
      </c>
    </row>
    <row r="3835" spans="1:12" x14ac:dyDescent="0.25">
      <c r="A3835">
        <v>3</v>
      </c>
      <c r="B3835">
        <v>36</v>
      </c>
      <c r="C3835" t="s">
        <v>28</v>
      </c>
      <c r="D3835">
        <v>8</v>
      </c>
      <c r="E3835" t="s">
        <v>19</v>
      </c>
      <c r="F3835">
        <v>2022</v>
      </c>
      <c r="G3835" t="s">
        <v>13</v>
      </c>
      <c r="H3835">
        <f>VLOOKUP(Table1[[#This Row],[end_use_level2]],Table2[#All],3,0)</f>
        <v>1</v>
      </c>
      <c r="I3835" t="str">
        <f>VLOOKUP(Table1[[#This Row],[id_end_use]],Table3[#All],2,0)</f>
        <v>appliance</v>
      </c>
      <c r="J3835">
        <f>VLOOKUP(Table1[[#This Row],[end_use_level2]],Table2[#All],2,0)</f>
        <v>2</v>
      </c>
      <c r="K3835" t="s">
        <v>6</v>
      </c>
      <c r="L3835">
        <v>0</v>
      </c>
    </row>
    <row r="3836" spans="1:12" x14ac:dyDescent="0.25">
      <c r="A3836">
        <v>3</v>
      </c>
      <c r="B3836">
        <v>36</v>
      </c>
      <c r="C3836" t="s">
        <v>28</v>
      </c>
      <c r="D3836">
        <v>8</v>
      </c>
      <c r="E3836" t="s">
        <v>19</v>
      </c>
      <c r="F3836">
        <v>2022</v>
      </c>
      <c r="G3836" t="s">
        <v>13</v>
      </c>
      <c r="H3836">
        <f>VLOOKUP(Table1[[#This Row],[end_use_level2]],Table2[#All],3,0)</f>
        <v>1</v>
      </c>
      <c r="I3836" t="str">
        <f>VLOOKUP(Table1[[#This Row],[id_end_use]],Table3[#All],2,0)</f>
        <v>appliance</v>
      </c>
      <c r="J3836">
        <f>VLOOKUP(Table1[[#This Row],[end_use_level2]],Table2[#All],2,0)</f>
        <v>3</v>
      </c>
      <c r="K3836" t="s">
        <v>7</v>
      </c>
      <c r="L3836">
        <v>0</v>
      </c>
    </row>
    <row r="3837" spans="1:12" x14ac:dyDescent="0.25">
      <c r="A3837">
        <v>3</v>
      </c>
      <c r="B3837">
        <v>36</v>
      </c>
      <c r="C3837" t="s">
        <v>28</v>
      </c>
      <c r="D3837">
        <v>8</v>
      </c>
      <c r="E3837" t="s">
        <v>19</v>
      </c>
      <c r="F3837">
        <v>2022</v>
      </c>
      <c r="G3837" t="s">
        <v>13</v>
      </c>
      <c r="H3837">
        <f>VLOOKUP(Table1[[#This Row],[end_use_level2]],Table2[#All],3,0)</f>
        <v>4</v>
      </c>
      <c r="I3837" t="str">
        <f>VLOOKUP(Table1[[#This Row],[id_end_use]],Table3[#All],2,0)</f>
        <v>domestic hot water</v>
      </c>
      <c r="J3837">
        <f>VLOOKUP(Table1[[#This Row],[end_use_level2]],Table2[#All],2,0)</f>
        <v>4</v>
      </c>
      <c r="K3837" t="s">
        <v>8</v>
      </c>
      <c r="L3837">
        <v>21990396.971457213</v>
      </c>
    </row>
    <row r="3838" spans="1:12" x14ac:dyDescent="0.25">
      <c r="A3838">
        <v>3</v>
      </c>
      <c r="B3838">
        <v>36</v>
      </c>
      <c r="C3838" t="s">
        <v>28</v>
      </c>
      <c r="D3838">
        <v>8</v>
      </c>
      <c r="E3838" t="s">
        <v>19</v>
      </c>
      <c r="F3838">
        <v>2022</v>
      </c>
      <c r="G3838" t="s">
        <v>13</v>
      </c>
      <c r="H3838">
        <f>VLOOKUP(Table1[[#This Row],[end_use_level2]],Table2[#All],3,0)</f>
        <v>1</v>
      </c>
      <c r="I3838" t="str">
        <f>VLOOKUP(Table1[[#This Row],[id_end_use]],Table3[#All],2,0)</f>
        <v>appliance</v>
      </c>
      <c r="J3838">
        <f>VLOOKUP(Table1[[#This Row],[end_use_level2]],Table2[#All],2,0)</f>
        <v>5</v>
      </c>
      <c r="K3838" t="s">
        <v>9</v>
      </c>
      <c r="L3838">
        <v>18349650.335880354</v>
      </c>
    </row>
    <row r="3839" spans="1:12" x14ac:dyDescent="0.25">
      <c r="A3839">
        <v>3</v>
      </c>
      <c r="B3839">
        <v>36</v>
      </c>
      <c r="C3839" t="s">
        <v>28</v>
      </c>
      <c r="D3839">
        <v>8</v>
      </c>
      <c r="E3839" t="s">
        <v>19</v>
      </c>
      <c r="F3839">
        <v>2022</v>
      </c>
      <c r="G3839" t="s">
        <v>13</v>
      </c>
      <c r="H3839">
        <f>VLOOKUP(Table1[[#This Row],[end_use_level2]],Table2[#All],3,0)</f>
        <v>3</v>
      </c>
      <c r="I3839" t="str">
        <f>VLOOKUP(Table1[[#This Row],[id_end_use]],Table3[#All],2,0)</f>
        <v>space heating</v>
      </c>
      <c r="J3839">
        <f>VLOOKUP(Table1[[#This Row],[end_use_level2]],Table2[#All],2,0)</f>
        <v>6</v>
      </c>
      <c r="K3839" t="s">
        <v>10</v>
      </c>
      <c r="L3839">
        <v>1333854475.2987628</v>
      </c>
    </row>
    <row r="3840" spans="1:12" x14ac:dyDescent="0.25">
      <c r="A3840">
        <v>3</v>
      </c>
      <c r="B3840">
        <v>36</v>
      </c>
      <c r="C3840" t="s">
        <v>28</v>
      </c>
      <c r="D3840">
        <v>8</v>
      </c>
      <c r="E3840" t="s">
        <v>19</v>
      </c>
      <c r="F3840">
        <v>2022</v>
      </c>
      <c r="G3840" t="s">
        <v>13</v>
      </c>
      <c r="H3840">
        <f>VLOOKUP(Table1[[#This Row],[end_use_level2]],Table2[#All],3,0)</f>
        <v>1</v>
      </c>
      <c r="I3840" t="str">
        <f>VLOOKUP(Table1[[#This Row],[id_end_use]],Table3[#All],2,0)</f>
        <v>appliance</v>
      </c>
      <c r="J3840">
        <f>VLOOKUP(Table1[[#This Row],[end_use_level2]],Table2[#All],2,0)</f>
        <v>7</v>
      </c>
      <c r="K3840" t="s">
        <v>11</v>
      </c>
      <c r="L3840">
        <v>0</v>
      </c>
    </row>
    <row r="3841" spans="1:12" x14ac:dyDescent="0.25">
      <c r="A3841">
        <v>3</v>
      </c>
      <c r="B3841">
        <v>36</v>
      </c>
      <c r="C3841" t="s">
        <v>28</v>
      </c>
      <c r="D3841">
        <v>8</v>
      </c>
      <c r="E3841" t="s">
        <v>19</v>
      </c>
      <c r="F3841">
        <v>2022</v>
      </c>
      <c r="G3841" t="s">
        <v>13</v>
      </c>
      <c r="H3841">
        <f>VLOOKUP(Table1[[#This Row],[end_use_level2]],Table2[#All],3,0)</f>
        <v>2</v>
      </c>
      <c r="I3841" t="str">
        <f>VLOOKUP(Table1[[#This Row],[id_end_use]],Table3[#All],2,0)</f>
        <v>space cooling</v>
      </c>
      <c r="J3841">
        <f>VLOOKUP(Table1[[#This Row],[end_use_level2]],Table2[#All],2,0)</f>
        <v>8</v>
      </c>
      <c r="K3841" t="s">
        <v>12</v>
      </c>
      <c r="L3841">
        <v>0</v>
      </c>
    </row>
    <row r="3842" spans="1:12" x14ac:dyDescent="0.25">
      <c r="A3842">
        <v>3</v>
      </c>
      <c r="B3842">
        <v>36</v>
      </c>
      <c r="C3842" t="s">
        <v>28</v>
      </c>
      <c r="D3842">
        <v>9</v>
      </c>
      <c r="E3842" t="s">
        <v>20</v>
      </c>
      <c r="F3842">
        <v>2022</v>
      </c>
      <c r="G3842" t="s">
        <v>13</v>
      </c>
      <c r="H3842">
        <f>VLOOKUP(Table1[[#This Row],[end_use_level2]],Table2[#All],3,0)</f>
        <v>1</v>
      </c>
      <c r="I3842" t="str">
        <f>VLOOKUP(Table1[[#This Row],[id_end_use]],Table3[#All],2,0)</f>
        <v>appliance</v>
      </c>
      <c r="J3842">
        <f>VLOOKUP(Table1[[#This Row],[end_use_level2]],Table2[#All],2,0)</f>
        <v>1</v>
      </c>
      <c r="K3842" t="s">
        <v>5</v>
      </c>
      <c r="L3842">
        <v>0</v>
      </c>
    </row>
    <row r="3843" spans="1:12" x14ac:dyDescent="0.25">
      <c r="A3843">
        <v>3</v>
      </c>
      <c r="B3843">
        <v>36</v>
      </c>
      <c r="C3843" t="s">
        <v>28</v>
      </c>
      <c r="D3843">
        <v>9</v>
      </c>
      <c r="E3843" t="s">
        <v>20</v>
      </c>
      <c r="F3843">
        <v>2022</v>
      </c>
      <c r="G3843" t="s">
        <v>13</v>
      </c>
      <c r="H3843">
        <f>VLOOKUP(Table1[[#This Row],[end_use_level2]],Table2[#All],3,0)</f>
        <v>1</v>
      </c>
      <c r="I3843" t="str">
        <f>VLOOKUP(Table1[[#This Row],[id_end_use]],Table3[#All],2,0)</f>
        <v>appliance</v>
      </c>
      <c r="J3843">
        <f>VLOOKUP(Table1[[#This Row],[end_use_level2]],Table2[#All],2,0)</f>
        <v>2</v>
      </c>
      <c r="K3843" t="s">
        <v>6</v>
      </c>
      <c r="L3843">
        <v>0</v>
      </c>
    </row>
    <row r="3844" spans="1:12" x14ac:dyDescent="0.25">
      <c r="A3844">
        <v>3</v>
      </c>
      <c r="B3844">
        <v>36</v>
      </c>
      <c r="C3844" t="s">
        <v>28</v>
      </c>
      <c r="D3844">
        <v>9</v>
      </c>
      <c r="E3844" t="s">
        <v>20</v>
      </c>
      <c r="F3844">
        <v>2022</v>
      </c>
      <c r="G3844" t="s">
        <v>13</v>
      </c>
      <c r="H3844">
        <f>VLOOKUP(Table1[[#This Row],[end_use_level2]],Table2[#All],3,0)</f>
        <v>1</v>
      </c>
      <c r="I3844" t="str">
        <f>VLOOKUP(Table1[[#This Row],[id_end_use]],Table3[#All],2,0)</f>
        <v>appliance</v>
      </c>
      <c r="J3844">
        <f>VLOOKUP(Table1[[#This Row],[end_use_level2]],Table2[#All],2,0)</f>
        <v>3</v>
      </c>
      <c r="K3844" t="s">
        <v>7</v>
      </c>
      <c r="L3844">
        <v>0</v>
      </c>
    </row>
    <row r="3845" spans="1:12" x14ac:dyDescent="0.25">
      <c r="A3845">
        <v>3</v>
      </c>
      <c r="B3845">
        <v>36</v>
      </c>
      <c r="C3845" t="s">
        <v>28</v>
      </c>
      <c r="D3845">
        <v>9</v>
      </c>
      <c r="E3845" t="s">
        <v>20</v>
      </c>
      <c r="F3845">
        <v>2022</v>
      </c>
      <c r="G3845" t="s">
        <v>13</v>
      </c>
      <c r="H3845">
        <f>VLOOKUP(Table1[[#This Row],[end_use_level2]],Table2[#All],3,0)</f>
        <v>4</v>
      </c>
      <c r="I3845" t="str">
        <f>VLOOKUP(Table1[[#This Row],[id_end_use]],Table3[#All],2,0)</f>
        <v>domestic hot water</v>
      </c>
      <c r="J3845">
        <f>VLOOKUP(Table1[[#This Row],[end_use_level2]],Table2[#All],2,0)</f>
        <v>4</v>
      </c>
      <c r="K3845" t="s">
        <v>8</v>
      </c>
      <c r="L3845">
        <v>0</v>
      </c>
    </row>
    <row r="3846" spans="1:12" x14ac:dyDescent="0.25">
      <c r="A3846">
        <v>3</v>
      </c>
      <c r="B3846">
        <v>36</v>
      </c>
      <c r="C3846" t="s">
        <v>28</v>
      </c>
      <c r="D3846">
        <v>9</v>
      </c>
      <c r="E3846" t="s">
        <v>20</v>
      </c>
      <c r="F3846">
        <v>2022</v>
      </c>
      <c r="G3846" t="s">
        <v>13</v>
      </c>
      <c r="H3846">
        <f>VLOOKUP(Table1[[#This Row],[end_use_level2]],Table2[#All],3,0)</f>
        <v>1</v>
      </c>
      <c r="I3846" t="str">
        <f>VLOOKUP(Table1[[#This Row],[id_end_use]],Table3[#All],2,0)</f>
        <v>appliance</v>
      </c>
      <c r="J3846">
        <f>VLOOKUP(Table1[[#This Row],[end_use_level2]],Table2[#All],2,0)</f>
        <v>5</v>
      </c>
      <c r="K3846" t="s">
        <v>9</v>
      </c>
      <c r="L3846">
        <v>0</v>
      </c>
    </row>
    <row r="3847" spans="1:12" x14ac:dyDescent="0.25">
      <c r="A3847">
        <v>3</v>
      </c>
      <c r="B3847">
        <v>36</v>
      </c>
      <c r="C3847" t="s">
        <v>28</v>
      </c>
      <c r="D3847">
        <v>9</v>
      </c>
      <c r="E3847" t="s">
        <v>20</v>
      </c>
      <c r="F3847">
        <v>2022</v>
      </c>
      <c r="G3847" t="s">
        <v>13</v>
      </c>
      <c r="H3847">
        <f>VLOOKUP(Table1[[#This Row],[end_use_level2]],Table2[#All],3,0)</f>
        <v>3</v>
      </c>
      <c r="I3847" t="str">
        <f>VLOOKUP(Table1[[#This Row],[id_end_use]],Table3[#All],2,0)</f>
        <v>space heating</v>
      </c>
      <c r="J3847">
        <f>VLOOKUP(Table1[[#This Row],[end_use_level2]],Table2[#All],2,0)</f>
        <v>6</v>
      </c>
      <c r="K3847" t="s">
        <v>10</v>
      </c>
      <c r="L3847">
        <v>0</v>
      </c>
    </row>
    <row r="3848" spans="1:12" x14ac:dyDescent="0.25">
      <c r="A3848">
        <v>3</v>
      </c>
      <c r="B3848">
        <v>36</v>
      </c>
      <c r="C3848" t="s">
        <v>28</v>
      </c>
      <c r="D3848">
        <v>9</v>
      </c>
      <c r="E3848" t="s">
        <v>20</v>
      </c>
      <c r="F3848">
        <v>2022</v>
      </c>
      <c r="G3848" t="s">
        <v>13</v>
      </c>
      <c r="H3848">
        <f>VLOOKUP(Table1[[#This Row],[end_use_level2]],Table2[#All],3,0)</f>
        <v>1</v>
      </c>
      <c r="I3848" t="str">
        <f>VLOOKUP(Table1[[#This Row],[id_end_use]],Table3[#All],2,0)</f>
        <v>appliance</v>
      </c>
      <c r="J3848">
        <f>VLOOKUP(Table1[[#This Row],[end_use_level2]],Table2[#All],2,0)</f>
        <v>7</v>
      </c>
      <c r="K3848" t="s">
        <v>11</v>
      </c>
      <c r="L3848">
        <v>0</v>
      </c>
    </row>
    <row r="3849" spans="1:12" x14ac:dyDescent="0.25">
      <c r="A3849">
        <v>3</v>
      </c>
      <c r="B3849">
        <v>36</v>
      </c>
      <c r="C3849" t="s">
        <v>28</v>
      </c>
      <c r="D3849">
        <v>9</v>
      </c>
      <c r="E3849" t="s">
        <v>20</v>
      </c>
      <c r="F3849">
        <v>2022</v>
      </c>
      <c r="G3849" t="s">
        <v>13</v>
      </c>
      <c r="H3849">
        <f>VLOOKUP(Table1[[#This Row],[end_use_level2]],Table2[#All],3,0)</f>
        <v>2</v>
      </c>
      <c r="I3849" t="str">
        <f>VLOOKUP(Table1[[#This Row],[id_end_use]],Table3[#All],2,0)</f>
        <v>space cooling</v>
      </c>
      <c r="J3849">
        <f>VLOOKUP(Table1[[#This Row],[end_use_level2]],Table2[#All],2,0)</f>
        <v>8</v>
      </c>
      <c r="K3849" t="s">
        <v>12</v>
      </c>
      <c r="L3849">
        <v>0</v>
      </c>
    </row>
    <row r="3850" spans="1:12" x14ac:dyDescent="0.25">
      <c r="A3850">
        <v>3</v>
      </c>
      <c r="B3850">
        <v>36</v>
      </c>
      <c r="C3850" t="s">
        <v>28</v>
      </c>
      <c r="D3850">
        <v>6</v>
      </c>
      <c r="E3850" t="s">
        <v>18</v>
      </c>
      <c r="F3850">
        <v>2022</v>
      </c>
      <c r="G3850" t="s">
        <v>13</v>
      </c>
      <c r="H3850">
        <f>VLOOKUP(Table1[[#This Row],[end_use_level2]],Table2[#All],3,0)</f>
        <v>1</v>
      </c>
      <c r="I3850" t="str">
        <f>VLOOKUP(Table1[[#This Row],[id_end_use]],Table3[#All],2,0)</f>
        <v>appliance</v>
      </c>
      <c r="J3850">
        <f>VLOOKUP(Table1[[#This Row],[end_use_level2]],Table2[#All],2,0)</f>
        <v>1</v>
      </c>
      <c r="K3850" t="s">
        <v>5</v>
      </c>
      <c r="L3850">
        <v>0</v>
      </c>
    </row>
    <row r="3851" spans="1:12" x14ac:dyDescent="0.25">
      <c r="A3851">
        <v>3</v>
      </c>
      <c r="B3851">
        <v>36</v>
      </c>
      <c r="C3851" t="s">
        <v>28</v>
      </c>
      <c r="D3851">
        <v>6</v>
      </c>
      <c r="E3851" t="s">
        <v>18</v>
      </c>
      <c r="F3851">
        <v>2022</v>
      </c>
      <c r="G3851" t="s">
        <v>13</v>
      </c>
      <c r="H3851">
        <f>VLOOKUP(Table1[[#This Row],[end_use_level2]],Table2[#All],3,0)</f>
        <v>1</v>
      </c>
      <c r="I3851" t="str">
        <f>VLOOKUP(Table1[[#This Row],[id_end_use]],Table3[#All],2,0)</f>
        <v>appliance</v>
      </c>
      <c r="J3851">
        <f>VLOOKUP(Table1[[#This Row],[end_use_level2]],Table2[#All],2,0)</f>
        <v>2</v>
      </c>
      <c r="K3851" t="s">
        <v>6</v>
      </c>
      <c r="L3851">
        <v>0</v>
      </c>
    </row>
    <row r="3852" spans="1:12" x14ac:dyDescent="0.25">
      <c r="A3852">
        <v>3</v>
      </c>
      <c r="B3852">
        <v>36</v>
      </c>
      <c r="C3852" t="s">
        <v>28</v>
      </c>
      <c r="D3852">
        <v>6</v>
      </c>
      <c r="E3852" t="s">
        <v>18</v>
      </c>
      <c r="F3852">
        <v>2022</v>
      </c>
      <c r="G3852" t="s">
        <v>13</v>
      </c>
      <c r="H3852">
        <f>VLOOKUP(Table1[[#This Row],[end_use_level2]],Table2[#All],3,0)</f>
        <v>1</v>
      </c>
      <c r="I3852" t="str">
        <f>VLOOKUP(Table1[[#This Row],[id_end_use]],Table3[#All],2,0)</f>
        <v>appliance</v>
      </c>
      <c r="J3852">
        <f>VLOOKUP(Table1[[#This Row],[end_use_level2]],Table2[#All],2,0)</f>
        <v>3</v>
      </c>
      <c r="K3852" t="s">
        <v>7</v>
      </c>
      <c r="L3852">
        <v>0</v>
      </c>
    </row>
    <row r="3853" spans="1:12" x14ac:dyDescent="0.25">
      <c r="A3853">
        <v>3</v>
      </c>
      <c r="B3853">
        <v>36</v>
      </c>
      <c r="C3853" t="s">
        <v>28</v>
      </c>
      <c r="D3853">
        <v>6</v>
      </c>
      <c r="E3853" t="s">
        <v>18</v>
      </c>
      <c r="F3853">
        <v>2022</v>
      </c>
      <c r="G3853" t="s">
        <v>13</v>
      </c>
      <c r="H3853">
        <f>VLOOKUP(Table1[[#This Row],[end_use_level2]],Table2[#All],3,0)</f>
        <v>4</v>
      </c>
      <c r="I3853" t="str">
        <f>VLOOKUP(Table1[[#This Row],[id_end_use]],Table3[#All],2,0)</f>
        <v>domestic hot water</v>
      </c>
      <c r="J3853">
        <f>VLOOKUP(Table1[[#This Row],[end_use_level2]],Table2[#All],2,0)</f>
        <v>4</v>
      </c>
      <c r="K3853" t="s">
        <v>8</v>
      </c>
      <c r="L3853">
        <v>1694862275.3191595</v>
      </c>
    </row>
    <row r="3854" spans="1:12" x14ac:dyDescent="0.25">
      <c r="A3854">
        <v>3</v>
      </c>
      <c r="B3854">
        <v>36</v>
      </c>
      <c r="C3854" t="s">
        <v>28</v>
      </c>
      <c r="D3854">
        <v>6</v>
      </c>
      <c r="E3854" t="s">
        <v>18</v>
      </c>
      <c r="F3854">
        <v>2022</v>
      </c>
      <c r="G3854" t="s">
        <v>13</v>
      </c>
      <c r="H3854">
        <f>VLOOKUP(Table1[[#This Row],[end_use_level2]],Table2[#All],3,0)</f>
        <v>1</v>
      </c>
      <c r="I3854" t="str">
        <f>VLOOKUP(Table1[[#This Row],[id_end_use]],Table3[#All],2,0)</f>
        <v>appliance</v>
      </c>
      <c r="J3854">
        <f>VLOOKUP(Table1[[#This Row],[end_use_level2]],Table2[#All],2,0)</f>
        <v>5</v>
      </c>
      <c r="K3854" t="s">
        <v>9</v>
      </c>
      <c r="L3854">
        <v>1802412517.1216574</v>
      </c>
    </row>
    <row r="3855" spans="1:12" x14ac:dyDescent="0.25">
      <c r="A3855">
        <v>3</v>
      </c>
      <c r="B3855">
        <v>36</v>
      </c>
      <c r="C3855" t="s">
        <v>28</v>
      </c>
      <c r="D3855">
        <v>6</v>
      </c>
      <c r="E3855" t="s">
        <v>18</v>
      </c>
      <c r="F3855">
        <v>2022</v>
      </c>
      <c r="G3855" t="s">
        <v>13</v>
      </c>
      <c r="H3855">
        <f>VLOOKUP(Table1[[#This Row],[end_use_level2]],Table2[#All],3,0)</f>
        <v>3</v>
      </c>
      <c r="I3855" t="str">
        <f>VLOOKUP(Table1[[#This Row],[id_end_use]],Table3[#All],2,0)</f>
        <v>space heating</v>
      </c>
      <c r="J3855">
        <f>VLOOKUP(Table1[[#This Row],[end_use_level2]],Table2[#All],2,0)</f>
        <v>6</v>
      </c>
      <c r="K3855" t="s">
        <v>10</v>
      </c>
      <c r="L3855">
        <v>11358875671.298645</v>
      </c>
    </row>
    <row r="3856" spans="1:12" x14ac:dyDescent="0.25">
      <c r="A3856">
        <v>3</v>
      </c>
      <c r="B3856">
        <v>36</v>
      </c>
      <c r="C3856" t="s">
        <v>28</v>
      </c>
      <c r="D3856">
        <v>6</v>
      </c>
      <c r="E3856" t="s">
        <v>18</v>
      </c>
      <c r="F3856">
        <v>2022</v>
      </c>
      <c r="G3856" t="s">
        <v>13</v>
      </c>
      <c r="H3856">
        <f>VLOOKUP(Table1[[#This Row],[end_use_level2]],Table2[#All],3,0)</f>
        <v>1</v>
      </c>
      <c r="I3856" t="str">
        <f>VLOOKUP(Table1[[#This Row],[id_end_use]],Table3[#All],2,0)</f>
        <v>appliance</v>
      </c>
      <c r="J3856">
        <f>VLOOKUP(Table1[[#This Row],[end_use_level2]],Table2[#All],2,0)</f>
        <v>7</v>
      </c>
      <c r="K3856" t="s">
        <v>11</v>
      </c>
      <c r="L3856">
        <v>0</v>
      </c>
    </row>
    <row r="3857" spans="1:12" x14ac:dyDescent="0.25">
      <c r="A3857">
        <v>3</v>
      </c>
      <c r="B3857">
        <v>36</v>
      </c>
      <c r="C3857" t="s">
        <v>28</v>
      </c>
      <c r="D3857">
        <v>6</v>
      </c>
      <c r="E3857" t="s">
        <v>18</v>
      </c>
      <c r="F3857">
        <v>2022</v>
      </c>
      <c r="G3857" t="s">
        <v>13</v>
      </c>
      <c r="H3857">
        <f>VLOOKUP(Table1[[#This Row],[end_use_level2]],Table2[#All],3,0)</f>
        <v>2</v>
      </c>
      <c r="I3857" t="str">
        <f>VLOOKUP(Table1[[#This Row],[id_end_use]],Table3[#All],2,0)</f>
        <v>space cooling</v>
      </c>
      <c r="J3857">
        <f>VLOOKUP(Table1[[#This Row],[end_use_level2]],Table2[#All],2,0)</f>
        <v>8</v>
      </c>
      <c r="K3857" t="s">
        <v>12</v>
      </c>
      <c r="L3857">
        <v>0</v>
      </c>
    </row>
    <row r="3858" spans="1:12" x14ac:dyDescent="0.25">
      <c r="A3858">
        <v>3</v>
      </c>
      <c r="B3858">
        <v>36</v>
      </c>
      <c r="C3858" t="s">
        <v>28</v>
      </c>
      <c r="D3858">
        <v>12</v>
      </c>
      <c r="E3858" t="s">
        <v>21</v>
      </c>
      <c r="F3858">
        <v>2022</v>
      </c>
      <c r="G3858" t="s">
        <v>13</v>
      </c>
      <c r="H3858">
        <f>VLOOKUP(Table1[[#This Row],[end_use_level2]],Table2[#All],3,0)</f>
        <v>1</v>
      </c>
      <c r="I3858" t="str">
        <f>VLOOKUP(Table1[[#This Row],[id_end_use]],Table3[#All],2,0)</f>
        <v>appliance</v>
      </c>
      <c r="J3858">
        <f>VLOOKUP(Table1[[#This Row],[end_use_level2]],Table2[#All],2,0)</f>
        <v>1</v>
      </c>
      <c r="K3858" t="s">
        <v>5</v>
      </c>
      <c r="L3858">
        <v>0</v>
      </c>
    </row>
    <row r="3859" spans="1:12" x14ac:dyDescent="0.25">
      <c r="A3859">
        <v>3</v>
      </c>
      <c r="B3859">
        <v>36</v>
      </c>
      <c r="C3859" t="s">
        <v>28</v>
      </c>
      <c r="D3859">
        <v>12</v>
      </c>
      <c r="E3859" t="s">
        <v>21</v>
      </c>
      <c r="F3859">
        <v>2022</v>
      </c>
      <c r="G3859" t="s">
        <v>13</v>
      </c>
      <c r="H3859">
        <f>VLOOKUP(Table1[[#This Row],[end_use_level2]],Table2[#All],3,0)</f>
        <v>1</v>
      </c>
      <c r="I3859" t="str">
        <f>VLOOKUP(Table1[[#This Row],[id_end_use]],Table3[#All],2,0)</f>
        <v>appliance</v>
      </c>
      <c r="J3859">
        <f>VLOOKUP(Table1[[#This Row],[end_use_level2]],Table2[#All],2,0)</f>
        <v>2</v>
      </c>
      <c r="K3859" t="s">
        <v>6</v>
      </c>
      <c r="L3859">
        <v>0</v>
      </c>
    </row>
    <row r="3860" spans="1:12" x14ac:dyDescent="0.25">
      <c r="A3860">
        <v>3</v>
      </c>
      <c r="B3860">
        <v>36</v>
      </c>
      <c r="C3860" t="s">
        <v>28</v>
      </c>
      <c r="D3860">
        <v>12</v>
      </c>
      <c r="E3860" t="s">
        <v>21</v>
      </c>
      <c r="F3860">
        <v>2022</v>
      </c>
      <c r="G3860" t="s">
        <v>13</v>
      </c>
      <c r="H3860">
        <f>VLOOKUP(Table1[[#This Row],[end_use_level2]],Table2[#All],3,0)</f>
        <v>1</v>
      </c>
      <c r="I3860" t="str">
        <f>VLOOKUP(Table1[[#This Row],[id_end_use]],Table3[#All],2,0)</f>
        <v>appliance</v>
      </c>
      <c r="J3860">
        <f>VLOOKUP(Table1[[#This Row],[end_use_level2]],Table2[#All],2,0)</f>
        <v>3</v>
      </c>
      <c r="K3860" t="s">
        <v>7</v>
      </c>
      <c r="L3860">
        <v>0</v>
      </c>
    </row>
    <row r="3861" spans="1:12" x14ac:dyDescent="0.25">
      <c r="A3861">
        <v>3</v>
      </c>
      <c r="B3861">
        <v>36</v>
      </c>
      <c r="C3861" t="s">
        <v>28</v>
      </c>
      <c r="D3861">
        <v>12</v>
      </c>
      <c r="E3861" t="s">
        <v>21</v>
      </c>
      <c r="F3861">
        <v>2022</v>
      </c>
      <c r="G3861" t="s">
        <v>13</v>
      </c>
      <c r="H3861">
        <f>VLOOKUP(Table1[[#This Row],[end_use_level2]],Table2[#All],3,0)</f>
        <v>4</v>
      </c>
      <c r="I3861" t="str">
        <f>VLOOKUP(Table1[[#This Row],[id_end_use]],Table3[#All],2,0)</f>
        <v>domestic hot water</v>
      </c>
      <c r="J3861">
        <f>VLOOKUP(Table1[[#This Row],[end_use_level2]],Table2[#All],2,0)</f>
        <v>4</v>
      </c>
      <c r="K3861" t="s">
        <v>8</v>
      </c>
      <c r="L3861">
        <v>113020136.63070346</v>
      </c>
    </row>
    <row r="3862" spans="1:12" x14ac:dyDescent="0.25">
      <c r="A3862">
        <v>3</v>
      </c>
      <c r="B3862">
        <v>36</v>
      </c>
      <c r="C3862" t="s">
        <v>28</v>
      </c>
      <c r="D3862">
        <v>12</v>
      </c>
      <c r="E3862" t="s">
        <v>21</v>
      </c>
      <c r="F3862">
        <v>2022</v>
      </c>
      <c r="G3862" t="s">
        <v>13</v>
      </c>
      <c r="H3862">
        <f>VLOOKUP(Table1[[#This Row],[end_use_level2]],Table2[#All],3,0)</f>
        <v>1</v>
      </c>
      <c r="I3862" t="str">
        <f>VLOOKUP(Table1[[#This Row],[id_end_use]],Table3[#All],2,0)</f>
        <v>appliance</v>
      </c>
      <c r="J3862">
        <f>VLOOKUP(Table1[[#This Row],[end_use_level2]],Table2[#All],2,0)</f>
        <v>5</v>
      </c>
      <c r="K3862" t="s">
        <v>9</v>
      </c>
      <c r="L3862">
        <v>0</v>
      </c>
    </row>
    <row r="3863" spans="1:12" x14ac:dyDescent="0.25">
      <c r="A3863">
        <v>3</v>
      </c>
      <c r="B3863">
        <v>36</v>
      </c>
      <c r="C3863" t="s">
        <v>28</v>
      </c>
      <c r="D3863">
        <v>12</v>
      </c>
      <c r="E3863" t="s">
        <v>21</v>
      </c>
      <c r="F3863">
        <v>2022</v>
      </c>
      <c r="G3863" t="s">
        <v>13</v>
      </c>
      <c r="H3863">
        <f>VLOOKUP(Table1[[#This Row],[end_use_level2]],Table2[#All],3,0)</f>
        <v>3</v>
      </c>
      <c r="I3863" t="str">
        <f>VLOOKUP(Table1[[#This Row],[id_end_use]],Table3[#All],2,0)</f>
        <v>space heating</v>
      </c>
      <c r="J3863">
        <f>VLOOKUP(Table1[[#This Row],[end_use_level2]],Table2[#All],2,0)</f>
        <v>6</v>
      </c>
      <c r="K3863" t="s">
        <v>10</v>
      </c>
      <c r="L3863">
        <v>2413020394.2311177</v>
      </c>
    </row>
    <row r="3864" spans="1:12" x14ac:dyDescent="0.25">
      <c r="A3864">
        <v>3</v>
      </c>
      <c r="B3864">
        <v>36</v>
      </c>
      <c r="C3864" t="s">
        <v>28</v>
      </c>
      <c r="D3864">
        <v>12</v>
      </c>
      <c r="E3864" t="s">
        <v>21</v>
      </c>
      <c r="F3864">
        <v>2022</v>
      </c>
      <c r="G3864" t="s">
        <v>13</v>
      </c>
      <c r="H3864">
        <f>VLOOKUP(Table1[[#This Row],[end_use_level2]],Table2[#All],3,0)</f>
        <v>1</v>
      </c>
      <c r="I3864" t="str">
        <f>VLOOKUP(Table1[[#This Row],[id_end_use]],Table3[#All],2,0)</f>
        <v>appliance</v>
      </c>
      <c r="J3864">
        <f>VLOOKUP(Table1[[#This Row],[end_use_level2]],Table2[#All],2,0)</f>
        <v>7</v>
      </c>
      <c r="K3864" t="s">
        <v>11</v>
      </c>
      <c r="L3864">
        <v>0</v>
      </c>
    </row>
    <row r="3865" spans="1:12" x14ac:dyDescent="0.25">
      <c r="A3865">
        <v>3</v>
      </c>
      <c r="B3865">
        <v>36</v>
      </c>
      <c r="C3865" t="s">
        <v>28</v>
      </c>
      <c r="D3865">
        <v>12</v>
      </c>
      <c r="E3865" t="s">
        <v>21</v>
      </c>
      <c r="F3865">
        <v>2022</v>
      </c>
      <c r="G3865" t="s">
        <v>13</v>
      </c>
      <c r="H3865">
        <f>VLOOKUP(Table1[[#This Row],[end_use_level2]],Table2[#All],3,0)</f>
        <v>2</v>
      </c>
      <c r="I3865" t="str">
        <f>VLOOKUP(Table1[[#This Row],[id_end_use]],Table3[#All],2,0)</f>
        <v>space cooling</v>
      </c>
      <c r="J3865">
        <f>VLOOKUP(Table1[[#This Row],[end_use_level2]],Table2[#All],2,0)</f>
        <v>8</v>
      </c>
      <c r="K3865" t="s">
        <v>12</v>
      </c>
      <c r="L3865">
        <v>0</v>
      </c>
    </row>
    <row r="3866" spans="1:12" x14ac:dyDescent="0.25">
      <c r="A3866">
        <v>3</v>
      </c>
      <c r="B3866">
        <v>36</v>
      </c>
      <c r="C3866" t="s">
        <v>28</v>
      </c>
      <c r="D3866">
        <v>14</v>
      </c>
      <c r="E3866" t="s">
        <v>23</v>
      </c>
      <c r="F3866">
        <v>2022</v>
      </c>
      <c r="G3866" t="s">
        <v>13</v>
      </c>
      <c r="H3866">
        <f>VLOOKUP(Table1[[#This Row],[end_use_level2]],Table2[#All],3,0)</f>
        <v>1</v>
      </c>
      <c r="I3866" t="str">
        <f>VLOOKUP(Table1[[#This Row],[id_end_use]],Table3[#All],2,0)</f>
        <v>appliance</v>
      </c>
      <c r="J3866">
        <f>VLOOKUP(Table1[[#This Row],[end_use_level2]],Table2[#All],2,0)</f>
        <v>1</v>
      </c>
      <c r="K3866" t="s">
        <v>5</v>
      </c>
      <c r="L3866">
        <v>0</v>
      </c>
    </row>
    <row r="3867" spans="1:12" x14ac:dyDescent="0.25">
      <c r="A3867">
        <v>3</v>
      </c>
      <c r="B3867">
        <v>36</v>
      </c>
      <c r="C3867" t="s">
        <v>28</v>
      </c>
      <c r="D3867">
        <v>14</v>
      </c>
      <c r="E3867" t="s">
        <v>23</v>
      </c>
      <c r="F3867">
        <v>2022</v>
      </c>
      <c r="G3867" t="s">
        <v>13</v>
      </c>
      <c r="H3867">
        <f>VLOOKUP(Table1[[#This Row],[end_use_level2]],Table2[#All],3,0)</f>
        <v>1</v>
      </c>
      <c r="I3867" t="str">
        <f>VLOOKUP(Table1[[#This Row],[id_end_use]],Table3[#All],2,0)</f>
        <v>appliance</v>
      </c>
      <c r="J3867">
        <f>VLOOKUP(Table1[[#This Row],[end_use_level2]],Table2[#All],2,0)</f>
        <v>2</v>
      </c>
      <c r="K3867" t="s">
        <v>6</v>
      </c>
      <c r="L3867">
        <v>0</v>
      </c>
    </row>
    <row r="3868" spans="1:12" x14ac:dyDescent="0.25">
      <c r="A3868">
        <v>3</v>
      </c>
      <c r="B3868">
        <v>36</v>
      </c>
      <c r="C3868" t="s">
        <v>28</v>
      </c>
      <c r="D3868">
        <v>14</v>
      </c>
      <c r="E3868" t="s">
        <v>23</v>
      </c>
      <c r="F3868">
        <v>2022</v>
      </c>
      <c r="G3868" t="s">
        <v>13</v>
      </c>
      <c r="H3868">
        <f>VLOOKUP(Table1[[#This Row],[end_use_level2]],Table2[#All],3,0)</f>
        <v>1</v>
      </c>
      <c r="I3868" t="str">
        <f>VLOOKUP(Table1[[#This Row],[id_end_use]],Table3[#All],2,0)</f>
        <v>appliance</v>
      </c>
      <c r="J3868">
        <f>VLOOKUP(Table1[[#This Row],[end_use_level2]],Table2[#All],2,0)</f>
        <v>3</v>
      </c>
      <c r="K3868" t="s">
        <v>7</v>
      </c>
      <c r="L3868">
        <v>0</v>
      </c>
    </row>
    <row r="3869" spans="1:12" x14ac:dyDescent="0.25">
      <c r="A3869">
        <v>3</v>
      </c>
      <c r="B3869">
        <v>36</v>
      </c>
      <c r="C3869" t="s">
        <v>28</v>
      </c>
      <c r="D3869">
        <v>14</v>
      </c>
      <c r="E3869" t="s">
        <v>23</v>
      </c>
      <c r="F3869">
        <v>2022</v>
      </c>
      <c r="G3869" t="s">
        <v>13</v>
      </c>
      <c r="H3869">
        <f>VLOOKUP(Table1[[#This Row],[end_use_level2]],Table2[#All],3,0)</f>
        <v>4</v>
      </c>
      <c r="I3869" t="str">
        <f>VLOOKUP(Table1[[#This Row],[id_end_use]],Table3[#All],2,0)</f>
        <v>domestic hot water</v>
      </c>
      <c r="J3869">
        <f>VLOOKUP(Table1[[#This Row],[end_use_level2]],Table2[#All],2,0)</f>
        <v>4</v>
      </c>
      <c r="K3869" t="s">
        <v>8</v>
      </c>
      <c r="L3869">
        <v>123616993.780674</v>
      </c>
    </row>
    <row r="3870" spans="1:12" x14ac:dyDescent="0.25">
      <c r="A3870">
        <v>3</v>
      </c>
      <c r="B3870">
        <v>36</v>
      </c>
      <c r="C3870" t="s">
        <v>28</v>
      </c>
      <c r="D3870">
        <v>14</v>
      </c>
      <c r="E3870" t="s">
        <v>23</v>
      </c>
      <c r="F3870">
        <v>2022</v>
      </c>
      <c r="G3870" t="s">
        <v>13</v>
      </c>
      <c r="H3870">
        <f>VLOOKUP(Table1[[#This Row],[end_use_level2]],Table2[#All],3,0)</f>
        <v>1</v>
      </c>
      <c r="I3870" t="str">
        <f>VLOOKUP(Table1[[#This Row],[id_end_use]],Table3[#All],2,0)</f>
        <v>appliance</v>
      </c>
      <c r="J3870">
        <f>VLOOKUP(Table1[[#This Row],[end_use_level2]],Table2[#All],2,0)</f>
        <v>5</v>
      </c>
      <c r="K3870" t="s">
        <v>9</v>
      </c>
      <c r="L3870">
        <v>22269785.601030193</v>
      </c>
    </row>
    <row r="3871" spans="1:12" x14ac:dyDescent="0.25">
      <c r="A3871">
        <v>3</v>
      </c>
      <c r="B3871">
        <v>36</v>
      </c>
      <c r="C3871" t="s">
        <v>28</v>
      </c>
      <c r="D3871">
        <v>14</v>
      </c>
      <c r="E3871" t="s">
        <v>23</v>
      </c>
      <c r="F3871">
        <v>2022</v>
      </c>
      <c r="G3871" t="s">
        <v>13</v>
      </c>
      <c r="H3871">
        <f>VLOOKUP(Table1[[#This Row],[end_use_level2]],Table2[#All],3,0)</f>
        <v>3</v>
      </c>
      <c r="I3871" t="str">
        <f>VLOOKUP(Table1[[#This Row],[id_end_use]],Table3[#All],2,0)</f>
        <v>space heating</v>
      </c>
      <c r="J3871">
        <f>VLOOKUP(Table1[[#This Row],[end_use_level2]],Table2[#All],2,0)</f>
        <v>6</v>
      </c>
      <c r="K3871" t="s">
        <v>10</v>
      </c>
      <c r="L3871">
        <v>164274453.31448364</v>
      </c>
    </row>
    <row r="3872" spans="1:12" x14ac:dyDescent="0.25">
      <c r="A3872">
        <v>3</v>
      </c>
      <c r="B3872">
        <v>36</v>
      </c>
      <c r="C3872" t="s">
        <v>28</v>
      </c>
      <c r="D3872">
        <v>14</v>
      </c>
      <c r="E3872" t="s">
        <v>23</v>
      </c>
      <c r="F3872">
        <v>2022</v>
      </c>
      <c r="G3872" t="s">
        <v>13</v>
      </c>
      <c r="H3872">
        <f>VLOOKUP(Table1[[#This Row],[end_use_level2]],Table2[#All],3,0)</f>
        <v>1</v>
      </c>
      <c r="I3872" t="str">
        <f>VLOOKUP(Table1[[#This Row],[id_end_use]],Table3[#All],2,0)</f>
        <v>appliance</v>
      </c>
      <c r="J3872">
        <f>VLOOKUP(Table1[[#This Row],[end_use_level2]],Table2[#All],2,0)</f>
        <v>7</v>
      </c>
      <c r="K3872" t="s">
        <v>11</v>
      </c>
      <c r="L3872">
        <v>0</v>
      </c>
    </row>
    <row r="3873" spans="1:12" x14ac:dyDescent="0.25">
      <c r="A3873">
        <v>3</v>
      </c>
      <c r="B3873">
        <v>36</v>
      </c>
      <c r="C3873" t="s">
        <v>28</v>
      </c>
      <c r="D3873">
        <v>14</v>
      </c>
      <c r="E3873" t="s">
        <v>23</v>
      </c>
      <c r="F3873">
        <v>2022</v>
      </c>
      <c r="G3873" t="s">
        <v>13</v>
      </c>
      <c r="H3873">
        <f>VLOOKUP(Table1[[#This Row],[end_use_level2]],Table2[#All],3,0)</f>
        <v>2</v>
      </c>
      <c r="I3873" t="str">
        <f>VLOOKUP(Table1[[#This Row],[id_end_use]],Table3[#All],2,0)</f>
        <v>space cooling</v>
      </c>
      <c r="J3873">
        <f>VLOOKUP(Table1[[#This Row],[end_use_level2]],Table2[#All],2,0)</f>
        <v>8</v>
      </c>
      <c r="K3873" t="s">
        <v>12</v>
      </c>
      <c r="L3873">
        <v>0</v>
      </c>
    </row>
    <row r="3874" spans="1:12" x14ac:dyDescent="0.25">
      <c r="A3874">
        <v>3</v>
      </c>
      <c r="B3874">
        <v>36</v>
      </c>
      <c r="C3874" t="s">
        <v>28</v>
      </c>
      <c r="D3874">
        <v>13</v>
      </c>
      <c r="E3874" t="s">
        <v>22</v>
      </c>
      <c r="F3874">
        <v>2022</v>
      </c>
      <c r="G3874" t="s">
        <v>13</v>
      </c>
      <c r="H3874">
        <f>VLOOKUP(Table1[[#This Row],[end_use_level2]],Table2[#All],3,0)</f>
        <v>1</v>
      </c>
      <c r="I3874" t="str">
        <f>VLOOKUP(Table1[[#This Row],[id_end_use]],Table3[#All],2,0)</f>
        <v>appliance</v>
      </c>
      <c r="J3874">
        <f>VLOOKUP(Table1[[#This Row],[end_use_level2]],Table2[#All],2,0)</f>
        <v>1</v>
      </c>
      <c r="K3874" t="s">
        <v>5</v>
      </c>
      <c r="L3874">
        <v>0</v>
      </c>
    </row>
    <row r="3875" spans="1:12" x14ac:dyDescent="0.25">
      <c r="A3875">
        <v>3</v>
      </c>
      <c r="B3875">
        <v>36</v>
      </c>
      <c r="C3875" t="s">
        <v>28</v>
      </c>
      <c r="D3875">
        <v>13</v>
      </c>
      <c r="E3875" t="s">
        <v>22</v>
      </c>
      <c r="F3875">
        <v>2022</v>
      </c>
      <c r="G3875" t="s">
        <v>13</v>
      </c>
      <c r="H3875">
        <f>VLOOKUP(Table1[[#This Row],[end_use_level2]],Table2[#All],3,0)</f>
        <v>1</v>
      </c>
      <c r="I3875" t="str">
        <f>VLOOKUP(Table1[[#This Row],[id_end_use]],Table3[#All],2,0)</f>
        <v>appliance</v>
      </c>
      <c r="J3875">
        <f>VLOOKUP(Table1[[#This Row],[end_use_level2]],Table2[#All],2,0)</f>
        <v>2</v>
      </c>
      <c r="K3875" t="s">
        <v>6</v>
      </c>
      <c r="L3875">
        <v>0</v>
      </c>
    </row>
    <row r="3876" spans="1:12" x14ac:dyDescent="0.25">
      <c r="A3876">
        <v>3</v>
      </c>
      <c r="B3876">
        <v>36</v>
      </c>
      <c r="C3876" t="s">
        <v>28</v>
      </c>
      <c r="D3876">
        <v>13</v>
      </c>
      <c r="E3876" t="s">
        <v>22</v>
      </c>
      <c r="F3876">
        <v>2022</v>
      </c>
      <c r="G3876" t="s">
        <v>13</v>
      </c>
      <c r="H3876">
        <f>VLOOKUP(Table1[[#This Row],[end_use_level2]],Table2[#All],3,0)</f>
        <v>1</v>
      </c>
      <c r="I3876" t="str">
        <f>VLOOKUP(Table1[[#This Row],[id_end_use]],Table3[#All],2,0)</f>
        <v>appliance</v>
      </c>
      <c r="J3876">
        <f>VLOOKUP(Table1[[#This Row],[end_use_level2]],Table2[#All],2,0)</f>
        <v>3</v>
      </c>
      <c r="K3876" t="s">
        <v>7</v>
      </c>
      <c r="L3876">
        <v>0</v>
      </c>
    </row>
    <row r="3877" spans="1:12" x14ac:dyDescent="0.25">
      <c r="A3877">
        <v>3</v>
      </c>
      <c r="B3877">
        <v>36</v>
      </c>
      <c r="C3877" t="s">
        <v>28</v>
      </c>
      <c r="D3877">
        <v>13</v>
      </c>
      <c r="E3877" t="s">
        <v>22</v>
      </c>
      <c r="F3877">
        <v>2022</v>
      </c>
      <c r="G3877" t="s">
        <v>13</v>
      </c>
      <c r="H3877">
        <f>VLOOKUP(Table1[[#This Row],[end_use_level2]],Table2[#All],3,0)</f>
        <v>4</v>
      </c>
      <c r="I3877" t="str">
        <f>VLOOKUP(Table1[[#This Row],[id_end_use]],Table3[#All],2,0)</f>
        <v>domestic hot water</v>
      </c>
      <c r="J3877">
        <f>VLOOKUP(Table1[[#This Row],[end_use_level2]],Table2[#All],2,0)</f>
        <v>4</v>
      </c>
      <c r="K3877" t="s">
        <v>8</v>
      </c>
      <c r="L3877">
        <v>115325649.26970792</v>
      </c>
    </row>
    <row r="3878" spans="1:12" x14ac:dyDescent="0.25">
      <c r="A3878">
        <v>3</v>
      </c>
      <c r="B3878">
        <v>36</v>
      </c>
      <c r="C3878" t="s">
        <v>28</v>
      </c>
      <c r="D3878">
        <v>13</v>
      </c>
      <c r="E3878" t="s">
        <v>22</v>
      </c>
      <c r="F3878">
        <v>2022</v>
      </c>
      <c r="G3878" t="s">
        <v>13</v>
      </c>
      <c r="H3878">
        <f>VLOOKUP(Table1[[#This Row],[end_use_level2]],Table2[#All],3,0)</f>
        <v>1</v>
      </c>
      <c r="I3878" t="str">
        <f>VLOOKUP(Table1[[#This Row],[id_end_use]],Table3[#All],2,0)</f>
        <v>appliance</v>
      </c>
      <c r="J3878">
        <f>VLOOKUP(Table1[[#This Row],[end_use_level2]],Table2[#All],2,0)</f>
        <v>5</v>
      </c>
      <c r="K3878" t="s">
        <v>9</v>
      </c>
      <c r="L3878">
        <v>9333444.3007477652</v>
      </c>
    </row>
    <row r="3879" spans="1:12" x14ac:dyDescent="0.25">
      <c r="A3879">
        <v>3</v>
      </c>
      <c r="B3879">
        <v>36</v>
      </c>
      <c r="C3879" t="s">
        <v>28</v>
      </c>
      <c r="D3879">
        <v>13</v>
      </c>
      <c r="E3879" t="s">
        <v>22</v>
      </c>
      <c r="F3879">
        <v>2022</v>
      </c>
      <c r="G3879" t="s">
        <v>13</v>
      </c>
      <c r="H3879">
        <f>VLOOKUP(Table1[[#This Row],[end_use_level2]],Table2[#All],3,0)</f>
        <v>3</v>
      </c>
      <c r="I3879" t="str">
        <f>VLOOKUP(Table1[[#This Row],[id_end_use]],Table3[#All],2,0)</f>
        <v>space heating</v>
      </c>
      <c r="J3879">
        <f>VLOOKUP(Table1[[#This Row],[end_use_level2]],Table2[#All],2,0)</f>
        <v>6</v>
      </c>
      <c r="K3879" t="s">
        <v>10</v>
      </c>
      <c r="L3879">
        <v>2974393769.0818071</v>
      </c>
    </row>
    <row r="3880" spans="1:12" x14ac:dyDescent="0.25">
      <c r="A3880">
        <v>3</v>
      </c>
      <c r="B3880">
        <v>36</v>
      </c>
      <c r="C3880" t="s">
        <v>28</v>
      </c>
      <c r="D3880">
        <v>13</v>
      </c>
      <c r="E3880" t="s">
        <v>22</v>
      </c>
      <c r="F3880">
        <v>2022</v>
      </c>
      <c r="G3880" t="s">
        <v>13</v>
      </c>
      <c r="H3880">
        <f>VLOOKUP(Table1[[#This Row],[end_use_level2]],Table2[#All],3,0)</f>
        <v>1</v>
      </c>
      <c r="I3880" t="str">
        <f>VLOOKUP(Table1[[#This Row],[id_end_use]],Table3[#All],2,0)</f>
        <v>appliance</v>
      </c>
      <c r="J3880">
        <f>VLOOKUP(Table1[[#This Row],[end_use_level2]],Table2[#All],2,0)</f>
        <v>7</v>
      </c>
      <c r="K3880" t="s">
        <v>11</v>
      </c>
      <c r="L3880">
        <v>0</v>
      </c>
    </row>
    <row r="3881" spans="1:12" x14ac:dyDescent="0.25">
      <c r="A3881">
        <v>3</v>
      </c>
      <c r="B3881">
        <v>36</v>
      </c>
      <c r="C3881" t="s">
        <v>28</v>
      </c>
      <c r="D3881">
        <v>13</v>
      </c>
      <c r="E3881" t="s">
        <v>22</v>
      </c>
      <c r="F3881">
        <v>2022</v>
      </c>
      <c r="G3881" t="s">
        <v>13</v>
      </c>
      <c r="H3881">
        <f>VLOOKUP(Table1[[#This Row],[end_use_level2]],Table2[#All],3,0)</f>
        <v>2</v>
      </c>
      <c r="I3881" t="str">
        <f>VLOOKUP(Table1[[#This Row],[id_end_use]],Table3[#All],2,0)</f>
        <v>space cooling</v>
      </c>
      <c r="J3881">
        <f>VLOOKUP(Table1[[#This Row],[end_use_level2]],Table2[#All],2,0)</f>
        <v>8</v>
      </c>
      <c r="K3881" t="s">
        <v>12</v>
      </c>
      <c r="L3881">
        <v>0</v>
      </c>
    </row>
    <row r="3882" spans="1:12" x14ac:dyDescent="0.25">
      <c r="A3882">
        <v>3</v>
      </c>
      <c r="B3882">
        <v>36</v>
      </c>
      <c r="C3882" t="s">
        <v>28</v>
      </c>
      <c r="D3882">
        <v>1</v>
      </c>
      <c r="E3882" t="s">
        <v>15</v>
      </c>
      <c r="F3882">
        <v>2022</v>
      </c>
      <c r="G3882" t="s">
        <v>13</v>
      </c>
      <c r="H3882">
        <f>VLOOKUP(Table1[[#This Row],[end_use_level2]],Table2[#All],3,0)</f>
        <v>1</v>
      </c>
      <c r="I3882" t="str">
        <f>VLOOKUP(Table1[[#This Row],[id_end_use]],Table3[#All],2,0)</f>
        <v>appliance</v>
      </c>
      <c r="J3882">
        <f>VLOOKUP(Table1[[#This Row],[end_use_level2]],Table2[#All],2,0)</f>
        <v>1</v>
      </c>
      <c r="K3882" t="s">
        <v>5</v>
      </c>
      <c r="L3882">
        <v>3956425400.9372067</v>
      </c>
    </row>
    <row r="3883" spans="1:12" x14ac:dyDescent="0.25">
      <c r="A3883">
        <v>3</v>
      </c>
      <c r="B3883">
        <v>36</v>
      </c>
      <c r="C3883" t="s">
        <v>28</v>
      </c>
      <c r="D3883">
        <v>1</v>
      </c>
      <c r="E3883" t="s">
        <v>15</v>
      </c>
      <c r="F3883">
        <v>2022</v>
      </c>
      <c r="G3883" t="s">
        <v>13</v>
      </c>
      <c r="H3883">
        <f>VLOOKUP(Table1[[#This Row],[end_use_level2]],Table2[#All],3,0)</f>
        <v>1</v>
      </c>
      <c r="I3883" t="str">
        <f>VLOOKUP(Table1[[#This Row],[id_end_use]],Table3[#All],2,0)</f>
        <v>appliance</v>
      </c>
      <c r="J3883">
        <f>VLOOKUP(Table1[[#This Row],[end_use_level2]],Table2[#All],2,0)</f>
        <v>2</v>
      </c>
      <c r="K3883" t="s">
        <v>6</v>
      </c>
      <c r="L3883">
        <v>784193879.94135833</v>
      </c>
    </row>
    <row r="3884" spans="1:12" x14ac:dyDescent="0.25">
      <c r="A3884">
        <v>3</v>
      </c>
      <c r="B3884">
        <v>36</v>
      </c>
      <c r="C3884" t="s">
        <v>28</v>
      </c>
      <c r="D3884">
        <v>1</v>
      </c>
      <c r="E3884" t="s">
        <v>15</v>
      </c>
      <c r="F3884">
        <v>2022</v>
      </c>
      <c r="G3884" t="s">
        <v>13</v>
      </c>
      <c r="H3884">
        <f>VLOOKUP(Table1[[#This Row],[end_use_level2]],Table2[#All],3,0)</f>
        <v>1</v>
      </c>
      <c r="I3884" t="str">
        <f>VLOOKUP(Table1[[#This Row],[id_end_use]],Table3[#All],2,0)</f>
        <v>appliance</v>
      </c>
      <c r="J3884">
        <f>VLOOKUP(Table1[[#This Row],[end_use_level2]],Table2[#All],2,0)</f>
        <v>3</v>
      </c>
      <c r="K3884" t="s">
        <v>7</v>
      </c>
      <c r="L3884">
        <v>2382836960.7533894</v>
      </c>
    </row>
    <row r="3885" spans="1:12" x14ac:dyDescent="0.25">
      <c r="A3885">
        <v>3</v>
      </c>
      <c r="B3885">
        <v>36</v>
      </c>
      <c r="C3885" t="s">
        <v>28</v>
      </c>
      <c r="D3885">
        <v>1</v>
      </c>
      <c r="E3885" t="s">
        <v>15</v>
      </c>
      <c r="F3885">
        <v>2022</v>
      </c>
      <c r="G3885" t="s">
        <v>13</v>
      </c>
      <c r="H3885">
        <f>VLOOKUP(Table1[[#This Row],[end_use_level2]],Table2[#All],3,0)</f>
        <v>4</v>
      </c>
      <c r="I3885" t="str">
        <f>VLOOKUP(Table1[[#This Row],[id_end_use]],Table3[#All],2,0)</f>
        <v>domestic hot water</v>
      </c>
      <c r="J3885">
        <f>VLOOKUP(Table1[[#This Row],[end_use_level2]],Table2[#All],2,0)</f>
        <v>4</v>
      </c>
      <c r="K3885" t="s">
        <v>8</v>
      </c>
      <c r="L3885">
        <v>380372161.68708944</v>
      </c>
    </row>
    <row r="3886" spans="1:12" x14ac:dyDescent="0.25">
      <c r="A3886">
        <v>3</v>
      </c>
      <c r="B3886">
        <v>36</v>
      </c>
      <c r="C3886" t="s">
        <v>28</v>
      </c>
      <c r="D3886">
        <v>1</v>
      </c>
      <c r="E3886" t="s">
        <v>15</v>
      </c>
      <c r="F3886">
        <v>2022</v>
      </c>
      <c r="G3886" t="s">
        <v>13</v>
      </c>
      <c r="H3886">
        <f>VLOOKUP(Table1[[#This Row],[end_use_level2]],Table2[#All],3,0)</f>
        <v>1</v>
      </c>
      <c r="I3886" t="str">
        <f>VLOOKUP(Table1[[#This Row],[id_end_use]],Table3[#All],2,0)</f>
        <v>appliance</v>
      </c>
      <c r="J3886">
        <f>VLOOKUP(Table1[[#This Row],[end_use_level2]],Table2[#All],2,0)</f>
        <v>5</v>
      </c>
      <c r="K3886" t="s">
        <v>9</v>
      </c>
      <c r="L3886">
        <v>3711133417.4522567</v>
      </c>
    </row>
    <row r="3887" spans="1:12" x14ac:dyDescent="0.25">
      <c r="A3887">
        <v>3</v>
      </c>
      <c r="B3887">
        <v>36</v>
      </c>
      <c r="C3887" t="s">
        <v>28</v>
      </c>
      <c r="D3887">
        <v>1</v>
      </c>
      <c r="E3887" t="s">
        <v>15</v>
      </c>
      <c r="F3887">
        <v>2022</v>
      </c>
      <c r="G3887" t="s">
        <v>13</v>
      </c>
      <c r="H3887">
        <f>VLOOKUP(Table1[[#This Row],[end_use_level2]],Table2[#All],3,0)</f>
        <v>3</v>
      </c>
      <c r="I3887" t="str">
        <f>VLOOKUP(Table1[[#This Row],[id_end_use]],Table3[#All],2,0)</f>
        <v>space heating</v>
      </c>
      <c r="J3887">
        <f>VLOOKUP(Table1[[#This Row],[end_use_level2]],Table2[#All],2,0)</f>
        <v>6</v>
      </c>
      <c r="K3887" t="s">
        <v>10</v>
      </c>
      <c r="L3887">
        <v>1108730210.4200361</v>
      </c>
    </row>
    <row r="3888" spans="1:12" x14ac:dyDescent="0.25">
      <c r="A3888">
        <v>3</v>
      </c>
      <c r="B3888">
        <v>36</v>
      </c>
      <c r="C3888" t="s">
        <v>28</v>
      </c>
      <c r="D3888">
        <v>1</v>
      </c>
      <c r="E3888" t="s">
        <v>15</v>
      </c>
      <c r="F3888">
        <v>2022</v>
      </c>
      <c r="G3888" t="s">
        <v>13</v>
      </c>
      <c r="H3888">
        <f>VLOOKUP(Table1[[#This Row],[end_use_level2]],Table2[#All],3,0)</f>
        <v>1</v>
      </c>
      <c r="I3888" t="str">
        <f>VLOOKUP(Table1[[#This Row],[id_end_use]],Table3[#All],2,0)</f>
        <v>appliance</v>
      </c>
      <c r="J3888">
        <f>VLOOKUP(Table1[[#This Row],[end_use_level2]],Table2[#All],2,0)</f>
        <v>7</v>
      </c>
      <c r="K3888" t="s">
        <v>11</v>
      </c>
      <c r="L3888">
        <v>288625516.49841732</v>
      </c>
    </row>
    <row r="3889" spans="1:12" x14ac:dyDescent="0.25">
      <c r="A3889">
        <v>3</v>
      </c>
      <c r="B3889">
        <v>36</v>
      </c>
      <c r="C3889" t="s">
        <v>28</v>
      </c>
      <c r="D3889">
        <v>1</v>
      </c>
      <c r="E3889" t="s">
        <v>15</v>
      </c>
      <c r="F3889">
        <v>2022</v>
      </c>
      <c r="G3889" t="s">
        <v>13</v>
      </c>
      <c r="H3889">
        <f>VLOOKUP(Table1[[#This Row],[end_use_level2]],Table2[#All],3,0)</f>
        <v>2</v>
      </c>
      <c r="I3889" t="str">
        <f>VLOOKUP(Table1[[#This Row],[id_end_use]],Table3[#All],2,0)</f>
        <v>space cooling</v>
      </c>
      <c r="J3889">
        <f>VLOOKUP(Table1[[#This Row],[end_use_level2]],Table2[#All],2,0)</f>
        <v>8</v>
      </c>
      <c r="K3889" t="s">
        <v>12</v>
      </c>
      <c r="L3889">
        <v>1000191566.8058181</v>
      </c>
    </row>
    <row r="3890" spans="1:12" x14ac:dyDescent="0.25">
      <c r="A3890">
        <v>3</v>
      </c>
      <c r="B3890">
        <v>37</v>
      </c>
      <c r="C3890" t="s">
        <v>29</v>
      </c>
      <c r="D3890">
        <v>3</v>
      </c>
      <c r="E3890" t="s">
        <v>17</v>
      </c>
      <c r="F3890">
        <v>2022</v>
      </c>
      <c r="G3890" t="s">
        <v>13</v>
      </c>
      <c r="H3890">
        <f>VLOOKUP(Table1[[#This Row],[end_use_level2]],Table2[#All],3,0)</f>
        <v>1</v>
      </c>
      <c r="I3890" t="str">
        <f>VLOOKUP(Table1[[#This Row],[id_end_use]],Table3[#All],2,0)</f>
        <v>appliance</v>
      </c>
      <c r="J3890">
        <f>VLOOKUP(Table1[[#This Row],[end_use_level2]],Table2[#All],2,0)</f>
        <v>1</v>
      </c>
      <c r="K3890" t="s">
        <v>5</v>
      </c>
      <c r="L3890">
        <v>0</v>
      </c>
    </row>
    <row r="3891" spans="1:12" x14ac:dyDescent="0.25">
      <c r="A3891">
        <v>3</v>
      </c>
      <c r="B3891">
        <v>37</v>
      </c>
      <c r="C3891" t="s">
        <v>29</v>
      </c>
      <c r="D3891">
        <v>3</v>
      </c>
      <c r="E3891" t="s">
        <v>17</v>
      </c>
      <c r="F3891">
        <v>2022</v>
      </c>
      <c r="G3891" t="s">
        <v>13</v>
      </c>
      <c r="H3891">
        <f>VLOOKUP(Table1[[#This Row],[end_use_level2]],Table2[#All],3,0)</f>
        <v>1</v>
      </c>
      <c r="I3891" t="str">
        <f>VLOOKUP(Table1[[#This Row],[id_end_use]],Table3[#All],2,0)</f>
        <v>appliance</v>
      </c>
      <c r="J3891">
        <f>VLOOKUP(Table1[[#This Row],[end_use_level2]],Table2[#All],2,0)</f>
        <v>2</v>
      </c>
      <c r="K3891" t="s">
        <v>6</v>
      </c>
      <c r="L3891">
        <v>0</v>
      </c>
    </row>
    <row r="3892" spans="1:12" x14ac:dyDescent="0.25">
      <c r="A3892">
        <v>3</v>
      </c>
      <c r="B3892">
        <v>37</v>
      </c>
      <c r="C3892" t="s">
        <v>29</v>
      </c>
      <c r="D3892">
        <v>3</v>
      </c>
      <c r="E3892" t="s">
        <v>17</v>
      </c>
      <c r="F3892">
        <v>2022</v>
      </c>
      <c r="G3892" t="s">
        <v>13</v>
      </c>
      <c r="H3892">
        <f>VLOOKUP(Table1[[#This Row],[end_use_level2]],Table2[#All],3,0)</f>
        <v>1</v>
      </c>
      <c r="I3892" t="str">
        <f>VLOOKUP(Table1[[#This Row],[id_end_use]],Table3[#All],2,0)</f>
        <v>appliance</v>
      </c>
      <c r="J3892">
        <f>VLOOKUP(Table1[[#This Row],[end_use_level2]],Table2[#All],2,0)</f>
        <v>3</v>
      </c>
      <c r="K3892" t="s">
        <v>7</v>
      </c>
      <c r="L3892">
        <v>0</v>
      </c>
    </row>
    <row r="3893" spans="1:12" x14ac:dyDescent="0.25">
      <c r="A3893">
        <v>3</v>
      </c>
      <c r="B3893">
        <v>37</v>
      </c>
      <c r="C3893" t="s">
        <v>29</v>
      </c>
      <c r="D3893">
        <v>3</v>
      </c>
      <c r="E3893" t="s">
        <v>17</v>
      </c>
      <c r="F3893">
        <v>2022</v>
      </c>
      <c r="G3893" t="s">
        <v>13</v>
      </c>
      <c r="H3893">
        <f>VLOOKUP(Table1[[#This Row],[end_use_level2]],Table2[#All],3,0)</f>
        <v>4</v>
      </c>
      <c r="I3893" t="str">
        <f>VLOOKUP(Table1[[#This Row],[id_end_use]],Table3[#All],2,0)</f>
        <v>domestic hot water</v>
      </c>
      <c r="J3893">
        <f>VLOOKUP(Table1[[#This Row],[end_use_level2]],Table2[#All],2,0)</f>
        <v>4</v>
      </c>
      <c r="K3893" t="s">
        <v>8</v>
      </c>
      <c r="L3893">
        <v>0</v>
      </c>
    </row>
    <row r="3894" spans="1:12" x14ac:dyDescent="0.25">
      <c r="A3894">
        <v>3</v>
      </c>
      <c r="B3894">
        <v>37</v>
      </c>
      <c r="C3894" t="s">
        <v>29</v>
      </c>
      <c r="D3894">
        <v>3</v>
      </c>
      <c r="E3894" t="s">
        <v>17</v>
      </c>
      <c r="F3894">
        <v>2022</v>
      </c>
      <c r="G3894" t="s">
        <v>13</v>
      </c>
      <c r="H3894">
        <f>VLOOKUP(Table1[[#This Row],[end_use_level2]],Table2[#All],3,0)</f>
        <v>1</v>
      </c>
      <c r="I3894" t="str">
        <f>VLOOKUP(Table1[[#This Row],[id_end_use]],Table3[#All],2,0)</f>
        <v>appliance</v>
      </c>
      <c r="J3894">
        <f>VLOOKUP(Table1[[#This Row],[end_use_level2]],Table2[#All],2,0)</f>
        <v>5</v>
      </c>
      <c r="K3894" t="s">
        <v>9</v>
      </c>
      <c r="L3894">
        <v>0</v>
      </c>
    </row>
    <row r="3895" spans="1:12" x14ac:dyDescent="0.25">
      <c r="A3895">
        <v>3</v>
      </c>
      <c r="B3895">
        <v>37</v>
      </c>
      <c r="C3895" t="s">
        <v>29</v>
      </c>
      <c r="D3895">
        <v>3</v>
      </c>
      <c r="E3895" t="s">
        <v>17</v>
      </c>
      <c r="F3895">
        <v>2022</v>
      </c>
      <c r="G3895" t="s">
        <v>13</v>
      </c>
      <c r="H3895">
        <f>VLOOKUP(Table1[[#This Row],[end_use_level2]],Table2[#All],3,0)</f>
        <v>3</v>
      </c>
      <c r="I3895" t="str">
        <f>VLOOKUP(Table1[[#This Row],[id_end_use]],Table3[#All],2,0)</f>
        <v>space heating</v>
      </c>
      <c r="J3895">
        <f>VLOOKUP(Table1[[#This Row],[end_use_level2]],Table2[#All],2,0)</f>
        <v>6</v>
      </c>
      <c r="K3895" t="s">
        <v>10</v>
      </c>
      <c r="L3895">
        <v>0</v>
      </c>
    </row>
    <row r="3896" spans="1:12" x14ac:dyDescent="0.25">
      <c r="A3896">
        <v>3</v>
      </c>
      <c r="B3896">
        <v>37</v>
      </c>
      <c r="C3896" t="s">
        <v>29</v>
      </c>
      <c r="D3896">
        <v>3</v>
      </c>
      <c r="E3896" t="s">
        <v>17</v>
      </c>
      <c r="F3896">
        <v>2022</v>
      </c>
      <c r="G3896" t="s">
        <v>13</v>
      </c>
      <c r="H3896">
        <f>VLOOKUP(Table1[[#This Row],[end_use_level2]],Table2[#All],3,0)</f>
        <v>1</v>
      </c>
      <c r="I3896" t="str">
        <f>VLOOKUP(Table1[[#This Row],[id_end_use]],Table3[#All],2,0)</f>
        <v>appliance</v>
      </c>
      <c r="J3896">
        <f>VLOOKUP(Table1[[#This Row],[end_use_level2]],Table2[#All],2,0)</f>
        <v>7</v>
      </c>
      <c r="K3896" t="s">
        <v>11</v>
      </c>
      <c r="L3896">
        <v>0</v>
      </c>
    </row>
    <row r="3897" spans="1:12" x14ac:dyDescent="0.25">
      <c r="A3897">
        <v>3</v>
      </c>
      <c r="B3897">
        <v>37</v>
      </c>
      <c r="C3897" t="s">
        <v>29</v>
      </c>
      <c r="D3897">
        <v>3</v>
      </c>
      <c r="E3897" t="s">
        <v>17</v>
      </c>
      <c r="F3897">
        <v>2022</v>
      </c>
      <c r="G3897" t="s">
        <v>13</v>
      </c>
      <c r="H3897">
        <f>VLOOKUP(Table1[[#This Row],[end_use_level2]],Table2[#All],3,0)</f>
        <v>2</v>
      </c>
      <c r="I3897" t="str">
        <f>VLOOKUP(Table1[[#This Row],[id_end_use]],Table3[#All],2,0)</f>
        <v>space cooling</v>
      </c>
      <c r="J3897">
        <f>VLOOKUP(Table1[[#This Row],[end_use_level2]],Table2[#All],2,0)</f>
        <v>8</v>
      </c>
      <c r="K3897" t="s">
        <v>12</v>
      </c>
      <c r="L3897">
        <v>0</v>
      </c>
    </row>
    <row r="3898" spans="1:12" x14ac:dyDescent="0.25">
      <c r="A3898">
        <v>3</v>
      </c>
      <c r="B3898">
        <v>37</v>
      </c>
      <c r="C3898" t="s">
        <v>29</v>
      </c>
      <c r="D3898">
        <v>2</v>
      </c>
      <c r="E3898" t="s">
        <v>16</v>
      </c>
      <c r="F3898">
        <v>2022</v>
      </c>
      <c r="G3898" t="s">
        <v>13</v>
      </c>
      <c r="H3898">
        <f>VLOOKUP(Table1[[#This Row],[end_use_level2]],Table2[#All],3,0)</f>
        <v>1</v>
      </c>
      <c r="I3898" t="str">
        <f>VLOOKUP(Table1[[#This Row],[id_end_use]],Table3[#All],2,0)</f>
        <v>appliance</v>
      </c>
      <c r="J3898">
        <f>VLOOKUP(Table1[[#This Row],[end_use_level2]],Table2[#All],2,0)</f>
        <v>1</v>
      </c>
      <c r="K3898" t="s">
        <v>5</v>
      </c>
      <c r="L3898">
        <v>0</v>
      </c>
    </row>
    <row r="3899" spans="1:12" x14ac:dyDescent="0.25">
      <c r="A3899">
        <v>3</v>
      </c>
      <c r="B3899">
        <v>37</v>
      </c>
      <c r="C3899" t="s">
        <v>29</v>
      </c>
      <c r="D3899">
        <v>2</v>
      </c>
      <c r="E3899" t="s">
        <v>16</v>
      </c>
      <c r="F3899">
        <v>2022</v>
      </c>
      <c r="G3899" t="s">
        <v>13</v>
      </c>
      <c r="H3899">
        <f>VLOOKUP(Table1[[#This Row],[end_use_level2]],Table2[#All],3,0)</f>
        <v>1</v>
      </c>
      <c r="I3899" t="str">
        <f>VLOOKUP(Table1[[#This Row],[id_end_use]],Table3[#All],2,0)</f>
        <v>appliance</v>
      </c>
      <c r="J3899">
        <f>VLOOKUP(Table1[[#This Row],[end_use_level2]],Table2[#All],2,0)</f>
        <v>2</v>
      </c>
      <c r="K3899" t="s">
        <v>6</v>
      </c>
      <c r="L3899">
        <v>0</v>
      </c>
    </row>
    <row r="3900" spans="1:12" x14ac:dyDescent="0.25">
      <c r="A3900">
        <v>3</v>
      </c>
      <c r="B3900">
        <v>37</v>
      </c>
      <c r="C3900" t="s">
        <v>29</v>
      </c>
      <c r="D3900">
        <v>2</v>
      </c>
      <c r="E3900" t="s">
        <v>16</v>
      </c>
      <c r="F3900">
        <v>2022</v>
      </c>
      <c r="G3900" t="s">
        <v>13</v>
      </c>
      <c r="H3900">
        <f>VLOOKUP(Table1[[#This Row],[end_use_level2]],Table2[#All],3,0)</f>
        <v>1</v>
      </c>
      <c r="I3900" t="str">
        <f>VLOOKUP(Table1[[#This Row],[id_end_use]],Table3[#All],2,0)</f>
        <v>appliance</v>
      </c>
      <c r="J3900">
        <f>VLOOKUP(Table1[[#This Row],[end_use_level2]],Table2[#All],2,0)</f>
        <v>3</v>
      </c>
      <c r="K3900" t="s">
        <v>7</v>
      </c>
      <c r="L3900">
        <v>0</v>
      </c>
    </row>
    <row r="3901" spans="1:12" x14ac:dyDescent="0.25">
      <c r="A3901">
        <v>3</v>
      </c>
      <c r="B3901">
        <v>37</v>
      </c>
      <c r="C3901" t="s">
        <v>29</v>
      </c>
      <c r="D3901">
        <v>2</v>
      </c>
      <c r="E3901" t="s">
        <v>16</v>
      </c>
      <c r="F3901">
        <v>2022</v>
      </c>
      <c r="G3901" t="s">
        <v>13</v>
      </c>
      <c r="H3901">
        <f>VLOOKUP(Table1[[#This Row],[end_use_level2]],Table2[#All],3,0)</f>
        <v>4</v>
      </c>
      <c r="I3901" t="str">
        <f>VLOOKUP(Table1[[#This Row],[id_end_use]],Table3[#All],2,0)</f>
        <v>domestic hot water</v>
      </c>
      <c r="J3901">
        <f>VLOOKUP(Table1[[#This Row],[end_use_level2]],Table2[#All],2,0)</f>
        <v>4</v>
      </c>
      <c r="K3901" t="s">
        <v>8</v>
      </c>
      <c r="L3901">
        <v>0</v>
      </c>
    </row>
    <row r="3902" spans="1:12" x14ac:dyDescent="0.25">
      <c r="A3902">
        <v>3</v>
      </c>
      <c r="B3902">
        <v>37</v>
      </c>
      <c r="C3902" t="s">
        <v>29</v>
      </c>
      <c r="D3902">
        <v>2</v>
      </c>
      <c r="E3902" t="s">
        <v>16</v>
      </c>
      <c r="F3902">
        <v>2022</v>
      </c>
      <c r="G3902" t="s">
        <v>13</v>
      </c>
      <c r="H3902">
        <f>VLOOKUP(Table1[[#This Row],[end_use_level2]],Table2[#All],3,0)</f>
        <v>1</v>
      </c>
      <c r="I3902" t="str">
        <f>VLOOKUP(Table1[[#This Row],[id_end_use]],Table3[#All],2,0)</f>
        <v>appliance</v>
      </c>
      <c r="J3902">
        <f>VLOOKUP(Table1[[#This Row],[end_use_level2]],Table2[#All],2,0)</f>
        <v>5</v>
      </c>
      <c r="K3902" t="s">
        <v>9</v>
      </c>
      <c r="L3902">
        <v>0</v>
      </c>
    </row>
    <row r="3903" spans="1:12" x14ac:dyDescent="0.25">
      <c r="A3903">
        <v>3</v>
      </c>
      <c r="B3903">
        <v>37</v>
      </c>
      <c r="C3903" t="s">
        <v>29</v>
      </c>
      <c r="D3903">
        <v>2</v>
      </c>
      <c r="E3903" t="s">
        <v>16</v>
      </c>
      <c r="F3903">
        <v>2022</v>
      </c>
      <c r="G3903" t="s">
        <v>13</v>
      </c>
      <c r="H3903">
        <f>VLOOKUP(Table1[[#This Row],[end_use_level2]],Table2[#All],3,0)</f>
        <v>3</v>
      </c>
      <c r="I3903" t="str">
        <f>VLOOKUP(Table1[[#This Row],[id_end_use]],Table3[#All],2,0)</f>
        <v>space heating</v>
      </c>
      <c r="J3903">
        <f>VLOOKUP(Table1[[#This Row],[end_use_level2]],Table2[#All],2,0)</f>
        <v>6</v>
      </c>
      <c r="K3903" t="s">
        <v>10</v>
      </c>
      <c r="L3903">
        <v>0</v>
      </c>
    </row>
    <row r="3904" spans="1:12" x14ac:dyDescent="0.25">
      <c r="A3904">
        <v>3</v>
      </c>
      <c r="B3904">
        <v>37</v>
      </c>
      <c r="C3904" t="s">
        <v>29</v>
      </c>
      <c r="D3904">
        <v>2</v>
      </c>
      <c r="E3904" t="s">
        <v>16</v>
      </c>
      <c r="F3904">
        <v>2022</v>
      </c>
      <c r="G3904" t="s">
        <v>13</v>
      </c>
      <c r="H3904">
        <f>VLOOKUP(Table1[[#This Row],[end_use_level2]],Table2[#All],3,0)</f>
        <v>1</v>
      </c>
      <c r="I3904" t="str">
        <f>VLOOKUP(Table1[[#This Row],[id_end_use]],Table3[#All],2,0)</f>
        <v>appliance</v>
      </c>
      <c r="J3904">
        <f>VLOOKUP(Table1[[#This Row],[end_use_level2]],Table2[#All],2,0)</f>
        <v>7</v>
      </c>
      <c r="K3904" t="s">
        <v>11</v>
      </c>
      <c r="L3904">
        <v>0</v>
      </c>
    </row>
    <row r="3905" spans="1:12" x14ac:dyDescent="0.25">
      <c r="A3905">
        <v>3</v>
      </c>
      <c r="B3905">
        <v>37</v>
      </c>
      <c r="C3905" t="s">
        <v>29</v>
      </c>
      <c r="D3905">
        <v>2</v>
      </c>
      <c r="E3905" t="s">
        <v>16</v>
      </c>
      <c r="F3905">
        <v>2022</v>
      </c>
      <c r="G3905" t="s">
        <v>13</v>
      </c>
      <c r="H3905">
        <f>VLOOKUP(Table1[[#This Row],[end_use_level2]],Table2[#All],3,0)</f>
        <v>2</v>
      </c>
      <c r="I3905" t="str">
        <f>VLOOKUP(Table1[[#This Row],[id_end_use]],Table3[#All],2,0)</f>
        <v>space cooling</v>
      </c>
      <c r="J3905">
        <f>VLOOKUP(Table1[[#This Row],[end_use_level2]],Table2[#All],2,0)</f>
        <v>8</v>
      </c>
      <c r="K3905" t="s">
        <v>12</v>
      </c>
      <c r="L3905">
        <v>0</v>
      </c>
    </row>
    <row r="3906" spans="1:12" x14ac:dyDescent="0.25">
      <c r="A3906">
        <v>3</v>
      </c>
      <c r="B3906">
        <v>37</v>
      </c>
      <c r="C3906" t="s">
        <v>29</v>
      </c>
      <c r="D3906">
        <v>8</v>
      </c>
      <c r="E3906" t="s">
        <v>19</v>
      </c>
      <c r="F3906">
        <v>2022</v>
      </c>
      <c r="G3906" t="s">
        <v>13</v>
      </c>
      <c r="H3906">
        <f>VLOOKUP(Table1[[#This Row],[end_use_level2]],Table2[#All],3,0)</f>
        <v>1</v>
      </c>
      <c r="I3906" t="str">
        <f>VLOOKUP(Table1[[#This Row],[id_end_use]],Table3[#All],2,0)</f>
        <v>appliance</v>
      </c>
      <c r="J3906">
        <f>VLOOKUP(Table1[[#This Row],[end_use_level2]],Table2[#All],2,0)</f>
        <v>1</v>
      </c>
      <c r="K3906" t="s">
        <v>5</v>
      </c>
      <c r="L3906">
        <v>0</v>
      </c>
    </row>
    <row r="3907" spans="1:12" x14ac:dyDescent="0.25">
      <c r="A3907">
        <v>3</v>
      </c>
      <c r="B3907">
        <v>37</v>
      </c>
      <c r="C3907" t="s">
        <v>29</v>
      </c>
      <c r="D3907">
        <v>8</v>
      </c>
      <c r="E3907" t="s">
        <v>19</v>
      </c>
      <c r="F3907">
        <v>2022</v>
      </c>
      <c r="G3907" t="s">
        <v>13</v>
      </c>
      <c r="H3907">
        <f>VLOOKUP(Table1[[#This Row],[end_use_level2]],Table2[#All],3,0)</f>
        <v>1</v>
      </c>
      <c r="I3907" t="str">
        <f>VLOOKUP(Table1[[#This Row],[id_end_use]],Table3[#All],2,0)</f>
        <v>appliance</v>
      </c>
      <c r="J3907">
        <f>VLOOKUP(Table1[[#This Row],[end_use_level2]],Table2[#All],2,0)</f>
        <v>2</v>
      </c>
      <c r="K3907" t="s">
        <v>6</v>
      </c>
      <c r="L3907">
        <v>0</v>
      </c>
    </row>
    <row r="3908" spans="1:12" x14ac:dyDescent="0.25">
      <c r="A3908">
        <v>3</v>
      </c>
      <c r="B3908">
        <v>37</v>
      </c>
      <c r="C3908" t="s">
        <v>29</v>
      </c>
      <c r="D3908">
        <v>8</v>
      </c>
      <c r="E3908" t="s">
        <v>19</v>
      </c>
      <c r="F3908">
        <v>2022</v>
      </c>
      <c r="G3908" t="s">
        <v>13</v>
      </c>
      <c r="H3908">
        <f>VLOOKUP(Table1[[#This Row],[end_use_level2]],Table2[#All],3,0)</f>
        <v>1</v>
      </c>
      <c r="I3908" t="str">
        <f>VLOOKUP(Table1[[#This Row],[id_end_use]],Table3[#All],2,0)</f>
        <v>appliance</v>
      </c>
      <c r="J3908">
        <f>VLOOKUP(Table1[[#This Row],[end_use_level2]],Table2[#All],2,0)</f>
        <v>3</v>
      </c>
      <c r="K3908" t="s">
        <v>7</v>
      </c>
      <c r="L3908">
        <v>0</v>
      </c>
    </row>
    <row r="3909" spans="1:12" x14ac:dyDescent="0.25">
      <c r="A3909">
        <v>3</v>
      </c>
      <c r="B3909">
        <v>37</v>
      </c>
      <c r="C3909" t="s">
        <v>29</v>
      </c>
      <c r="D3909">
        <v>8</v>
      </c>
      <c r="E3909" t="s">
        <v>19</v>
      </c>
      <c r="F3909">
        <v>2022</v>
      </c>
      <c r="G3909" t="s">
        <v>13</v>
      </c>
      <c r="H3909">
        <f>VLOOKUP(Table1[[#This Row],[end_use_level2]],Table2[#All],3,0)</f>
        <v>4</v>
      </c>
      <c r="I3909" t="str">
        <f>VLOOKUP(Table1[[#This Row],[id_end_use]],Table3[#All],2,0)</f>
        <v>domestic hot water</v>
      </c>
      <c r="J3909">
        <f>VLOOKUP(Table1[[#This Row],[end_use_level2]],Table2[#All],2,0)</f>
        <v>4</v>
      </c>
      <c r="K3909" t="s">
        <v>8</v>
      </c>
      <c r="L3909">
        <v>0</v>
      </c>
    </row>
    <row r="3910" spans="1:12" x14ac:dyDescent="0.25">
      <c r="A3910">
        <v>3</v>
      </c>
      <c r="B3910">
        <v>37</v>
      </c>
      <c r="C3910" t="s">
        <v>29</v>
      </c>
      <c r="D3910">
        <v>8</v>
      </c>
      <c r="E3910" t="s">
        <v>19</v>
      </c>
      <c r="F3910">
        <v>2022</v>
      </c>
      <c r="G3910" t="s">
        <v>13</v>
      </c>
      <c r="H3910">
        <f>VLOOKUP(Table1[[#This Row],[end_use_level2]],Table2[#All],3,0)</f>
        <v>1</v>
      </c>
      <c r="I3910" t="str">
        <f>VLOOKUP(Table1[[#This Row],[id_end_use]],Table3[#All],2,0)</f>
        <v>appliance</v>
      </c>
      <c r="J3910">
        <f>VLOOKUP(Table1[[#This Row],[end_use_level2]],Table2[#All],2,0)</f>
        <v>5</v>
      </c>
      <c r="K3910" t="s">
        <v>9</v>
      </c>
      <c r="L3910">
        <v>0</v>
      </c>
    </row>
    <row r="3911" spans="1:12" x14ac:dyDescent="0.25">
      <c r="A3911">
        <v>3</v>
      </c>
      <c r="B3911">
        <v>37</v>
      </c>
      <c r="C3911" t="s">
        <v>29</v>
      </c>
      <c r="D3911">
        <v>8</v>
      </c>
      <c r="E3911" t="s">
        <v>19</v>
      </c>
      <c r="F3911">
        <v>2022</v>
      </c>
      <c r="G3911" t="s">
        <v>13</v>
      </c>
      <c r="H3911">
        <f>VLOOKUP(Table1[[#This Row],[end_use_level2]],Table2[#All],3,0)</f>
        <v>3</v>
      </c>
      <c r="I3911" t="str">
        <f>VLOOKUP(Table1[[#This Row],[id_end_use]],Table3[#All],2,0)</f>
        <v>space heating</v>
      </c>
      <c r="J3911">
        <f>VLOOKUP(Table1[[#This Row],[end_use_level2]],Table2[#All],2,0)</f>
        <v>6</v>
      </c>
      <c r="K3911" t="s">
        <v>10</v>
      </c>
      <c r="L3911">
        <v>77814652.132407114</v>
      </c>
    </row>
    <row r="3912" spans="1:12" x14ac:dyDescent="0.25">
      <c r="A3912">
        <v>3</v>
      </c>
      <c r="B3912">
        <v>37</v>
      </c>
      <c r="C3912" t="s">
        <v>29</v>
      </c>
      <c r="D3912">
        <v>8</v>
      </c>
      <c r="E3912" t="s">
        <v>19</v>
      </c>
      <c r="F3912">
        <v>2022</v>
      </c>
      <c r="G3912" t="s">
        <v>13</v>
      </c>
      <c r="H3912">
        <f>VLOOKUP(Table1[[#This Row],[end_use_level2]],Table2[#All],3,0)</f>
        <v>1</v>
      </c>
      <c r="I3912" t="str">
        <f>VLOOKUP(Table1[[#This Row],[id_end_use]],Table3[#All],2,0)</f>
        <v>appliance</v>
      </c>
      <c r="J3912">
        <f>VLOOKUP(Table1[[#This Row],[end_use_level2]],Table2[#All],2,0)</f>
        <v>7</v>
      </c>
      <c r="K3912" t="s">
        <v>11</v>
      </c>
      <c r="L3912">
        <v>0</v>
      </c>
    </row>
    <row r="3913" spans="1:12" x14ac:dyDescent="0.25">
      <c r="A3913">
        <v>3</v>
      </c>
      <c r="B3913">
        <v>37</v>
      </c>
      <c r="C3913" t="s">
        <v>29</v>
      </c>
      <c r="D3913">
        <v>8</v>
      </c>
      <c r="E3913" t="s">
        <v>19</v>
      </c>
      <c r="F3913">
        <v>2022</v>
      </c>
      <c r="G3913" t="s">
        <v>13</v>
      </c>
      <c r="H3913">
        <f>VLOOKUP(Table1[[#This Row],[end_use_level2]],Table2[#All],3,0)</f>
        <v>2</v>
      </c>
      <c r="I3913" t="str">
        <f>VLOOKUP(Table1[[#This Row],[id_end_use]],Table3[#All],2,0)</f>
        <v>space cooling</v>
      </c>
      <c r="J3913">
        <f>VLOOKUP(Table1[[#This Row],[end_use_level2]],Table2[#All],2,0)</f>
        <v>8</v>
      </c>
      <c r="K3913" t="s">
        <v>12</v>
      </c>
      <c r="L3913">
        <v>0</v>
      </c>
    </row>
    <row r="3914" spans="1:12" x14ac:dyDescent="0.25">
      <c r="A3914">
        <v>3</v>
      </c>
      <c r="B3914">
        <v>37</v>
      </c>
      <c r="C3914" t="s">
        <v>29</v>
      </c>
      <c r="D3914">
        <v>9</v>
      </c>
      <c r="E3914" t="s">
        <v>20</v>
      </c>
      <c r="F3914">
        <v>2022</v>
      </c>
      <c r="G3914" t="s">
        <v>13</v>
      </c>
      <c r="H3914">
        <f>VLOOKUP(Table1[[#This Row],[end_use_level2]],Table2[#All],3,0)</f>
        <v>1</v>
      </c>
      <c r="I3914" t="str">
        <f>VLOOKUP(Table1[[#This Row],[id_end_use]],Table3[#All],2,0)</f>
        <v>appliance</v>
      </c>
      <c r="J3914">
        <f>VLOOKUP(Table1[[#This Row],[end_use_level2]],Table2[#All],2,0)</f>
        <v>1</v>
      </c>
      <c r="K3914" t="s">
        <v>5</v>
      </c>
      <c r="L3914">
        <v>0</v>
      </c>
    </row>
    <row r="3915" spans="1:12" x14ac:dyDescent="0.25">
      <c r="A3915">
        <v>3</v>
      </c>
      <c r="B3915">
        <v>37</v>
      </c>
      <c r="C3915" t="s">
        <v>29</v>
      </c>
      <c r="D3915">
        <v>9</v>
      </c>
      <c r="E3915" t="s">
        <v>20</v>
      </c>
      <c r="F3915">
        <v>2022</v>
      </c>
      <c r="G3915" t="s">
        <v>13</v>
      </c>
      <c r="H3915">
        <f>VLOOKUP(Table1[[#This Row],[end_use_level2]],Table2[#All],3,0)</f>
        <v>1</v>
      </c>
      <c r="I3915" t="str">
        <f>VLOOKUP(Table1[[#This Row],[id_end_use]],Table3[#All],2,0)</f>
        <v>appliance</v>
      </c>
      <c r="J3915">
        <f>VLOOKUP(Table1[[#This Row],[end_use_level2]],Table2[#All],2,0)</f>
        <v>2</v>
      </c>
      <c r="K3915" t="s">
        <v>6</v>
      </c>
      <c r="L3915">
        <v>0</v>
      </c>
    </row>
    <row r="3916" spans="1:12" x14ac:dyDescent="0.25">
      <c r="A3916">
        <v>3</v>
      </c>
      <c r="B3916">
        <v>37</v>
      </c>
      <c r="C3916" t="s">
        <v>29</v>
      </c>
      <c r="D3916">
        <v>9</v>
      </c>
      <c r="E3916" t="s">
        <v>20</v>
      </c>
      <c r="F3916">
        <v>2022</v>
      </c>
      <c r="G3916" t="s">
        <v>13</v>
      </c>
      <c r="H3916">
        <f>VLOOKUP(Table1[[#This Row],[end_use_level2]],Table2[#All],3,0)</f>
        <v>1</v>
      </c>
      <c r="I3916" t="str">
        <f>VLOOKUP(Table1[[#This Row],[id_end_use]],Table3[#All],2,0)</f>
        <v>appliance</v>
      </c>
      <c r="J3916">
        <f>VLOOKUP(Table1[[#This Row],[end_use_level2]],Table2[#All],2,0)</f>
        <v>3</v>
      </c>
      <c r="K3916" t="s">
        <v>7</v>
      </c>
      <c r="L3916">
        <v>0</v>
      </c>
    </row>
    <row r="3917" spans="1:12" x14ac:dyDescent="0.25">
      <c r="A3917">
        <v>3</v>
      </c>
      <c r="B3917">
        <v>37</v>
      </c>
      <c r="C3917" t="s">
        <v>29</v>
      </c>
      <c r="D3917">
        <v>9</v>
      </c>
      <c r="E3917" t="s">
        <v>20</v>
      </c>
      <c r="F3917">
        <v>2022</v>
      </c>
      <c r="G3917" t="s">
        <v>13</v>
      </c>
      <c r="H3917">
        <f>VLOOKUP(Table1[[#This Row],[end_use_level2]],Table2[#All],3,0)</f>
        <v>4</v>
      </c>
      <c r="I3917" t="str">
        <f>VLOOKUP(Table1[[#This Row],[id_end_use]],Table3[#All],2,0)</f>
        <v>domestic hot water</v>
      </c>
      <c r="J3917">
        <f>VLOOKUP(Table1[[#This Row],[end_use_level2]],Table2[#All],2,0)</f>
        <v>4</v>
      </c>
      <c r="K3917" t="s">
        <v>8</v>
      </c>
      <c r="L3917">
        <v>0</v>
      </c>
    </row>
    <row r="3918" spans="1:12" x14ac:dyDescent="0.25">
      <c r="A3918">
        <v>3</v>
      </c>
      <c r="B3918">
        <v>37</v>
      </c>
      <c r="C3918" t="s">
        <v>29</v>
      </c>
      <c r="D3918">
        <v>9</v>
      </c>
      <c r="E3918" t="s">
        <v>20</v>
      </c>
      <c r="F3918">
        <v>2022</v>
      </c>
      <c r="G3918" t="s">
        <v>13</v>
      </c>
      <c r="H3918">
        <f>VLOOKUP(Table1[[#This Row],[end_use_level2]],Table2[#All],3,0)</f>
        <v>1</v>
      </c>
      <c r="I3918" t="str">
        <f>VLOOKUP(Table1[[#This Row],[id_end_use]],Table3[#All],2,0)</f>
        <v>appliance</v>
      </c>
      <c r="J3918">
        <f>VLOOKUP(Table1[[#This Row],[end_use_level2]],Table2[#All],2,0)</f>
        <v>5</v>
      </c>
      <c r="K3918" t="s">
        <v>9</v>
      </c>
      <c r="L3918">
        <v>0</v>
      </c>
    </row>
    <row r="3919" spans="1:12" x14ac:dyDescent="0.25">
      <c r="A3919">
        <v>3</v>
      </c>
      <c r="B3919">
        <v>37</v>
      </c>
      <c r="C3919" t="s">
        <v>29</v>
      </c>
      <c r="D3919">
        <v>9</v>
      </c>
      <c r="E3919" t="s">
        <v>20</v>
      </c>
      <c r="F3919">
        <v>2022</v>
      </c>
      <c r="G3919" t="s">
        <v>13</v>
      </c>
      <c r="H3919">
        <f>VLOOKUP(Table1[[#This Row],[end_use_level2]],Table2[#All],3,0)</f>
        <v>3</v>
      </c>
      <c r="I3919" t="str">
        <f>VLOOKUP(Table1[[#This Row],[id_end_use]],Table3[#All],2,0)</f>
        <v>space heating</v>
      </c>
      <c r="J3919">
        <f>VLOOKUP(Table1[[#This Row],[end_use_level2]],Table2[#All],2,0)</f>
        <v>6</v>
      </c>
      <c r="K3919" t="s">
        <v>10</v>
      </c>
      <c r="L3919">
        <v>0</v>
      </c>
    </row>
    <row r="3920" spans="1:12" x14ac:dyDescent="0.25">
      <c r="A3920">
        <v>3</v>
      </c>
      <c r="B3920">
        <v>37</v>
      </c>
      <c r="C3920" t="s">
        <v>29</v>
      </c>
      <c r="D3920">
        <v>9</v>
      </c>
      <c r="E3920" t="s">
        <v>20</v>
      </c>
      <c r="F3920">
        <v>2022</v>
      </c>
      <c r="G3920" t="s">
        <v>13</v>
      </c>
      <c r="H3920">
        <f>VLOOKUP(Table1[[#This Row],[end_use_level2]],Table2[#All],3,0)</f>
        <v>1</v>
      </c>
      <c r="I3920" t="str">
        <f>VLOOKUP(Table1[[#This Row],[id_end_use]],Table3[#All],2,0)</f>
        <v>appliance</v>
      </c>
      <c r="J3920">
        <f>VLOOKUP(Table1[[#This Row],[end_use_level2]],Table2[#All],2,0)</f>
        <v>7</v>
      </c>
      <c r="K3920" t="s">
        <v>11</v>
      </c>
      <c r="L3920">
        <v>0</v>
      </c>
    </row>
    <row r="3921" spans="1:12" x14ac:dyDescent="0.25">
      <c r="A3921">
        <v>3</v>
      </c>
      <c r="B3921">
        <v>37</v>
      </c>
      <c r="C3921" t="s">
        <v>29</v>
      </c>
      <c r="D3921">
        <v>9</v>
      </c>
      <c r="E3921" t="s">
        <v>20</v>
      </c>
      <c r="F3921">
        <v>2022</v>
      </c>
      <c r="G3921" t="s">
        <v>13</v>
      </c>
      <c r="H3921">
        <f>VLOOKUP(Table1[[#This Row],[end_use_level2]],Table2[#All],3,0)</f>
        <v>2</v>
      </c>
      <c r="I3921" t="str">
        <f>VLOOKUP(Table1[[#This Row],[id_end_use]],Table3[#All],2,0)</f>
        <v>space cooling</v>
      </c>
      <c r="J3921">
        <f>VLOOKUP(Table1[[#This Row],[end_use_level2]],Table2[#All],2,0)</f>
        <v>8</v>
      </c>
      <c r="K3921" t="s">
        <v>12</v>
      </c>
      <c r="L3921">
        <v>0</v>
      </c>
    </row>
    <row r="3922" spans="1:12" x14ac:dyDescent="0.25">
      <c r="A3922">
        <v>3</v>
      </c>
      <c r="B3922">
        <v>37</v>
      </c>
      <c r="C3922" t="s">
        <v>29</v>
      </c>
      <c r="D3922">
        <v>6</v>
      </c>
      <c r="E3922" t="s">
        <v>18</v>
      </c>
      <c r="F3922">
        <v>2022</v>
      </c>
      <c r="G3922" t="s">
        <v>13</v>
      </c>
      <c r="H3922">
        <f>VLOOKUP(Table1[[#This Row],[end_use_level2]],Table2[#All],3,0)</f>
        <v>1</v>
      </c>
      <c r="I3922" t="str">
        <f>VLOOKUP(Table1[[#This Row],[id_end_use]],Table3[#All],2,0)</f>
        <v>appliance</v>
      </c>
      <c r="J3922">
        <f>VLOOKUP(Table1[[#This Row],[end_use_level2]],Table2[#All],2,0)</f>
        <v>1</v>
      </c>
      <c r="K3922" t="s">
        <v>5</v>
      </c>
      <c r="L3922">
        <v>0</v>
      </c>
    </row>
    <row r="3923" spans="1:12" x14ac:dyDescent="0.25">
      <c r="A3923">
        <v>3</v>
      </c>
      <c r="B3923">
        <v>37</v>
      </c>
      <c r="C3923" t="s">
        <v>29</v>
      </c>
      <c r="D3923">
        <v>6</v>
      </c>
      <c r="E3923" t="s">
        <v>18</v>
      </c>
      <c r="F3923">
        <v>2022</v>
      </c>
      <c r="G3923" t="s">
        <v>13</v>
      </c>
      <c r="H3923">
        <f>VLOOKUP(Table1[[#This Row],[end_use_level2]],Table2[#All],3,0)</f>
        <v>1</v>
      </c>
      <c r="I3923" t="str">
        <f>VLOOKUP(Table1[[#This Row],[id_end_use]],Table3[#All],2,0)</f>
        <v>appliance</v>
      </c>
      <c r="J3923">
        <f>VLOOKUP(Table1[[#This Row],[end_use_level2]],Table2[#All],2,0)</f>
        <v>2</v>
      </c>
      <c r="K3923" t="s">
        <v>6</v>
      </c>
      <c r="L3923">
        <v>0</v>
      </c>
    </row>
    <row r="3924" spans="1:12" x14ac:dyDescent="0.25">
      <c r="A3924">
        <v>3</v>
      </c>
      <c r="B3924">
        <v>37</v>
      </c>
      <c r="C3924" t="s">
        <v>29</v>
      </c>
      <c r="D3924">
        <v>6</v>
      </c>
      <c r="E3924" t="s">
        <v>18</v>
      </c>
      <c r="F3924">
        <v>2022</v>
      </c>
      <c r="G3924" t="s">
        <v>13</v>
      </c>
      <c r="H3924">
        <f>VLOOKUP(Table1[[#This Row],[end_use_level2]],Table2[#All],3,0)</f>
        <v>1</v>
      </c>
      <c r="I3924" t="str">
        <f>VLOOKUP(Table1[[#This Row],[id_end_use]],Table3[#All],2,0)</f>
        <v>appliance</v>
      </c>
      <c r="J3924">
        <f>VLOOKUP(Table1[[#This Row],[end_use_level2]],Table2[#All],2,0)</f>
        <v>3</v>
      </c>
      <c r="K3924" t="s">
        <v>7</v>
      </c>
      <c r="L3924">
        <v>0</v>
      </c>
    </row>
    <row r="3925" spans="1:12" x14ac:dyDescent="0.25">
      <c r="A3925">
        <v>3</v>
      </c>
      <c r="B3925">
        <v>37</v>
      </c>
      <c r="C3925" t="s">
        <v>29</v>
      </c>
      <c r="D3925">
        <v>6</v>
      </c>
      <c r="E3925" t="s">
        <v>18</v>
      </c>
      <c r="F3925">
        <v>2022</v>
      </c>
      <c r="G3925" t="s">
        <v>13</v>
      </c>
      <c r="H3925">
        <f>VLOOKUP(Table1[[#This Row],[end_use_level2]],Table2[#All],3,0)</f>
        <v>4</v>
      </c>
      <c r="I3925" t="str">
        <f>VLOOKUP(Table1[[#This Row],[id_end_use]],Table3[#All],2,0)</f>
        <v>domestic hot water</v>
      </c>
      <c r="J3925">
        <f>VLOOKUP(Table1[[#This Row],[end_use_level2]],Table2[#All],2,0)</f>
        <v>4</v>
      </c>
      <c r="K3925" t="s">
        <v>8</v>
      </c>
      <c r="L3925">
        <v>153432957.87877339</v>
      </c>
    </row>
    <row r="3926" spans="1:12" x14ac:dyDescent="0.25">
      <c r="A3926">
        <v>3</v>
      </c>
      <c r="B3926">
        <v>37</v>
      </c>
      <c r="C3926" t="s">
        <v>29</v>
      </c>
      <c r="D3926">
        <v>6</v>
      </c>
      <c r="E3926" t="s">
        <v>18</v>
      </c>
      <c r="F3926">
        <v>2022</v>
      </c>
      <c r="G3926" t="s">
        <v>13</v>
      </c>
      <c r="H3926">
        <f>VLOOKUP(Table1[[#This Row],[end_use_level2]],Table2[#All],3,0)</f>
        <v>1</v>
      </c>
      <c r="I3926" t="str">
        <f>VLOOKUP(Table1[[#This Row],[id_end_use]],Table3[#All],2,0)</f>
        <v>appliance</v>
      </c>
      <c r="J3926">
        <f>VLOOKUP(Table1[[#This Row],[end_use_level2]],Table2[#All],2,0)</f>
        <v>5</v>
      </c>
      <c r="K3926" t="s">
        <v>9</v>
      </c>
      <c r="L3926">
        <v>4930381.2052123351</v>
      </c>
    </row>
    <row r="3927" spans="1:12" x14ac:dyDescent="0.25">
      <c r="A3927">
        <v>3</v>
      </c>
      <c r="B3927">
        <v>37</v>
      </c>
      <c r="C3927" t="s">
        <v>29</v>
      </c>
      <c r="D3927">
        <v>6</v>
      </c>
      <c r="E3927" t="s">
        <v>18</v>
      </c>
      <c r="F3927">
        <v>2022</v>
      </c>
      <c r="G3927" t="s">
        <v>13</v>
      </c>
      <c r="H3927">
        <f>VLOOKUP(Table1[[#This Row],[end_use_level2]],Table2[#All],3,0)</f>
        <v>3</v>
      </c>
      <c r="I3927" t="str">
        <f>VLOOKUP(Table1[[#This Row],[id_end_use]],Table3[#All],2,0)</f>
        <v>space heating</v>
      </c>
      <c r="J3927">
        <f>VLOOKUP(Table1[[#This Row],[end_use_level2]],Table2[#All],2,0)</f>
        <v>6</v>
      </c>
      <c r="K3927" t="s">
        <v>10</v>
      </c>
      <c r="L3927">
        <v>1869044644.8419504</v>
      </c>
    </row>
    <row r="3928" spans="1:12" x14ac:dyDescent="0.25">
      <c r="A3928">
        <v>3</v>
      </c>
      <c r="B3928">
        <v>37</v>
      </c>
      <c r="C3928" t="s">
        <v>29</v>
      </c>
      <c r="D3928">
        <v>6</v>
      </c>
      <c r="E3928" t="s">
        <v>18</v>
      </c>
      <c r="F3928">
        <v>2022</v>
      </c>
      <c r="G3928" t="s">
        <v>13</v>
      </c>
      <c r="H3928">
        <f>VLOOKUP(Table1[[#This Row],[end_use_level2]],Table2[#All],3,0)</f>
        <v>1</v>
      </c>
      <c r="I3928" t="str">
        <f>VLOOKUP(Table1[[#This Row],[id_end_use]],Table3[#All],2,0)</f>
        <v>appliance</v>
      </c>
      <c r="J3928">
        <f>VLOOKUP(Table1[[#This Row],[end_use_level2]],Table2[#All],2,0)</f>
        <v>7</v>
      </c>
      <c r="K3928" t="s">
        <v>11</v>
      </c>
      <c r="L3928">
        <v>0</v>
      </c>
    </row>
    <row r="3929" spans="1:12" x14ac:dyDescent="0.25">
      <c r="A3929">
        <v>3</v>
      </c>
      <c r="B3929">
        <v>37</v>
      </c>
      <c r="C3929" t="s">
        <v>29</v>
      </c>
      <c r="D3929">
        <v>6</v>
      </c>
      <c r="E3929" t="s">
        <v>18</v>
      </c>
      <c r="F3929">
        <v>2022</v>
      </c>
      <c r="G3929" t="s">
        <v>13</v>
      </c>
      <c r="H3929">
        <f>VLOOKUP(Table1[[#This Row],[end_use_level2]],Table2[#All],3,0)</f>
        <v>2</v>
      </c>
      <c r="I3929" t="str">
        <f>VLOOKUP(Table1[[#This Row],[id_end_use]],Table3[#All],2,0)</f>
        <v>space cooling</v>
      </c>
      <c r="J3929">
        <f>VLOOKUP(Table1[[#This Row],[end_use_level2]],Table2[#All],2,0)</f>
        <v>8</v>
      </c>
      <c r="K3929" t="s">
        <v>12</v>
      </c>
      <c r="L3929">
        <v>0</v>
      </c>
    </row>
    <row r="3930" spans="1:12" x14ac:dyDescent="0.25">
      <c r="A3930">
        <v>3</v>
      </c>
      <c r="B3930">
        <v>37</v>
      </c>
      <c r="C3930" t="s">
        <v>29</v>
      </c>
      <c r="D3930">
        <v>12</v>
      </c>
      <c r="E3930" t="s">
        <v>21</v>
      </c>
      <c r="F3930">
        <v>2022</v>
      </c>
      <c r="G3930" t="s">
        <v>13</v>
      </c>
      <c r="H3930">
        <f>VLOOKUP(Table1[[#This Row],[end_use_level2]],Table2[#All],3,0)</f>
        <v>1</v>
      </c>
      <c r="I3930" t="str">
        <f>VLOOKUP(Table1[[#This Row],[id_end_use]],Table3[#All],2,0)</f>
        <v>appliance</v>
      </c>
      <c r="J3930">
        <f>VLOOKUP(Table1[[#This Row],[end_use_level2]],Table2[#All],2,0)</f>
        <v>1</v>
      </c>
      <c r="K3930" t="s">
        <v>5</v>
      </c>
      <c r="L3930">
        <v>0</v>
      </c>
    </row>
    <row r="3931" spans="1:12" x14ac:dyDescent="0.25">
      <c r="A3931">
        <v>3</v>
      </c>
      <c r="B3931">
        <v>37</v>
      </c>
      <c r="C3931" t="s">
        <v>29</v>
      </c>
      <c r="D3931">
        <v>12</v>
      </c>
      <c r="E3931" t="s">
        <v>21</v>
      </c>
      <c r="F3931">
        <v>2022</v>
      </c>
      <c r="G3931" t="s">
        <v>13</v>
      </c>
      <c r="H3931">
        <f>VLOOKUP(Table1[[#This Row],[end_use_level2]],Table2[#All],3,0)</f>
        <v>1</v>
      </c>
      <c r="I3931" t="str">
        <f>VLOOKUP(Table1[[#This Row],[id_end_use]],Table3[#All],2,0)</f>
        <v>appliance</v>
      </c>
      <c r="J3931">
        <f>VLOOKUP(Table1[[#This Row],[end_use_level2]],Table2[#All],2,0)</f>
        <v>2</v>
      </c>
      <c r="K3931" t="s">
        <v>6</v>
      </c>
      <c r="L3931">
        <v>0</v>
      </c>
    </row>
    <row r="3932" spans="1:12" x14ac:dyDescent="0.25">
      <c r="A3932">
        <v>3</v>
      </c>
      <c r="B3932">
        <v>37</v>
      </c>
      <c r="C3932" t="s">
        <v>29</v>
      </c>
      <c r="D3932">
        <v>12</v>
      </c>
      <c r="E3932" t="s">
        <v>21</v>
      </c>
      <c r="F3932">
        <v>2022</v>
      </c>
      <c r="G3932" t="s">
        <v>13</v>
      </c>
      <c r="H3932">
        <f>VLOOKUP(Table1[[#This Row],[end_use_level2]],Table2[#All],3,0)</f>
        <v>1</v>
      </c>
      <c r="I3932" t="str">
        <f>VLOOKUP(Table1[[#This Row],[id_end_use]],Table3[#All],2,0)</f>
        <v>appliance</v>
      </c>
      <c r="J3932">
        <f>VLOOKUP(Table1[[#This Row],[end_use_level2]],Table2[#All],2,0)</f>
        <v>3</v>
      </c>
      <c r="K3932" t="s">
        <v>7</v>
      </c>
      <c r="L3932">
        <v>0</v>
      </c>
    </row>
    <row r="3933" spans="1:12" x14ac:dyDescent="0.25">
      <c r="A3933">
        <v>3</v>
      </c>
      <c r="B3933">
        <v>37</v>
      </c>
      <c r="C3933" t="s">
        <v>29</v>
      </c>
      <c r="D3933">
        <v>12</v>
      </c>
      <c r="E3933" t="s">
        <v>21</v>
      </c>
      <c r="F3933">
        <v>2022</v>
      </c>
      <c r="G3933" t="s">
        <v>13</v>
      </c>
      <c r="H3933">
        <f>VLOOKUP(Table1[[#This Row],[end_use_level2]],Table2[#All],3,0)</f>
        <v>4</v>
      </c>
      <c r="I3933" t="str">
        <f>VLOOKUP(Table1[[#This Row],[id_end_use]],Table3[#All],2,0)</f>
        <v>domestic hot water</v>
      </c>
      <c r="J3933">
        <f>VLOOKUP(Table1[[#This Row],[end_use_level2]],Table2[#All],2,0)</f>
        <v>4</v>
      </c>
      <c r="K3933" t="s">
        <v>8</v>
      </c>
      <c r="L3933">
        <v>0</v>
      </c>
    </row>
    <row r="3934" spans="1:12" x14ac:dyDescent="0.25">
      <c r="A3934">
        <v>3</v>
      </c>
      <c r="B3934">
        <v>37</v>
      </c>
      <c r="C3934" t="s">
        <v>29</v>
      </c>
      <c r="D3934">
        <v>12</v>
      </c>
      <c r="E3934" t="s">
        <v>21</v>
      </c>
      <c r="F3934">
        <v>2022</v>
      </c>
      <c r="G3934" t="s">
        <v>13</v>
      </c>
      <c r="H3934">
        <f>VLOOKUP(Table1[[#This Row],[end_use_level2]],Table2[#All],3,0)</f>
        <v>1</v>
      </c>
      <c r="I3934" t="str">
        <f>VLOOKUP(Table1[[#This Row],[id_end_use]],Table3[#All],2,0)</f>
        <v>appliance</v>
      </c>
      <c r="J3934">
        <f>VLOOKUP(Table1[[#This Row],[end_use_level2]],Table2[#All],2,0)</f>
        <v>5</v>
      </c>
      <c r="K3934" t="s">
        <v>9</v>
      </c>
      <c r="L3934">
        <v>0</v>
      </c>
    </row>
    <row r="3935" spans="1:12" x14ac:dyDescent="0.25">
      <c r="A3935">
        <v>3</v>
      </c>
      <c r="B3935">
        <v>37</v>
      </c>
      <c r="C3935" t="s">
        <v>29</v>
      </c>
      <c r="D3935">
        <v>12</v>
      </c>
      <c r="E3935" t="s">
        <v>21</v>
      </c>
      <c r="F3935">
        <v>2022</v>
      </c>
      <c r="G3935" t="s">
        <v>13</v>
      </c>
      <c r="H3935">
        <f>VLOOKUP(Table1[[#This Row],[end_use_level2]],Table2[#All],3,0)</f>
        <v>3</v>
      </c>
      <c r="I3935" t="str">
        <f>VLOOKUP(Table1[[#This Row],[id_end_use]],Table3[#All],2,0)</f>
        <v>space heating</v>
      </c>
      <c r="J3935">
        <f>VLOOKUP(Table1[[#This Row],[end_use_level2]],Table2[#All],2,0)</f>
        <v>6</v>
      </c>
      <c r="K3935" t="s">
        <v>10</v>
      </c>
      <c r="L3935">
        <v>24765290.469599538</v>
      </c>
    </row>
    <row r="3936" spans="1:12" x14ac:dyDescent="0.25">
      <c r="A3936">
        <v>3</v>
      </c>
      <c r="B3936">
        <v>37</v>
      </c>
      <c r="C3936" t="s">
        <v>29</v>
      </c>
      <c r="D3936">
        <v>12</v>
      </c>
      <c r="E3936" t="s">
        <v>21</v>
      </c>
      <c r="F3936">
        <v>2022</v>
      </c>
      <c r="G3936" t="s">
        <v>13</v>
      </c>
      <c r="H3936">
        <f>VLOOKUP(Table1[[#This Row],[end_use_level2]],Table2[#All],3,0)</f>
        <v>1</v>
      </c>
      <c r="I3936" t="str">
        <f>VLOOKUP(Table1[[#This Row],[id_end_use]],Table3[#All],2,0)</f>
        <v>appliance</v>
      </c>
      <c r="J3936">
        <f>VLOOKUP(Table1[[#This Row],[end_use_level2]],Table2[#All],2,0)</f>
        <v>7</v>
      </c>
      <c r="K3936" t="s">
        <v>11</v>
      </c>
      <c r="L3936">
        <v>0</v>
      </c>
    </row>
    <row r="3937" spans="1:12" x14ac:dyDescent="0.25">
      <c r="A3937">
        <v>3</v>
      </c>
      <c r="B3937">
        <v>37</v>
      </c>
      <c r="C3937" t="s">
        <v>29</v>
      </c>
      <c r="D3937">
        <v>12</v>
      </c>
      <c r="E3937" t="s">
        <v>21</v>
      </c>
      <c r="F3937">
        <v>2022</v>
      </c>
      <c r="G3937" t="s">
        <v>13</v>
      </c>
      <c r="H3937">
        <f>VLOOKUP(Table1[[#This Row],[end_use_level2]],Table2[#All],3,0)</f>
        <v>2</v>
      </c>
      <c r="I3937" t="str">
        <f>VLOOKUP(Table1[[#This Row],[id_end_use]],Table3[#All],2,0)</f>
        <v>space cooling</v>
      </c>
      <c r="J3937">
        <f>VLOOKUP(Table1[[#This Row],[end_use_level2]],Table2[#All],2,0)</f>
        <v>8</v>
      </c>
      <c r="K3937" t="s">
        <v>12</v>
      </c>
      <c r="L3937">
        <v>0</v>
      </c>
    </row>
    <row r="3938" spans="1:12" x14ac:dyDescent="0.25">
      <c r="A3938">
        <v>3</v>
      </c>
      <c r="B3938">
        <v>37</v>
      </c>
      <c r="C3938" t="s">
        <v>29</v>
      </c>
      <c r="D3938">
        <v>14</v>
      </c>
      <c r="E3938" t="s">
        <v>23</v>
      </c>
      <c r="F3938">
        <v>2022</v>
      </c>
      <c r="G3938" t="s">
        <v>13</v>
      </c>
      <c r="H3938">
        <f>VLOOKUP(Table1[[#This Row],[end_use_level2]],Table2[#All],3,0)</f>
        <v>1</v>
      </c>
      <c r="I3938" t="str">
        <f>VLOOKUP(Table1[[#This Row],[id_end_use]],Table3[#All],2,0)</f>
        <v>appliance</v>
      </c>
      <c r="J3938">
        <f>VLOOKUP(Table1[[#This Row],[end_use_level2]],Table2[#All],2,0)</f>
        <v>1</v>
      </c>
      <c r="K3938" t="s">
        <v>5</v>
      </c>
      <c r="L3938">
        <v>0</v>
      </c>
    </row>
    <row r="3939" spans="1:12" x14ac:dyDescent="0.25">
      <c r="A3939">
        <v>3</v>
      </c>
      <c r="B3939">
        <v>37</v>
      </c>
      <c r="C3939" t="s">
        <v>29</v>
      </c>
      <c r="D3939">
        <v>14</v>
      </c>
      <c r="E3939" t="s">
        <v>23</v>
      </c>
      <c r="F3939">
        <v>2022</v>
      </c>
      <c r="G3939" t="s">
        <v>13</v>
      </c>
      <c r="H3939">
        <f>VLOOKUP(Table1[[#This Row],[end_use_level2]],Table2[#All],3,0)</f>
        <v>1</v>
      </c>
      <c r="I3939" t="str">
        <f>VLOOKUP(Table1[[#This Row],[id_end_use]],Table3[#All],2,0)</f>
        <v>appliance</v>
      </c>
      <c r="J3939">
        <f>VLOOKUP(Table1[[#This Row],[end_use_level2]],Table2[#All],2,0)</f>
        <v>2</v>
      </c>
      <c r="K3939" t="s">
        <v>6</v>
      </c>
      <c r="L3939">
        <v>0</v>
      </c>
    </row>
    <row r="3940" spans="1:12" x14ac:dyDescent="0.25">
      <c r="A3940">
        <v>3</v>
      </c>
      <c r="B3940">
        <v>37</v>
      </c>
      <c r="C3940" t="s">
        <v>29</v>
      </c>
      <c r="D3940">
        <v>14</v>
      </c>
      <c r="E3940" t="s">
        <v>23</v>
      </c>
      <c r="F3940">
        <v>2022</v>
      </c>
      <c r="G3940" t="s">
        <v>13</v>
      </c>
      <c r="H3940">
        <f>VLOOKUP(Table1[[#This Row],[end_use_level2]],Table2[#All],3,0)</f>
        <v>1</v>
      </c>
      <c r="I3940" t="str">
        <f>VLOOKUP(Table1[[#This Row],[id_end_use]],Table3[#All],2,0)</f>
        <v>appliance</v>
      </c>
      <c r="J3940">
        <f>VLOOKUP(Table1[[#This Row],[end_use_level2]],Table2[#All],2,0)</f>
        <v>3</v>
      </c>
      <c r="K3940" t="s">
        <v>7</v>
      </c>
      <c r="L3940">
        <v>0</v>
      </c>
    </row>
    <row r="3941" spans="1:12" x14ac:dyDescent="0.25">
      <c r="A3941">
        <v>3</v>
      </c>
      <c r="B3941">
        <v>37</v>
      </c>
      <c r="C3941" t="s">
        <v>29</v>
      </c>
      <c r="D3941">
        <v>14</v>
      </c>
      <c r="E3941" t="s">
        <v>23</v>
      </c>
      <c r="F3941">
        <v>2022</v>
      </c>
      <c r="G3941" t="s">
        <v>13</v>
      </c>
      <c r="H3941">
        <f>VLOOKUP(Table1[[#This Row],[end_use_level2]],Table2[#All],3,0)</f>
        <v>4</v>
      </c>
      <c r="I3941" t="str">
        <f>VLOOKUP(Table1[[#This Row],[id_end_use]],Table3[#All],2,0)</f>
        <v>domestic hot water</v>
      </c>
      <c r="J3941">
        <f>VLOOKUP(Table1[[#This Row],[end_use_level2]],Table2[#All],2,0)</f>
        <v>4</v>
      </c>
      <c r="K3941" t="s">
        <v>8</v>
      </c>
      <c r="L3941">
        <v>955458.03956047306</v>
      </c>
    </row>
    <row r="3942" spans="1:12" x14ac:dyDescent="0.25">
      <c r="A3942">
        <v>3</v>
      </c>
      <c r="B3942">
        <v>37</v>
      </c>
      <c r="C3942" t="s">
        <v>29</v>
      </c>
      <c r="D3942">
        <v>14</v>
      </c>
      <c r="E3942" t="s">
        <v>23</v>
      </c>
      <c r="F3942">
        <v>2022</v>
      </c>
      <c r="G3942" t="s">
        <v>13</v>
      </c>
      <c r="H3942">
        <f>VLOOKUP(Table1[[#This Row],[end_use_level2]],Table2[#All],3,0)</f>
        <v>1</v>
      </c>
      <c r="I3942" t="str">
        <f>VLOOKUP(Table1[[#This Row],[id_end_use]],Table3[#All],2,0)</f>
        <v>appliance</v>
      </c>
      <c r="J3942">
        <f>VLOOKUP(Table1[[#This Row],[end_use_level2]],Table2[#All],2,0)</f>
        <v>5</v>
      </c>
      <c r="K3942" t="s">
        <v>9</v>
      </c>
      <c r="L3942">
        <v>0</v>
      </c>
    </row>
    <row r="3943" spans="1:12" x14ac:dyDescent="0.25">
      <c r="A3943">
        <v>3</v>
      </c>
      <c r="B3943">
        <v>37</v>
      </c>
      <c r="C3943" t="s">
        <v>29</v>
      </c>
      <c r="D3943">
        <v>14</v>
      </c>
      <c r="E3943" t="s">
        <v>23</v>
      </c>
      <c r="F3943">
        <v>2022</v>
      </c>
      <c r="G3943" t="s">
        <v>13</v>
      </c>
      <c r="H3943">
        <f>VLOOKUP(Table1[[#This Row],[end_use_level2]],Table2[#All],3,0)</f>
        <v>3</v>
      </c>
      <c r="I3943" t="str">
        <f>VLOOKUP(Table1[[#This Row],[id_end_use]],Table3[#All],2,0)</f>
        <v>space heating</v>
      </c>
      <c r="J3943">
        <f>VLOOKUP(Table1[[#This Row],[end_use_level2]],Table2[#All],2,0)</f>
        <v>6</v>
      </c>
      <c r="K3943" t="s">
        <v>10</v>
      </c>
      <c r="L3943">
        <v>2285555.0617095977</v>
      </c>
    </row>
    <row r="3944" spans="1:12" x14ac:dyDescent="0.25">
      <c r="A3944">
        <v>3</v>
      </c>
      <c r="B3944">
        <v>37</v>
      </c>
      <c r="C3944" t="s">
        <v>29</v>
      </c>
      <c r="D3944">
        <v>14</v>
      </c>
      <c r="E3944" t="s">
        <v>23</v>
      </c>
      <c r="F3944">
        <v>2022</v>
      </c>
      <c r="G3944" t="s">
        <v>13</v>
      </c>
      <c r="H3944">
        <f>VLOOKUP(Table1[[#This Row],[end_use_level2]],Table2[#All],3,0)</f>
        <v>1</v>
      </c>
      <c r="I3944" t="str">
        <f>VLOOKUP(Table1[[#This Row],[id_end_use]],Table3[#All],2,0)</f>
        <v>appliance</v>
      </c>
      <c r="J3944">
        <f>VLOOKUP(Table1[[#This Row],[end_use_level2]],Table2[#All],2,0)</f>
        <v>7</v>
      </c>
      <c r="K3944" t="s">
        <v>11</v>
      </c>
      <c r="L3944">
        <v>0</v>
      </c>
    </row>
    <row r="3945" spans="1:12" x14ac:dyDescent="0.25">
      <c r="A3945">
        <v>3</v>
      </c>
      <c r="B3945">
        <v>37</v>
      </c>
      <c r="C3945" t="s">
        <v>29</v>
      </c>
      <c r="D3945">
        <v>14</v>
      </c>
      <c r="E3945" t="s">
        <v>23</v>
      </c>
      <c r="F3945">
        <v>2022</v>
      </c>
      <c r="G3945" t="s">
        <v>13</v>
      </c>
      <c r="H3945">
        <f>VLOOKUP(Table1[[#This Row],[end_use_level2]],Table2[#All],3,0)</f>
        <v>2</v>
      </c>
      <c r="I3945" t="str">
        <f>VLOOKUP(Table1[[#This Row],[id_end_use]],Table3[#All],2,0)</f>
        <v>space cooling</v>
      </c>
      <c r="J3945">
        <f>VLOOKUP(Table1[[#This Row],[end_use_level2]],Table2[#All],2,0)</f>
        <v>8</v>
      </c>
      <c r="K3945" t="s">
        <v>12</v>
      </c>
      <c r="L3945">
        <v>0</v>
      </c>
    </row>
    <row r="3946" spans="1:12" x14ac:dyDescent="0.25">
      <c r="A3946">
        <v>3</v>
      </c>
      <c r="B3946">
        <v>37</v>
      </c>
      <c r="C3946" t="s">
        <v>29</v>
      </c>
      <c r="D3946">
        <v>13</v>
      </c>
      <c r="E3946" t="s">
        <v>22</v>
      </c>
      <c r="F3946">
        <v>2022</v>
      </c>
      <c r="G3946" t="s">
        <v>13</v>
      </c>
      <c r="H3946">
        <f>VLOOKUP(Table1[[#This Row],[end_use_level2]],Table2[#All],3,0)</f>
        <v>1</v>
      </c>
      <c r="I3946" t="str">
        <f>VLOOKUP(Table1[[#This Row],[id_end_use]],Table3[#All],2,0)</f>
        <v>appliance</v>
      </c>
      <c r="J3946">
        <f>VLOOKUP(Table1[[#This Row],[end_use_level2]],Table2[#All],2,0)</f>
        <v>1</v>
      </c>
      <c r="K3946" t="s">
        <v>5</v>
      </c>
      <c r="L3946">
        <v>0</v>
      </c>
    </row>
    <row r="3947" spans="1:12" x14ac:dyDescent="0.25">
      <c r="A3947">
        <v>3</v>
      </c>
      <c r="B3947">
        <v>37</v>
      </c>
      <c r="C3947" t="s">
        <v>29</v>
      </c>
      <c r="D3947">
        <v>13</v>
      </c>
      <c r="E3947" t="s">
        <v>22</v>
      </c>
      <c r="F3947">
        <v>2022</v>
      </c>
      <c r="G3947" t="s">
        <v>13</v>
      </c>
      <c r="H3947">
        <f>VLOOKUP(Table1[[#This Row],[end_use_level2]],Table2[#All],3,0)</f>
        <v>1</v>
      </c>
      <c r="I3947" t="str">
        <f>VLOOKUP(Table1[[#This Row],[id_end_use]],Table3[#All],2,0)</f>
        <v>appliance</v>
      </c>
      <c r="J3947">
        <f>VLOOKUP(Table1[[#This Row],[end_use_level2]],Table2[#All],2,0)</f>
        <v>2</v>
      </c>
      <c r="K3947" t="s">
        <v>6</v>
      </c>
      <c r="L3947">
        <v>0</v>
      </c>
    </row>
    <row r="3948" spans="1:12" x14ac:dyDescent="0.25">
      <c r="A3948">
        <v>3</v>
      </c>
      <c r="B3948">
        <v>37</v>
      </c>
      <c r="C3948" t="s">
        <v>29</v>
      </c>
      <c r="D3948">
        <v>13</v>
      </c>
      <c r="E3948" t="s">
        <v>22</v>
      </c>
      <c r="F3948">
        <v>2022</v>
      </c>
      <c r="G3948" t="s">
        <v>13</v>
      </c>
      <c r="H3948">
        <f>VLOOKUP(Table1[[#This Row],[end_use_level2]],Table2[#All],3,0)</f>
        <v>1</v>
      </c>
      <c r="I3948" t="str">
        <f>VLOOKUP(Table1[[#This Row],[id_end_use]],Table3[#All],2,0)</f>
        <v>appliance</v>
      </c>
      <c r="J3948">
        <f>VLOOKUP(Table1[[#This Row],[end_use_level2]],Table2[#All],2,0)</f>
        <v>3</v>
      </c>
      <c r="K3948" t="s">
        <v>7</v>
      </c>
      <c r="L3948">
        <v>0</v>
      </c>
    </row>
    <row r="3949" spans="1:12" x14ac:dyDescent="0.25">
      <c r="A3949">
        <v>3</v>
      </c>
      <c r="B3949">
        <v>37</v>
      </c>
      <c r="C3949" t="s">
        <v>29</v>
      </c>
      <c r="D3949">
        <v>13</v>
      </c>
      <c r="E3949" t="s">
        <v>22</v>
      </c>
      <c r="F3949">
        <v>2022</v>
      </c>
      <c r="G3949" t="s">
        <v>13</v>
      </c>
      <c r="H3949">
        <f>VLOOKUP(Table1[[#This Row],[end_use_level2]],Table2[#All],3,0)</f>
        <v>4</v>
      </c>
      <c r="I3949" t="str">
        <f>VLOOKUP(Table1[[#This Row],[id_end_use]],Table3[#All],2,0)</f>
        <v>domestic hot water</v>
      </c>
      <c r="J3949">
        <f>VLOOKUP(Table1[[#This Row],[end_use_level2]],Table2[#All],2,0)</f>
        <v>4</v>
      </c>
      <c r="K3949" t="s">
        <v>8</v>
      </c>
      <c r="L3949">
        <v>9932200.7520770971</v>
      </c>
    </row>
    <row r="3950" spans="1:12" x14ac:dyDescent="0.25">
      <c r="A3950">
        <v>3</v>
      </c>
      <c r="B3950">
        <v>37</v>
      </c>
      <c r="C3950" t="s">
        <v>29</v>
      </c>
      <c r="D3950">
        <v>13</v>
      </c>
      <c r="E3950" t="s">
        <v>22</v>
      </c>
      <c r="F3950">
        <v>2022</v>
      </c>
      <c r="G3950" t="s">
        <v>13</v>
      </c>
      <c r="H3950">
        <f>VLOOKUP(Table1[[#This Row],[end_use_level2]],Table2[#All],3,0)</f>
        <v>1</v>
      </c>
      <c r="I3950" t="str">
        <f>VLOOKUP(Table1[[#This Row],[id_end_use]],Table3[#All],2,0)</f>
        <v>appliance</v>
      </c>
      <c r="J3950">
        <f>VLOOKUP(Table1[[#This Row],[end_use_level2]],Table2[#All],2,0)</f>
        <v>5</v>
      </c>
      <c r="K3950" t="s">
        <v>9</v>
      </c>
      <c r="L3950">
        <v>47010.884333315895</v>
      </c>
    </row>
    <row r="3951" spans="1:12" x14ac:dyDescent="0.25">
      <c r="A3951">
        <v>3</v>
      </c>
      <c r="B3951">
        <v>37</v>
      </c>
      <c r="C3951" t="s">
        <v>29</v>
      </c>
      <c r="D3951">
        <v>13</v>
      </c>
      <c r="E3951" t="s">
        <v>22</v>
      </c>
      <c r="F3951">
        <v>2022</v>
      </c>
      <c r="G3951" t="s">
        <v>13</v>
      </c>
      <c r="H3951">
        <f>VLOOKUP(Table1[[#This Row],[end_use_level2]],Table2[#All],3,0)</f>
        <v>3</v>
      </c>
      <c r="I3951" t="str">
        <f>VLOOKUP(Table1[[#This Row],[id_end_use]],Table3[#All],2,0)</f>
        <v>space heating</v>
      </c>
      <c r="J3951">
        <f>VLOOKUP(Table1[[#This Row],[end_use_level2]],Table2[#All],2,0)</f>
        <v>6</v>
      </c>
      <c r="K3951" t="s">
        <v>10</v>
      </c>
      <c r="L3951">
        <v>157253870.66693735</v>
      </c>
    </row>
    <row r="3952" spans="1:12" x14ac:dyDescent="0.25">
      <c r="A3952">
        <v>3</v>
      </c>
      <c r="B3952">
        <v>37</v>
      </c>
      <c r="C3952" t="s">
        <v>29</v>
      </c>
      <c r="D3952">
        <v>13</v>
      </c>
      <c r="E3952" t="s">
        <v>22</v>
      </c>
      <c r="F3952">
        <v>2022</v>
      </c>
      <c r="G3952" t="s">
        <v>13</v>
      </c>
      <c r="H3952">
        <f>VLOOKUP(Table1[[#This Row],[end_use_level2]],Table2[#All],3,0)</f>
        <v>1</v>
      </c>
      <c r="I3952" t="str">
        <f>VLOOKUP(Table1[[#This Row],[id_end_use]],Table3[#All],2,0)</f>
        <v>appliance</v>
      </c>
      <c r="J3952">
        <f>VLOOKUP(Table1[[#This Row],[end_use_level2]],Table2[#All],2,0)</f>
        <v>7</v>
      </c>
      <c r="K3952" t="s">
        <v>11</v>
      </c>
      <c r="L3952">
        <v>0</v>
      </c>
    </row>
    <row r="3953" spans="1:12" x14ac:dyDescent="0.25">
      <c r="A3953">
        <v>3</v>
      </c>
      <c r="B3953">
        <v>37</v>
      </c>
      <c r="C3953" t="s">
        <v>29</v>
      </c>
      <c r="D3953">
        <v>13</v>
      </c>
      <c r="E3953" t="s">
        <v>22</v>
      </c>
      <c r="F3953">
        <v>2022</v>
      </c>
      <c r="G3953" t="s">
        <v>13</v>
      </c>
      <c r="H3953">
        <f>VLOOKUP(Table1[[#This Row],[end_use_level2]],Table2[#All],3,0)</f>
        <v>2</v>
      </c>
      <c r="I3953" t="str">
        <f>VLOOKUP(Table1[[#This Row],[id_end_use]],Table3[#All],2,0)</f>
        <v>space cooling</v>
      </c>
      <c r="J3953">
        <f>VLOOKUP(Table1[[#This Row],[end_use_level2]],Table2[#All],2,0)</f>
        <v>8</v>
      </c>
      <c r="K3953" t="s">
        <v>12</v>
      </c>
      <c r="L3953">
        <v>0</v>
      </c>
    </row>
    <row r="3954" spans="1:12" x14ac:dyDescent="0.25">
      <c r="A3954">
        <v>3</v>
      </c>
      <c r="B3954">
        <v>37</v>
      </c>
      <c r="C3954" t="s">
        <v>29</v>
      </c>
      <c r="D3954">
        <v>1</v>
      </c>
      <c r="E3954" t="s">
        <v>15</v>
      </c>
      <c r="F3954">
        <v>2022</v>
      </c>
      <c r="G3954" t="s">
        <v>13</v>
      </c>
      <c r="H3954">
        <f>VLOOKUP(Table1[[#This Row],[end_use_level2]],Table2[#All],3,0)</f>
        <v>1</v>
      </c>
      <c r="I3954" t="str">
        <f>VLOOKUP(Table1[[#This Row],[id_end_use]],Table3[#All],2,0)</f>
        <v>appliance</v>
      </c>
      <c r="J3954">
        <f>VLOOKUP(Table1[[#This Row],[end_use_level2]],Table2[#All],2,0)</f>
        <v>1</v>
      </c>
      <c r="K3954" t="s">
        <v>5</v>
      </c>
      <c r="L3954">
        <v>2118527059.5897822</v>
      </c>
    </row>
    <row r="3955" spans="1:12" x14ac:dyDescent="0.25">
      <c r="A3955">
        <v>3</v>
      </c>
      <c r="B3955">
        <v>37</v>
      </c>
      <c r="C3955" t="s">
        <v>29</v>
      </c>
      <c r="D3955">
        <v>1</v>
      </c>
      <c r="E3955" t="s">
        <v>15</v>
      </c>
      <c r="F3955">
        <v>2022</v>
      </c>
      <c r="G3955" t="s">
        <v>13</v>
      </c>
      <c r="H3955">
        <f>VLOOKUP(Table1[[#This Row],[end_use_level2]],Table2[#All],3,0)</f>
        <v>1</v>
      </c>
      <c r="I3955" t="str">
        <f>VLOOKUP(Table1[[#This Row],[id_end_use]],Table3[#All],2,0)</f>
        <v>appliance</v>
      </c>
      <c r="J3955">
        <f>VLOOKUP(Table1[[#This Row],[end_use_level2]],Table2[#All],2,0)</f>
        <v>2</v>
      </c>
      <c r="K3955" t="s">
        <v>6</v>
      </c>
      <c r="L3955">
        <v>14116974916.436703</v>
      </c>
    </row>
    <row r="3956" spans="1:12" x14ac:dyDescent="0.25">
      <c r="A3956">
        <v>3</v>
      </c>
      <c r="B3956">
        <v>37</v>
      </c>
      <c r="C3956" t="s">
        <v>29</v>
      </c>
      <c r="D3956">
        <v>1</v>
      </c>
      <c r="E3956" t="s">
        <v>15</v>
      </c>
      <c r="F3956">
        <v>2022</v>
      </c>
      <c r="G3956" t="s">
        <v>13</v>
      </c>
      <c r="H3956">
        <f>VLOOKUP(Table1[[#This Row],[end_use_level2]],Table2[#All],3,0)</f>
        <v>1</v>
      </c>
      <c r="I3956" t="str">
        <f>VLOOKUP(Table1[[#This Row],[id_end_use]],Table3[#All],2,0)</f>
        <v>appliance</v>
      </c>
      <c r="J3956">
        <f>VLOOKUP(Table1[[#This Row],[end_use_level2]],Table2[#All],2,0)</f>
        <v>3</v>
      </c>
      <c r="K3956" t="s">
        <v>7</v>
      </c>
      <c r="L3956">
        <v>123112012.42121822</v>
      </c>
    </row>
    <row r="3957" spans="1:12" x14ac:dyDescent="0.25">
      <c r="A3957">
        <v>3</v>
      </c>
      <c r="B3957">
        <v>37</v>
      </c>
      <c r="C3957" t="s">
        <v>29</v>
      </c>
      <c r="D3957">
        <v>1</v>
      </c>
      <c r="E3957" t="s">
        <v>15</v>
      </c>
      <c r="F3957">
        <v>2022</v>
      </c>
      <c r="G3957" t="s">
        <v>13</v>
      </c>
      <c r="H3957">
        <f>VLOOKUP(Table1[[#This Row],[end_use_level2]],Table2[#All],3,0)</f>
        <v>4</v>
      </c>
      <c r="I3957" t="str">
        <f>VLOOKUP(Table1[[#This Row],[id_end_use]],Table3[#All],2,0)</f>
        <v>domestic hot water</v>
      </c>
      <c r="J3957">
        <f>VLOOKUP(Table1[[#This Row],[end_use_level2]],Table2[#All],2,0)</f>
        <v>4</v>
      </c>
      <c r="K3957" t="s">
        <v>8</v>
      </c>
      <c r="L3957">
        <v>26928506.734208696</v>
      </c>
    </row>
    <row r="3958" spans="1:12" x14ac:dyDescent="0.25">
      <c r="A3958">
        <v>3</v>
      </c>
      <c r="B3958">
        <v>37</v>
      </c>
      <c r="C3958" t="s">
        <v>29</v>
      </c>
      <c r="D3958">
        <v>1</v>
      </c>
      <c r="E3958" t="s">
        <v>15</v>
      </c>
      <c r="F3958">
        <v>2022</v>
      </c>
      <c r="G3958" t="s">
        <v>13</v>
      </c>
      <c r="H3958">
        <f>VLOOKUP(Table1[[#This Row],[end_use_level2]],Table2[#All],3,0)</f>
        <v>1</v>
      </c>
      <c r="I3958" t="str">
        <f>VLOOKUP(Table1[[#This Row],[id_end_use]],Table3[#All],2,0)</f>
        <v>appliance</v>
      </c>
      <c r="J3958">
        <f>VLOOKUP(Table1[[#This Row],[end_use_level2]],Table2[#All],2,0)</f>
        <v>5</v>
      </c>
      <c r="K3958" t="s">
        <v>9</v>
      </c>
      <c r="L3958">
        <v>12332457.697842166</v>
      </c>
    </row>
    <row r="3959" spans="1:12" x14ac:dyDescent="0.25">
      <c r="A3959">
        <v>3</v>
      </c>
      <c r="B3959">
        <v>37</v>
      </c>
      <c r="C3959" t="s">
        <v>29</v>
      </c>
      <c r="D3959">
        <v>1</v>
      </c>
      <c r="E3959" t="s">
        <v>15</v>
      </c>
      <c r="F3959">
        <v>2022</v>
      </c>
      <c r="G3959" t="s">
        <v>13</v>
      </c>
      <c r="H3959">
        <f>VLOOKUP(Table1[[#This Row],[end_use_level2]],Table2[#All],3,0)</f>
        <v>3</v>
      </c>
      <c r="I3959" t="str">
        <f>VLOOKUP(Table1[[#This Row],[id_end_use]],Table3[#All],2,0)</f>
        <v>space heating</v>
      </c>
      <c r="J3959">
        <f>VLOOKUP(Table1[[#This Row],[end_use_level2]],Table2[#All],2,0)</f>
        <v>6</v>
      </c>
      <c r="K3959" t="s">
        <v>10</v>
      </c>
      <c r="L3959">
        <v>255055485.07743695</v>
      </c>
    </row>
    <row r="3960" spans="1:12" x14ac:dyDescent="0.25">
      <c r="A3960">
        <v>3</v>
      </c>
      <c r="B3960">
        <v>37</v>
      </c>
      <c r="C3960" t="s">
        <v>29</v>
      </c>
      <c r="D3960">
        <v>1</v>
      </c>
      <c r="E3960" t="s">
        <v>15</v>
      </c>
      <c r="F3960">
        <v>2022</v>
      </c>
      <c r="G3960" t="s">
        <v>13</v>
      </c>
      <c r="H3960">
        <f>VLOOKUP(Table1[[#This Row],[end_use_level2]],Table2[#All],3,0)</f>
        <v>1</v>
      </c>
      <c r="I3960" t="str">
        <f>VLOOKUP(Table1[[#This Row],[id_end_use]],Table3[#All],2,0)</f>
        <v>appliance</v>
      </c>
      <c r="J3960">
        <f>VLOOKUP(Table1[[#This Row],[end_use_level2]],Table2[#All],2,0)</f>
        <v>7</v>
      </c>
      <c r="K3960" t="s">
        <v>11</v>
      </c>
      <c r="L3960">
        <v>8672091.4002477992</v>
      </c>
    </row>
    <row r="3961" spans="1:12" x14ac:dyDescent="0.25">
      <c r="A3961">
        <v>3</v>
      </c>
      <c r="B3961">
        <v>37</v>
      </c>
      <c r="C3961" t="s">
        <v>29</v>
      </c>
      <c r="D3961">
        <v>1</v>
      </c>
      <c r="E3961" t="s">
        <v>15</v>
      </c>
      <c r="F3961">
        <v>2022</v>
      </c>
      <c r="G3961" t="s">
        <v>13</v>
      </c>
      <c r="H3961">
        <f>VLOOKUP(Table1[[#This Row],[end_use_level2]],Table2[#All],3,0)</f>
        <v>2</v>
      </c>
      <c r="I3961" t="str">
        <f>VLOOKUP(Table1[[#This Row],[id_end_use]],Table3[#All],2,0)</f>
        <v>space cooling</v>
      </c>
      <c r="J3961">
        <f>VLOOKUP(Table1[[#This Row],[end_use_level2]],Table2[#All],2,0)</f>
        <v>8</v>
      </c>
      <c r="K3961" t="s">
        <v>12</v>
      </c>
      <c r="L3961">
        <v>3937134032.5848279</v>
      </c>
    </row>
    <row r="3962" spans="1:12" x14ac:dyDescent="0.25">
      <c r="A3962">
        <v>3</v>
      </c>
      <c r="B3962">
        <v>38</v>
      </c>
      <c r="C3962" t="s">
        <v>30</v>
      </c>
      <c r="D3962">
        <v>3</v>
      </c>
      <c r="E3962" t="s">
        <v>17</v>
      </c>
      <c r="F3962">
        <v>2022</v>
      </c>
      <c r="G3962" t="s">
        <v>13</v>
      </c>
      <c r="H3962">
        <f>VLOOKUP(Table1[[#This Row],[end_use_level2]],Table2[#All],3,0)</f>
        <v>1</v>
      </c>
      <c r="I3962" t="str">
        <f>VLOOKUP(Table1[[#This Row],[id_end_use]],Table3[#All],2,0)</f>
        <v>appliance</v>
      </c>
      <c r="J3962">
        <f>VLOOKUP(Table1[[#This Row],[end_use_level2]],Table2[#All],2,0)</f>
        <v>1</v>
      </c>
      <c r="K3962" t="s">
        <v>5</v>
      </c>
      <c r="L3962">
        <v>0</v>
      </c>
    </row>
    <row r="3963" spans="1:12" x14ac:dyDescent="0.25">
      <c r="A3963">
        <v>3</v>
      </c>
      <c r="B3963">
        <v>38</v>
      </c>
      <c r="C3963" t="s">
        <v>30</v>
      </c>
      <c r="D3963">
        <v>3</v>
      </c>
      <c r="E3963" t="s">
        <v>17</v>
      </c>
      <c r="F3963">
        <v>2022</v>
      </c>
      <c r="G3963" t="s">
        <v>13</v>
      </c>
      <c r="H3963">
        <f>VLOOKUP(Table1[[#This Row],[end_use_level2]],Table2[#All],3,0)</f>
        <v>1</v>
      </c>
      <c r="I3963" t="str">
        <f>VLOOKUP(Table1[[#This Row],[id_end_use]],Table3[#All],2,0)</f>
        <v>appliance</v>
      </c>
      <c r="J3963">
        <f>VLOOKUP(Table1[[#This Row],[end_use_level2]],Table2[#All],2,0)</f>
        <v>2</v>
      </c>
      <c r="K3963" t="s">
        <v>6</v>
      </c>
      <c r="L3963">
        <v>0</v>
      </c>
    </row>
    <row r="3964" spans="1:12" x14ac:dyDescent="0.25">
      <c r="A3964">
        <v>3</v>
      </c>
      <c r="B3964">
        <v>38</v>
      </c>
      <c r="C3964" t="s">
        <v>30</v>
      </c>
      <c r="D3964">
        <v>3</v>
      </c>
      <c r="E3964" t="s">
        <v>17</v>
      </c>
      <c r="F3964">
        <v>2022</v>
      </c>
      <c r="G3964" t="s">
        <v>13</v>
      </c>
      <c r="H3964">
        <f>VLOOKUP(Table1[[#This Row],[end_use_level2]],Table2[#All],3,0)</f>
        <v>1</v>
      </c>
      <c r="I3964" t="str">
        <f>VLOOKUP(Table1[[#This Row],[id_end_use]],Table3[#All],2,0)</f>
        <v>appliance</v>
      </c>
      <c r="J3964">
        <f>VLOOKUP(Table1[[#This Row],[end_use_level2]],Table2[#All],2,0)</f>
        <v>3</v>
      </c>
      <c r="K3964" t="s">
        <v>7</v>
      </c>
      <c r="L3964">
        <v>0</v>
      </c>
    </row>
    <row r="3965" spans="1:12" x14ac:dyDescent="0.25">
      <c r="A3965">
        <v>3</v>
      </c>
      <c r="B3965">
        <v>38</v>
      </c>
      <c r="C3965" t="s">
        <v>30</v>
      </c>
      <c r="D3965">
        <v>3</v>
      </c>
      <c r="E3965" t="s">
        <v>17</v>
      </c>
      <c r="F3965">
        <v>2022</v>
      </c>
      <c r="G3965" t="s">
        <v>13</v>
      </c>
      <c r="H3965">
        <f>VLOOKUP(Table1[[#This Row],[end_use_level2]],Table2[#All],3,0)</f>
        <v>4</v>
      </c>
      <c r="I3965" t="str">
        <f>VLOOKUP(Table1[[#This Row],[id_end_use]],Table3[#All],2,0)</f>
        <v>domestic hot water</v>
      </c>
      <c r="J3965">
        <f>VLOOKUP(Table1[[#This Row],[end_use_level2]],Table2[#All],2,0)</f>
        <v>4</v>
      </c>
      <c r="K3965" t="s">
        <v>8</v>
      </c>
      <c r="L3965">
        <v>0</v>
      </c>
    </row>
    <row r="3966" spans="1:12" x14ac:dyDescent="0.25">
      <c r="A3966">
        <v>3</v>
      </c>
      <c r="B3966">
        <v>38</v>
      </c>
      <c r="C3966" t="s">
        <v>30</v>
      </c>
      <c r="D3966">
        <v>3</v>
      </c>
      <c r="E3966" t="s">
        <v>17</v>
      </c>
      <c r="F3966">
        <v>2022</v>
      </c>
      <c r="G3966" t="s">
        <v>13</v>
      </c>
      <c r="H3966">
        <f>VLOOKUP(Table1[[#This Row],[end_use_level2]],Table2[#All],3,0)</f>
        <v>1</v>
      </c>
      <c r="I3966" t="str">
        <f>VLOOKUP(Table1[[#This Row],[id_end_use]],Table3[#All],2,0)</f>
        <v>appliance</v>
      </c>
      <c r="J3966">
        <f>VLOOKUP(Table1[[#This Row],[end_use_level2]],Table2[#All],2,0)</f>
        <v>5</v>
      </c>
      <c r="K3966" t="s">
        <v>9</v>
      </c>
      <c r="L3966">
        <v>0</v>
      </c>
    </row>
    <row r="3967" spans="1:12" x14ac:dyDescent="0.25">
      <c r="A3967">
        <v>3</v>
      </c>
      <c r="B3967">
        <v>38</v>
      </c>
      <c r="C3967" t="s">
        <v>30</v>
      </c>
      <c r="D3967">
        <v>3</v>
      </c>
      <c r="E3967" t="s">
        <v>17</v>
      </c>
      <c r="F3967">
        <v>2022</v>
      </c>
      <c r="G3967" t="s">
        <v>13</v>
      </c>
      <c r="H3967">
        <f>VLOOKUP(Table1[[#This Row],[end_use_level2]],Table2[#All],3,0)</f>
        <v>3</v>
      </c>
      <c r="I3967" t="str">
        <f>VLOOKUP(Table1[[#This Row],[id_end_use]],Table3[#All],2,0)</f>
        <v>space heating</v>
      </c>
      <c r="J3967">
        <f>VLOOKUP(Table1[[#This Row],[end_use_level2]],Table2[#All],2,0)</f>
        <v>6</v>
      </c>
      <c r="K3967" t="s">
        <v>10</v>
      </c>
      <c r="L3967">
        <v>0</v>
      </c>
    </row>
    <row r="3968" spans="1:12" x14ac:dyDescent="0.25">
      <c r="A3968">
        <v>3</v>
      </c>
      <c r="B3968">
        <v>38</v>
      </c>
      <c r="C3968" t="s">
        <v>30</v>
      </c>
      <c r="D3968">
        <v>3</v>
      </c>
      <c r="E3968" t="s">
        <v>17</v>
      </c>
      <c r="F3968">
        <v>2022</v>
      </c>
      <c r="G3968" t="s">
        <v>13</v>
      </c>
      <c r="H3968">
        <f>VLOOKUP(Table1[[#This Row],[end_use_level2]],Table2[#All],3,0)</f>
        <v>1</v>
      </c>
      <c r="I3968" t="str">
        <f>VLOOKUP(Table1[[#This Row],[id_end_use]],Table3[#All],2,0)</f>
        <v>appliance</v>
      </c>
      <c r="J3968">
        <f>VLOOKUP(Table1[[#This Row],[end_use_level2]],Table2[#All],2,0)</f>
        <v>7</v>
      </c>
      <c r="K3968" t="s">
        <v>11</v>
      </c>
      <c r="L3968">
        <v>0</v>
      </c>
    </row>
    <row r="3969" spans="1:12" x14ac:dyDescent="0.25">
      <c r="A3969">
        <v>3</v>
      </c>
      <c r="B3969">
        <v>38</v>
      </c>
      <c r="C3969" t="s">
        <v>30</v>
      </c>
      <c r="D3969">
        <v>3</v>
      </c>
      <c r="E3969" t="s">
        <v>17</v>
      </c>
      <c r="F3969">
        <v>2022</v>
      </c>
      <c r="G3969" t="s">
        <v>13</v>
      </c>
      <c r="H3969">
        <f>VLOOKUP(Table1[[#This Row],[end_use_level2]],Table2[#All],3,0)</f>
        <v>2</v>
      </c>
      <c r="I3969" t="str">
        <f>VLOOKUP(Table1[[#This Row],[id_end_use]],Table3[#All],2,0)</f>
        <v>space cooling</v>
      </c>
      <c r="J3969">
        <f>VLOOKUP(Table1[[#This Row],[end_use_level2]],Table2[#All],2,0)</f>
        <v>8</v>
      </c>
      <c r="K3969" t="s">
        <v>12</v>
      </c>
      <c r="L3969">
        <v>0</v>
      </c>
    </row>
    <row r="3970" spans="1:12" x14ac:dyDescent="0.25">
      <c r="A3970">
        <v>3</v>
      </c>
      <c r="B3970">
        <v>38</v>
      </c>
      <c r="C3970" t="s">
        <v>30</v>
      </c>
      <c r="D3970">
        <v>2</v>
      </c>
      <c r="E3970" t="s">
        <v>16</v>
      </c>
      <c r="F3970">
        <v>2022</v>
      </c>
      <c r="G3970" t="s">
        <v>13</v>
      </c>
      <c r="H3970">
        <f>VLOOKUP(Table1[[#This Row],[end_use_level2]],Table2[#All],3,0)</f>
        <v>1</v>
      </c>
      <c r="I3970" t="str">
        <f>VLOOKUP(Table1[[#This Row],[id_end_use]],Table3[#All],2,0)</f>
        <v>appliance</v>
      </c>
      <c r="J3970">
        <f>VLOOKUP(Table1[[#This Row],[end_use_level2]],Table2[#All],2,0)</f>
        <v>1</v>
      </c>
      <c r="K3970" t="s">
        <v>5</v>
      </c>
      <c r="L3970">
        <v>0</v>
      </c>
    </row>
    <row r="3971" spans="1:12" x14ac:dyDescent="0.25">
      <c r="A3971">
        <v>3</v>
      </c>
      <c r="B3971">
        <v>38</v>
      </c>
      <c r="C3971" t="s">
        <v>30</v>
      </c>
      <c r="D3971">
        <v>2</v>
      </c>
      <c r="E3971" t="s">
        <v>16</v>
      </c>
      <c r="F3971">
        <v>2022</v>
      </c>
      <c r="G3971" t="s">
        <v>13</v>
      </c>
      <c r="H3971">
        <f>VLOOKUP(Table1[[#This Row],[end_use_level2]],Table2[#All],3,0)</f>
        <v>1</v>
      </c>
      <c r="I3971" t="str">
        <f>VLOOKUP(Table1[[#This Row],[id_end_use]],Table3[#All],2,0)</f>
        <v>appliance</v>
      </c>
      <c r="J3971">
        <f>VLOOKUP(Table1[[#This Row],[end_use_level2]],Table2[#All],2,0)</f>
        <v>2</v>
      </c>
      <c r="K3971" t="s">
        <v>6</v>
      </c>
      <c r="L3971">
        <v>0</v>
      </c>
    </row>
    <row r="3972" spans="1:12" x14ac:dyDescent="0.25">
      <c r="A3972">
        <v>3</v>
      </c>
      <c r="B3972">
        <v>38</v>
      </c>
      <c r="C3972" t="s">
        <v>30</v>
      </c>
      <c r="D3972">
        <v>2</v>
      </c>
      <c r="E3972" t="s">
        <v>16</v>
      </c>
      <c r="F3972">
        <v>2022</v>
      </c>
      <c r="G3972" t="s">
        <v>13</v>
      </c>
      <c r="H3972">
        <f>VLOOKUP(Table1[[#This Row],[end_use_level2]],Table2[#All],3,0)</f>
        <v>1</v>
      </c>
      <c r="I3972" t="str">
        <f>VLOOKUP(Table1[[#This Row],[id_end_use]],Table3[#All],2,0)</f>
        <v>appliance</v>
      </c>
      <c r="J3972">
        <f>VLOOKUP(Table1[[#This Row],[end_use_level2]],Table2[#All],2,0)</f>
        <v>3</v>
      </c>
      <c r="K3972" t="s">
        <v>7</v>
      </c>
      <c r="L3972">
        <v>0</v>
      </c>
    </row>
    <row r="3973" spans="1:12" x14ac:dyDescent="0.25">
      <c r="A3973">
        <v>3</v>
      </c>
      <c r="B3973">
        <v>38</v>
      </c>
      <c r="C3973" t="s">
        <v>30</v>
      </c>
      <c r="D3973">
        <v>2</v>
      </c>
      <c r="E3973" t="s">
        <v>16</v>
      </c>
      <c r="F3973">
        <v>2022</v>
      </c>
      <c r="G3973" t="s">
        <v>13</v>
      </c>
      <c r="H3973">
        <f>VLOOKUP(Table1[[#This Row],[end_use_level2]],Table2[#All],3,0)</f>
        <v>4</v>
      </c>
      <c r="I3973" t="str">
        <f>VLOOKUP(Table1[[#This Row],[id_end_use]],Table3[#All],2,0)</f>
        <v>domestic hot water</v>
      </c>
      <c r="J3973">
        <f>VLOOKUP(Table1[[#This Row],[end_use_level2]],Table2[#All],2,0)</f>
        <v>4</v>
      </c>
      <c r="K3973" t="s">
        <v>8</v>
      </c>
      <c r="L3973">
        <v>0</v>
      </c>
    </row>
    <row r="3974" spans="1:12" x14ac:dyDescent="0.25">
      <c r="A3974">
        <v>3</v>
      </c>
      <c r="B3974">
        <v>38</v>
      </c>
      <c r="C3974" t="s">
        <v>30</v>
      </c>
      <c r="D3974">
        <v>2</v>
      </c>
      <c r="E3974" t="s">
        <v>16</v>
      </c>
      <c r="F3974">
        <v>2022</v>
      </c>
      <c r="G3974" t="s">
        <v>13</v>
      </c>
      <c r="H3974">
        <f>VLOOKUP(Table1[[#This Row],[end_use_level2]],Table2[#All],3,0)</f>
        <v>1</v>
      </c>
      <c r="I3974" t="str">
        <f>VLOOKUP(Table1[[#This Row],[id_end_use]],Table3[#All],2,0)</f>
        <v>appliance</v>
      </c>
      <c r="J3974">
        <f>VLOOKUP(Table1[[#This Row],[end_use_level2]],Table2[#All],2,0)</f>
        <v>5</v>
      </c>
      <c r="K3974" t="s">
        <v>9</v>
      </c>
      <c r="L3974">
        <v>0</v>
      </c>
    </row>
    <row r="3975" spans="1:12" x14ac:dyDescent="0.25">
      <c r="A3975">
        <v>3</v>
      </c>
      <c r="B3975">
        <v>38</v>
      </c>
      <c r="C3975" t="s">
        <v>30</v>
      </c>
      <c r="D3975">
        <v>2</v>
      </c>
      <c r="E3975" t="s">
        <v>16</v>
      </c>
      <c r="F3975">
        <v>2022</v>
      </c>
      <c r="G3975" t="s">
        <v>13</v>
      </c>
      <c r="H3975">
        <f>VLOOKUP(Table1[[#This Row],[end_use_level2]],Table2[#All],3,0)</f>
        <v>3</v>
      </c>
      <c r="I3975" t="str">
        <f>VLOOKUP(Table1[[#This Row],[id_end_use]],Table3[#All],2,0)</f>
        <v>space heating</v>
      </c>
      <c r="J3975">
        <f>VLOOKUP(Table1[[#This Row],[end_use_level2]],Table2[#All],2,0)</f>
        <v>6</v>
      </c>
      <c r="K3975" t="s">
        <v>10</v>
      </c>
      <c r="L3975">
        <v>0</v>
      </c>
    </row>
    <row r="3976" spans="1:12" x14ac:dyDescent="0.25">
      <c r="A3976">
        <v>3</v>
      </c>
      <c r="B3976">
        <v>38</v>
      </c>
      <c r="C3976" t="s">
        <v>30</v>
      </c>
      <c r="D3976">
        <v>2</v>
      </c>
      <c r="E3976" t="s">
        <v>16</v>
      </c>
      <c r="F3976">
        <v>2022</v>
      </c>
      <c r="G3976" t="s">
        <v>13</v>
      </c>
      <c r="H3976">
        <f>VLOOKUP(Table1[[#This Row],[end_use_level2]],Table2[#All],3,0)</f>
        <v>1</v>
      </c>
      <c r="I3976" t="str">
        <f>VLOOKUP(Table1[[#This Row],[id_end_use]],Table3[#All],2,0)</f>
        <v>appliance</v>
      </c>
      <c r="J3976">
        <f>VLOOKUP(Table1[[#This Row],[end_use_level2]],Table2[#All],2,0)</f>
        <v>7</v>
      </c>
      <c r="K3976" t="s">
        <v>11</v>
      </c>
      <c r="L3976">
        <v>0</v>
      </c>
    </row>
    <row r="3977" spans="1:12" x14ac:dyDescent="0.25">
      <c r="A3977">
        <v>3</v>
      </c>
      <c r="B3977">
        <v>38</v>
      </c>
      <c r="C3977" t="s">
        <v>30</v>
      </c>
      <c r="D3977">
        <v>2</v>
      </c>
      <c r="E3977" t="s">
        <v>16</v>
      </c>
      <c r="F3977">
        <v>2022</v>
      </c>
      <c r="G3977" t="s">
        <v>13</v>
      </c>
      <c r="H3977">
        <f>VLOOKUP(Table1[[#This Row],[end_use_level2]],Table2[#All],3,0)</f>
        <v>2</v>
      </c>
      <c r="I3977" t="str">
        <f>VLOOKUP(Table1[[#This Row],[id_end_use]],Table3[#All],2,0)</f>
        <v>space cooling</v>
      </c>
      <c r="J3977">
        <f>VLOOKUP(Table1[[#This Row],[end_use_level2]],Table2[#All],2,0)</f>
        <v>8</v>
      </c>
      <c r="K3977" t="s">
        <v>12</v>
      </c>
      <c r="L3977">
        <v>0</v>
      </c>
    </row>
    <row r="3978" spans="1:12" x14ac:dyDescent="0.25">
      <c r="A3978">
        <v>3</v>
      </c>
      <c r="B3978">
        <v>38</v>
      </c>
      <c r="C3978" t="s">
        <v>30</v>
      </c>
      <c r="D3978">
        <v>8</v>
      </c>
      <c r="E3978" t="s">
        <v>19</v>
      </c>
      <c r="F3978">
        <v>2022</v>
      </c>
      <c r="G3978" t="s">
        <v>13</v>
      </c>
      <c r="H3978">
        <f>VLOOKUP(Table1[[#This Row],[end_use_level2]],Table2[#All],3,0)</f>
        <v>1</v>
      </c>
      <c r="I3978" t="str">
        <f>VLOOKUP(Table1[[#This Row],[id_end_use]],Table3[#All],2,0)</f>
        <v>appliance</v>
      </c>
      <c r="J3978">
        <f>VLOOKUP(Table1[[#This Row],[end_use_level2]],Table2[#All],2,0)</f>
        <v>1</v>
      </c>
      <c r="K3978" t="s">
        <v>5</v>
      </c>
      <c r="L3978">
        <v>0</v>
      </c>
    </row>
    <row r="3979" spans="1:12" x14ac:dyDescent="0.25">
      <c r="A3979">
        <v>3</v>
      </c>
      <c r="B3979">
        <v>38</v>
      </c>
      <c r="C3979" t="s">
        <v>30</v>
      </c>
      <c r="D3979">
        <v>8</v>
      </c>
      <c r="E3979" t="s">
        <v>19</v>
      </c>
      <c r="F3979">
        <v>2022</v>
      </c>
      <c r="G3979" t="s">
        <v>13</v>
      </c>
      <c r="H3979">
        <f>VLOOKUP(Table1[[#This Row],[end_use_level2]],Table2[#All],3,0)</f>
        <v>1</v>
      </c>
      <c r="I3979" t="str">
        <f>VLOOKUP(Table1[[#This Row],[id_end_use]],Table3[#All],2,0)</f>
        <v>appliance</v>
      </c>
      <c r="J3979">
        <f>VLOOKUP(Table1[[#This Row],[end_use_level2]],Table2[#All],2,0)</f>
        <v>2</v>
      </c>
      <c r="K3979" t="s">
        <v>6</v>
      </c>
      <c r="L3979">
        <v>0</v>
      </c>
    </row>
    <row r="3980" spans="1:12" x14ac:dyDescent="0.25">
      <c r="A3980">
        <v>3</v>
      </c>
      <c r="B3980">
        <v>38</v>
      </c>
      <c r="C3980" t="s">
        <v>30</v>
      </c>
      <c r="D3980">
        <v>8</v>
      </c>
      <c r="E3980" t="s">
        <v>19</v>
      </c>
      <c r="F3980">
        <v>2022</v>
      </c>
      <c r="G3980" t="s">
        <v>13</v>
      </c>
      <c r="H3980">
        <f>VLOOKUP(Table1[[#This Row],[end_use_level2]],Table2[#All],3,0)</f>
        <v>1</v>
      </c>
      <c r="I3980" t="str">
        <f>VLOOKUP(Table1[[#This Row],[id_end_use]],Table3[#All],2,0)</f>
        <v>appliance</v>
      </c>
      <c r="J3980">
        <f>VLOOKUP(Table1[[#This Row],[end_use_level2]],Table2[#All],2,0)</f>
        <v>3</v>
      </c>
      <c r="K3980" t="s">
        <v>7</v>
      </c>
      <c r="L3980">
        <v>0</v>
      </c>
    </row>
    <row r="3981" spans="1:12" x14ac:dyDescent="0.25">
      <c r="A3981">
        <v>3</v>
      </c>
      <c r="B3981">
        <v>38</v>
      </c>
      <c r="C3981" t="s">
        <v>30</v>
      </c>
      <c r="D3981">
        <v>8</v>
      </c>
      <c r="E3981" t="s">
        <v>19</v>
      </c>
      <c r="F3981">
        <v>2022</v>
      </c>
      <c r="G3981" t="s">
        <v>13</v>
      </c>
      <c r="H3981">
        <f>VLOOKUP(Table1[[#This Row],[end_use_level2]],Table2[#All],3,0)</f>
        <v>4</v>
      </c>
      <c r="I3981" t="str">
        <f>VLOOKUP(Table1[[#This Row],[id_end_use]],Table3[#All],2,0)</f>
        <v>domestic hot water</v>
      </c>
      <c r="J3981">
        <f>VLOOKUP(Table1[[#This Row],[end_use_level2]],Table2[#All],2,0)</f>
        <v>4</v>
      </c>
      <c r="K3981" t="s">
        <v>8</v>
      </c>
      <c r="L3981">
        <v>10067002.14580488</v>
      </c>
    </row>
    <row r="3982" spans="1:12" x14ac:dyDescent="0.25">
      <c r="A3982">
        <v>3</v>
      </c>
      <c r="B3982">
        <v>38</v>
      </c>
      <c r="C3982" t="s">
        <v>30</v>
      </c>
      <c r="D3982">
        <v>8</v>
      </c>
      <c r="E3982" t="s">
        <v>19</v>
      </c>
      <c r="F3982">
        <v>2022</v>
      </c>
      <c r="G3982" t="s">
        <v>13</v>
      </c>
      <c r="H3982">
        <f>VLOOKUP(Table1[[#This Row],[end_use_level2]],Table2[#All],3,0)</f>
        <v>1</v>
      </c>
      <c r="I3982" t="str">
        <f>VLOOKUP(Table1[[#This Row],[id_end_use]],Table3[#All],2,0)</f>
        <v>appliance</v>
      </c>
      <c r="J3982">
        <f>VLOOKUP(Table1[[#This Row],[end_use_level2]],Table2[#All],2,0)</f>
        <v>5</v>
      </c>
      <c r="K3982" t="s">
        <v>9</v>
      </c>
      <c r="L3982">
        <v>0</v>
      </c>
    </row>
    <row r="3983" spans="1:12" x14ac:dyDescent="0.25">
      <c r="A3983">
        <v>3</v>
      </c>
      <c r="B3983">
        <v>38</v>
      </c>
      <c r="C3983" t="s">
        <v>30</v>
      </c>
      <c r="D3983">
        <v>8</v>
      </c>
      <c r="E3983" t="s">
        <v>19</v>
      </c>
      <c r="F3983">
        <v>2022</v>
      </c>
      <c r="G3983" t="s">
        <v>13</v>
      </c>
      <c r="H3983">
        <f>VLOOKUP(Table1[[#This Row],[end_use_level2]],Table2[#All],3,0)</f>
        <v>3</v>
      </c>
      <c r="I3983" t="str">
        <f>VLOOKUP(Table1[[#This Row],[id_end_use]],Table3[#All],2,0)</f>
        <v>space heating</v>
      </c>
      <c r="J3983">
        <f>VLOOKUP(Table1[[#This Row],[end_use_level2]],Table2[#All],2,0)</f>
        <v>6</v>
      </c>
      <c r="K3983" t="s">
        <v>10</v>
      </c>
      <c r="L3983">
        <v>434215334.24132001</v>
      </c>
    </row>
    <row r="3984" spans="1:12" x14ac:dyDescent="0.25">
      <c r="A3984">
        <v>3</v>
      </c>
      <c r="B3984">
        <v>38</v>
      </c>
      <c r="C3984" t="s">
        <v>30</v>
      </c>
      <c r="D3984">
        <v>8</v>
      </c>
      <c r="E3984" t="s">
        <v>19</v>
      </c>
      <c r="F3984">
        <v>2022</v>
      </c>
      <c r="G3984" t="s">
        <v>13</v>
      </c>
      <c r="H3984">
        <f>VLOOKUP(Table1[[#This Row],[end_use_level2]],Table2[#All],3,0)</f>
        <v>1</v>
      </c>
      <c r="I3984" t="str">
        <f>VLOOKUP(Table1[[#This Row],[id_end_use]],Table3[#All],2,0)</f>
        <v>appliance</v>
      </c>
      <c r="J3984">
        <f>VLOOKUP(Table1[[#This Row],[end_use_level2]],Table2[#All],2,0)</f>
        <v>7</v>
      </c>
      <c r="K3984" t="s">
        <v>11</v>
      </c>
      <c r="L3984">
        <v>0</v>
      </c>
    </row>
    <row r="3985" spans="1:12" x14ac:dyDescent="0.25">
      <c r="A3985">
        <v>3</v>
      </c>
      <c r="B3985">
        <v>38</v>
      </c>
      <c r="C3985" t="s">
        <v>30</v>
      </c>
      <c r="D3985">
        <v>8</v>
      </c>
      <c r="E3985" t="s">
        <v>19</v>
      </c>
      <c r="F3985">
        <v>2022</v>
      </c>
      <c r="G3985" t="s">
        <v>13</v>
      </c>
      <c r="H3985">
        <f>VLOOKUP(Table1[[#This Row],[end_use_level2]],Table2[#All],3,0)</f>
        <v>2</v>
      </c>
      <c r="I3985" t="str">
        <f>VLOOKUP(Table1[[#This Row],[id_end_use]],Table3[#All],2,0)</f>
        <v>space cooling</v>
      </c>
      <c r="J3985">
        <f>VLOOKUP(Table1[[#This Row],[end_use_level2]],Table2[#All],2,0)</f>
        <v>8</v>
      </c>
      <c r="K3985" t="s">
        <v>12</v>
      </c>
      <c r="L3985">
        <v>0</v>
      </c>
    </row>
    <row r="3986" spans="1:12" x14ac:dyDescent="0.25">
      <c r="A3986">
        <v>3</v>
      </c>
      <c r="B3986">
        <v>38</v>
      </c>
      <c r="C3986" t="s">
        <v>30</v>
      </c>
      <c r="D3986">
        <v>9</v>
      </c>
      <c r="E3986" t="s">
        <v>20</v>
      </c>
      <c r="F3986">
        <v>2022</v>
      </c>
      <c r="G3986" t="s">
        <v>13</v>
      </c>
      <c r="H3986">
        <f>VLOOKUP(Table1[[#This Row],[end_use_level2]],Table2[#All],3,0)</f>
        <v>1</v>
      </c>
      <c r="I3986" t="str">
        <f>VLOOKUP(Table1[[#This Row],[id_end_use]],Table3[#All],2,0)</f>
        <v>appliance</v>
      </c>
      <c r="J3986">
        <f>VLOOKUP(Table1[[#This Row],[end_use_level2]],Table2[#All],2,0)</f>
        <v>1</v>
      </c>
      <c r="K3986" t="s">
        <v>5</v>
      </c>
      <c r="L3986">
        <v>0</v>
      </c>
    </row>
    <row r="3987" spans="1:12" x14ac:dyDescent="0.25">
      <c r="A3987">
        <v>3</v>
      </c>
      <c r="B3987">
        <v>38</v>
      </c>
      <c r="C3987" t="s">
        <v>30</v>
      </c>
      <c r="D3987">
        <v>9</v>
      </c>
      <c r="E3987" t="s">
        <v>20</v>
      </c>
      <c r="F3987">
        <v>2022</v>
      </c>
      <c r="G3987" t="s">
        <v>13</v>
      </c>
      <c r="H3987">
        <f>VLOOKUP(Table1[[#This Row],[end_use_level2]],Table2[#All],3,0)</f>
        <v>1</v>
      </c>
      <c r="I3987" t="str">
        <f>VLOOKUP(Table1[[#This Row],[id_end_use]],Table3[#All],2,0)</f>
        <v>appliance</v>
      </c>
      <c r="J3987">
        <f>VLOOKUP(Table1[[#This Row],[end_use_level2]],Table2[#All],2,0)</f>
        <v>2</v>
      </c>
      <c r="K3987" t="s">
        <v>6</v>
      </c>
      <c r="L3987">
        <v>0</v>
      </c>
    </row>
    <row r="3988" spans="1:12" x14ac:dyDescent="0.25">
      <c r="A3988">
        <v>3</v>
      </c>
      <c r="B3988">
        <v>38</v>
      </c>
      <c r="C3988" t="s">
        <v>30</v>
      </c>
      <c r="D3988">
        <v>9</v>
      </c>
      <c r="E3988" t="s">
        <v>20</v>
      </c>
      <c r="F3988">
        <v>2022</v>
      </c>
      <c r="G3988" t="s">
        <v>13</v>
      </c>
      <c r="H3988">
        <f>VLOOKUP(Table1[[#This Row],[end_use_level2]],Table2[#All],3,0)</f>
        <v>1</v>
      </c>
      <c r="I3988" t="str">
        <f>VLOOKUP(Table1[[#This Row],[id_end_use]],Table3[#All],2,0)</f>
        <v>appliance</v>
      </c>
      <c r="J3988">
        <f>VLOOKUP(Table1[[#This Row],[end_use_level2]],Table2[#All],2,0)</f>
        <v>3</v>
      </c>
      <c r="K3988" t="s">
        <v>7</v>
      </c>
      <c r="L3988">
        <v>0</v>
      </c>
    </row>
    <row r="3989" spans="1:12" x14ac:dyDescent="0.25">
      <c r="A3989">
        <v>3</v>
      </c>
      <c r="B3989">
        <v>38</v>
      </c>
      <c r="C3989" t="s">
        <v>30</v>
      </c>
      <c r="D3989">
        <v>9</v>
      </c>
      <c r="E3989" t="s">
        <v>20</v>
      </c>
      <c r="F3989">
        <v>2022</v>
      </c>
      <c r="G3989" t="s">
        <v>13</v>
      </c>
      <c r="H3989">
        <f>VLOOKUP(Table1[[#This Row],[end_use_level2]],Table2[#All],3,0)</f>
        <v>4</v>
      </c>
      <c r="I3989" t="str">
        <f>VLOOKUP(Table1[[#This Row],[id_end_use]],Table3[#All],2,0)</f>
        <v>domestic hot water</v>
      </c>
      <c r="J3989">
        <f>VLOOKUP(Table1[[#This Row],[end_use_level2]],Table2[#All],2,0)</f>
        <v>4</v>
      </c>
      <c r="K3989" t="s">
        <v>8</v>
      </c>
      <c r="L3989">
        <v>0</v>
      </c>
    </row>
    <row r="3990" spans="1:12" x14ac:dyDescent="0.25">
      <c r="A3990">
        <v>3</v>
      </c>
      <c r="B3990">
        <v>38</v>
      </c>
      <c r="C3990" t="s">
        <v>30</v>
      </c>
      <c r="D3990">
        <v>9</v>
      </c>
      <c r="E3990" t="s">
        <v>20</v>
      </c>
      <c r="F3990">
        <v>2022</v>
      </c>
      <c r="G3990" t="s">
        <v>13</v>
      </c>
      <c r="H3990">
        <f>VLOOKUP(Table1[[#This Row],[end_use_level2]],Table2[#All],3,0)</f>
        <v>1</v>
      </c>
      <c r="I3990" t="str">
        <f>VLOOKUP(Table1[[#This Row],[id_end_use]],Table3[#All],2,0)</f>
        <v>appliance</v>
      </c>
      <c r="J3990">
        <f>VLOOKUP(Table1[[#This Row],[end_use_level2]],Table2[#All],2,0)</f>
        <v>5</v>
      </c>
      <c r="K3990" t="s">
        <v>9</v>
      </c>
      <c r="L3990">
        <v>0</v>
      </c>
    </row>
    <row r="3991" spans="1:12" x14ac:dyDescent="0.25">
      <c r="A3991">
        <v>3</v>
      </c>
      <c r="B3991">
        <v>38</v>
      </c>
      <c r="C3991" t="s">
        <v>30</v>
      </c>
      <c r="D3991">
        <v>9</v>
      </c>
      <c r="E3991" t="s">
        <v>20</v>
      </c>
      <c r="F3991">
        <v>2022</v>
      </c>
      <c r="G3991" t="s">
        <v>13</v>
      </c>
      <c r="H3991">
        <f>VLOOKUP(Table1[[#This Row],[end_use_level2]],Table2[#All],3,0)</f>
        <v>3</v>
      </c>
      <c r="I3991" t="str">
        <f>VLOOKUP(Table1[[#This Row],[id_end_use]],Table3[#All],2,0)</f>
        <v>space heating</v>
      </c>
      <c r="J3991">
        <f>VLOOKUP(Table1[[#This Row],[end_use_level2]],Table2[#All],2,0)</f>
        <v>6</v>
      </c>
      <c r="K3991" t="s">
        <v>10</v>
      </c>
      <c r="L3991">
        <v>0</v>
      </c>
    </row>
    <row r="3992" spans="1:12" x14ac:dyDescent="0.25">
      <c r="A3992">
        <v>3</v>
      </c>
      <c r="B3992">
        <v>38</v>
      </c>
      <c r="C3992" t="s">
        <v>30</v>
      </c>
      <c r="D3992">
        <v>9</v>
      </c>
      <c r="E3992" t="s">
        <v>20</v>
      </c>
      <c r="F3992">
        <v>2022</v>
      </c>
      <c r="G3992" t="s">
        <v>13</v>
      </c>
      <c r="H3992">
        <f>VLOOKUP(Table1[[#This Row],[end_use_level2]],Table2[#All],3,0)</f>
        <v>1</v>
      </c>
      <c r="I3992" t="str">
        <f>VLOOKUP(Table1[[#This Row],[id_end_use]],Table3[#All],2,0)</f>
        <v>appliance</v>
      </c>
      <c r="J3992">
        <f>VLOOKUP(Table1[[#This Row],[end_use_level2]],Table2[#All],2,0)</f>
        <v>7</v>
      </c>
      <c r="K3992" t="s">
        <v>11</v>
      </c>
      <c r="L3992">
        <v>0</v>
      </c>
    </row>
    <row r="3993" spans="1:12" x14ac:dyDescent="0.25">
      <c r="A3993">
        <v>3</v>
      </c>
      <c r="B3993">
        <v>38</v>
      </c>
      <c r="C3993" t="s">
        <v>30</v>
      </c>
      <c r="D3993">
        <v>9</v>
      </c>
      <c r="E3993" t="s">
        <v>20</v>
      </c>
      <c r="F3993">
        <v>2022</v>
      </c>
      <c r="G3993" t="s">
        <v>13</v>
      </c>
      <c r="H3993">
        <f>VLOOKUP(Table1[[#This Row],[end_use_level2]],Table2[#All],3,0)</f>
        <v>2</v>
      </c>
      <c r="I3993" t="str">
        <f>VLOOKUP(Table1[[#This Row],[id_end_use]],Table3[#All],2,0)</f>
        <v>space cooling</v>
      </c>
      <c r="J3993">
        <f>VLOOKUP(Table1[[#This Row],[end_use_level2]],Table2[#All],2,0)</f>
        <v>8</v>
      </c>
      <c r="K3993" t="s">
        <v>12</v>
      </c>
      <c r="L3993">
        <v>0</v>
      </c>
    </row>
    <row r="3994" spans="1:12" x14ac:dyDescent="0.25">
      <c r="A3994">
        <v>3</v>
      </c>
      <c r="B3994">
        <v>38</v>
      </c>
      <c r="C3994" t="s">
        <v>30</v>
      </c>
      <c r="D3994">
        <v>6</v>
      </c>
      <c r="E3994" t="s">
        <v>18</v>
      </c>
      <c r="F3994">
        <v>2022</v>
      </c>
      <c r="G3994" t="s">
        <v>13</v>
      </c>
      <c r="H3994">
        <f>VLOOKUP(Table1[[#This Row],[end_use_level2]],Table2[#All],3,0)</f>
        <v>1</v>
      </c>
      <c r="I3994" t="str">
        <f>VLOOKUP(Table1[[#This Row],[id_end_use]],Table3[#All],2,0)</f>
        <v>appliance</v>
      </c>
      <c r="J3994">
        <f>VLOOKUP(Table1[[#This Row],[end_use_level2]],Table2[#All],2,0)</f>
        <v>1</v>
      </c>
      <c r="K3994" t="s">
        <v>5</v>
      </c>
      <c r="L3994">
        <v>0</v>
      </c>
    </row>
    <row r="3995" spans="1:12" x14ac:dyDescent="0.25">
      <c r="A3995">
        <v>3</v>
      </c>
      <c r="B3995">
        <v>38</v>
      </c>
      <c r="C3995" t="s">
        <v>30</v>
      </c>
      <c r="D3995">
        <v>6</v>
      </c>
      <c r="E3995" t="s">
        <v>18</v>
      </c>
      <c r="F3995">
        <v>2022</v>
      </c>
      <c r="G3995" t="s">
        <v>13</v>
      </c>
      <c r="H3995">
        <f>VLOOKUP(Table1[[#This Row],[end_use_level2]],Table2[#All],3,0)</f>
        <v>1</v>
      </c>
      <c r="I3995" t="str">
        <f>VLOOKUP(Table1[[#This Row],[id_end_use]],Table3[#All],2,0)</f>
        <v>appliance</v>
      </c>
      <c r="J3995">
        <f>VLOOKUP(Table1[[#This Row],[end_use_level2]],Table2[#All],2,0)</f>
        <v>2</v>
      </c>
      <c r="K3995" t="s">
        <v>6</v>
      </c>
      <c r="L3995">
        <v>0</v>
      </c>
    </row>
    <row r="3996" spans="1:12" x14ac:dyDescent="0.25">
      <c r="A3996">
        <v>3</v>
      </c>
      <c r="B3996">
        <v>38</v>
      </c>
      <c r="C3996" t="s">
        <v>30</v>
      </c>
      <c r="D3996">
        <v>6</v>
      </c>
      <c r="E3996" t="s">
        <v>18</v>
      </c>
      <c r="F3996">
        <v>2022</v>
      </c>
      <c r="G3996" t="s">
        <v>13</v>
      </c>
      <c r="H3996">
        <f>VLOOKUP(Table1[[#This Row],[end_use_level2]],Table2[#All],3,0)</f>
        <v>1</v>
      </c>
      <c r="I3996" t="str">
        <f>VLOOKUP(Table1[[#This Row],[id_end_use]],Table3[#All],2,0)</f>
        <v>appliance</v>
      </c>
      <c r="J3996">
        <f>VLOOKUP(Table1[[#This Row],[end_use_level2]],Table2[#All],2,0)</f>
        <v>3</v>
      </c>
      <c r="K3996" t="s">
        <v>7</v>
      </c>
      <c r="L3996">
        <v>0</v>
      </c>
    </row>
    <row r="3997" spans="1:12" x14ac:dyDescent="0.25">
      <c r="A3997">
        <v>3</v>
      </c>
      <c r="B3997">
        <v>38</v>
      </c>
      <c r="C3997" t="s">
        <v>30</v>
      </c>
      <c r="D3997">
        <v>6</v>
      </c>
      <c r="E3997" t="s">
        <v>18</v>
      </c>
      <c r="F3997">
        <v>2022</v>
      </c>
      <c r="G3997" t="s">
        <v>13</v>
      </c>
      <c r="H3997">
        <f>VLOOKUP(Table1[[#This Row],[end_use_level2]],Table2[#All],3,0)</f>
        <v>4</v>
      </c>
      <c r="I3997" t="str">
        <f>VLOOKUP(Table1[[#This Row],[id_end_use]],Table3[#All],2,0)</f>
        <v>domestic hot water</v>
      </c>
      <c r="J3997">
        <f>VLOOKUP(Table1[[#This Row],[end_use_level2]],Table2[#All],2,0)</f>
        <v>4</v>
      </c>
      <c r="K3997" t="s">
        <v>8</v>
      </c>
      <c r="L3997">
        <v>122313046.69340017</v>
      </c>
    </row>
    <row r="3998" spans="1:12" x14ac:dyDescent="0.25">
      <c r="A3998">
        <v>3</v>
      </c>
      <c r="B3998">
        <v>38</v>
      </c>
      <c r="C3998" t="s">
        <v>30</v>
      </c>
      <c r="D3998">
        <v>6</v>
      </c>
      <c r="E3998" t="s">
        <v>18</v>
      </c>
      <c r="F3998">
        <v>2022</v>
      </c>
      <c r="G3998" t="s">
        <v>13</v>
      </c>
      <c r="H3998">
        <f>VLOOKUP(Table1[[#This Row],[end_use_level2]],Table2[#All],3,0)</f>
        <v>1</v>
      </c>
      <c r="I3998" t="str">
        <f>VLOOKUP(Table1[[#This Row],[id_end_use]],Table3[#All],2,0)</f>
        <v>appliance</v>
      </c>
      <c r="J3998">
        <f>VLOOKUP(Table1[[#This Row],[end_use_level2]],Table2[#All],2,0)</f>
        <v>5</v>
      </c>
      <c r="K3998" t="s">
        <v>9</v>
      </c>
      <c r="L3998">
        <v>1421482.1088569697</v>
      </c>
    </row>
    <row r="3999" spans="1:12" x14ac:dyDescent="0.25">
      <c r="A3999">
        <v>3</v>
      </c>
      <c r="B3999">
        <v>38</v>
      </c>
      <c r="C3999" t="s">
        <v>30</v>
      </c>
      <c r="D3999">
        <v>6</v>
      </c>
      <c r="E3999" t="s">
        <v>18</v>
      </c>
      <c r="F3999">
        <v>2022</v>
      </c>
      <c r="G3999" t="s">
        <v>13</v>
      </c>
      <c r="H3999">
        <f>VLOOKUP(Table1[[#This Row],[end_use_level2]],Table2[#All],3,0)</f>
        <v>3</v>
      </c>
      <c r="I3999" t="str">
        <f>VLOOKUP(Table1[[#This Row],[id_end_use]],Table3[#All],2,0)</f>
        <v>space heating</v>
      </c>
      <c r="J3999">
        <f>VLOOKUP(Table1[[#This Row],[end_use_level2]],Table2[#All],2,0)</f>
        <v>6</v>
      </c>
      <c r="K3999" t="s">
        <v>10</v>
      </c>
      <c r="L3999">
        <v>1033061868.5226966</v>
      </c>
    </row>
    <row r="4000" spans="1:12" x14ac:dyDescent="0.25">
      <c r="A4000">
        <v>3</v>
      </c>
      <c r="B4000">
        <v>38</v>
      </c>
      <c r="C4000" t="s">
        <v>30</v>
      </c>
      <c r="D4000">
        <v>6</v>
      </c>
      <c r="E4000" t="s">
        <v>18</v>
      </c>
      <c r="F4000">
        <v>2022</v>
      </c>
      <c r="G4000" t="s">
        <v>13</v>
      </c>
      <c r="H4000">
        <f>VLOOKUP(Table1[[#This Row],[end_use_level2]],Table2[#All],3,0)</f>
        <v>1</v>
      </c>
      <c r="I4000" t="str">
        <f>VLOOKUP(Table1[[#This Row],[id_end_use]],Table3[#All],2,0)</f>
        <v>appliance</v>
      </c>
      <c r="J4000">
        <f>VLOOKUP(Table1[[#This Row],[end_use_level2]],Table2[#All],2,0)</f>
        <v>7</v>
      </c>
      <c r="K4000" t="s">
        <v>11</v>
      </c>
      <c r="L4000">
        <v>0</v>
      </c>
    </row>
    <row r="4001" spans="1:12" x14ac:dyDescent="0.25">
      <c r="A4001">
        <v>3</v>
      </c>
      <c r="B4001">
        <v>38</v>
      </c>
      <c r="C4001" t="s">
        <v>30</v>
      </c>
      <c r="D4001">
        <v>6</v>
      </c>
      <c r="E4001" t="s">
        <v>18</v>
      </c>
      <c r="F4001">
        <v>2022</v>
      </c>
      <c r="G4001" t="s">
        <v>13</v>
      </c>
      <c r="H4001">
        <f>VLOOKUP(Table1[[#This Row],[end_use_level2]],Table2[#All],3,0)</f>
        <v>2</v>
      </c>
      <c r="I4001" t="str">
        <f>VLOOKUP(Table1[[#This Row],[id_end_use]],Table3[#All],2,0)</f>
        <v>space cooling</v>
      </c>
      <c r="J4001">
        <f>VLOOKUP(Table1[[#This Row],[end_use_level2]],Table2[#All],2,0)</f>
        <v>8</v>
      </c>
      <c r="K4001" t="s">
        <v>12</v>
      </c>
      <c r="L4001">
        <v>0</v>
      </c>
    </row>
    <row r="4002" spans="1:12" x14ac:dyDescent="0.25">
      <c r="A4002">
        <v>3</v>
      </c>
      <c r="B4002">
        <v>38</v>
      </c>
      <c r="C4002" t="s">
        <v>30</v>
      </c>
      <c r="D4002">
        <v>12</v>
      </c>
      <c r="E4002" t="s">
        <v>21</v>
      </c>
      <c r="F4002">
        <v>2022</v>
      </c>
      <c r="G4002" t="s">
        <v>13</v>
      </c>
      <c r="H4002">
        <f>VLOOKUP(Table1[[#This Row],[end_use_level2]],Table2[#All],3,0)</f>
        <v>1</v>
      </c>
      <c r="I4002" t="str">
        <f>VLOOKUP(Table1[[#This Row],[id_end_use]],Table3[#All],2,0)</f>
        <v>appliance</v>
      </c>
      <c r="J4002">
        <f>VLOOKUP(Table1[[#This Row],[end_use_level2]],Table2[#All],2,0)</f>
        <v>1</v>
      </c>
      <c r="K4002" t="s">
        <v>5</v>
      </c>
      <c r="L4002">
        <v>0</v>
      </c>
    </row>
    <row r="4003" spans="1:12" x14ac:dyDescent="0.25">
      <c r="A4003">
        <v>3</v>
      </c>
      <c r="B4003">
        <v>38</v>
      </c>
      <c r="C4003" t="s">
        <v>30</v>
      </c>
      <c r="D4003">
        <v>12</v>
      </c>
      <c r="E4003" t="s">
        <v>21</v>
      </c>
      <c r="F4003">
        <v>2022</v>
      </c>
      <c r="G4003" t="s">
        <v>13</v>
      </c>
      <c r="H4003">
        <f>VLOOKUP(Table1[[#This Row],[end_use_level2]],Table2[#All],3,0)</f>
        <v>1</v>
      </c>
      <c r="I4003" t="str">
        <f>VLOOKUP(Table1[[#This Row],[id_end_use]],Table3[#All],2,0)</f>
        <v>appliance</v>
      </c>
      <c r="J4003">
        <f>VLOOKUP(Table1[[#This Row],[end_use_level2]],Table2[#All],2,0)</f>
        <v>2</v>
      </c>
      <c r="K4003" t="s">
        <v>6</v>
      </c>
      <c r="L4003">
        <v>0</v>
      </c>
    </row>
    <row r="4004" spans="1:12" x14ac:dyDescent="0.25">
      <c r="A4004">
        <v>3</v>
      </c>
      <c r="B4004">
        <v>38</v>
      </c>
      <c r="C4004" t="s">
        <v>30</v>
      </c>
      <c r="D4004">
        <v>12</v>
      </c>
      <c r="E4004" t="s">
        <v>21</v>
      </c>
      <c r="F4004">
        <v>2022</v>
      </c>
      <c r="G4004" t="s">
        <v>13</v>
      </c>
      <c r="H4004">
        <f>VLOOKUP(Table1[[#This Row],[end_use_level2]],Table2[#All],3,0)</f>
        <v>1</v>
      </c>
      <c r="I4004" t="str">
        <f>VLOOKUP(Table1[[#This Row],[id_end_use]],Table3[#All],2,0)</f>
        <v>appliance</v>
      </c>
      <c r="J4004">
        <f>VLOOKUP(Table1[[#This Row],[end_use_level2]],Table2[#All],2,0)</f>
        <v>3</v>
      </c>
      <c r="K4004" t="s">
        <v>7</v>
      </c>
      <c r="L4004">
        <v>0</v>
      </c>
    </row>
    <row r="4005" spans="1:12" x14ac:dyDescent="0.25">
      <c r="A4005">
        <v>3</v>
      </c>
      <c r="B4005">
        <v>38</v>
      </c>
      <c r="C4005" t="s">
        <v>30</v>
      </c>
      <c r="D4005">
        <v>12</v>
      </c>
      <c r="E4005" t="s">
        <v>21</v>
      </c>
      <c r="F4005">
        <v>2022</v>
      </c>
      <c r="G4005" t="s">
        <v>13</v>
      </c>
      <c r="H4005">
        <f>VLOOKUP(Table1[[#This Row],[end_use_level2]],Table2[#All],3,0)</f>
        <v>4</v>
      </c>
      <c r="I4005" t="str">
        <f>VLOOKUP(Table1[[#This Row],[id_end_use]],Table3[#All],2,0)</f>
        <v>domestic hot water</v>
      </c>
      <c r="J4005">
        <f>VLOOKUP(Table1[[#This Row],[end_use_level2]],Table2[#All],2,0)</f>
        <v>4</v>
      </c>
      <c r="K4005" t="s">
        <v>8</v>
      </c>
      <c r="L4005">
        <v>14360177.087089136</v>
      </c>
    </row>
    <row r="4006" spans="1:12" x14ac:dyDescent="0.25">
      <c r="A4006">
        <v>3</v>
      </c>
      <c r="B4006">
        <v>38</v>
      </c>
      <c r="C4006" t="s">
        <v>30</v>
      </c>
      <c r="D4006">
        <v>12</v>
      </c>
      <c r="E4006" t="s">
        <v>21</v>
      </c>
      <c r="F4006">
        <v>2022</v>
      </c>
      <c r="G4006" t="s">
        <v>13</v>
      </c>
      <c r="H4006">
        <f>VLOOKUP(Table1[[#This Row],[end_use_level2]],Table2[#All],3,0)</f>
        <v>1</v>
      </c>
      <c r="I4006" t="str">
        <f>VLOOKUP(Table1[[#This Row],[id_end_use]],Table3[#All],2,0)</f>
        <v>appliance</v>
      </c>
      <c r="J4006">
        <f>VLOOKUP(Table1[[#This Row],[end_use_level2]],Table2[#All],2,0)</f>
        <v>5</v>
      </c>
      <c r="K4006" t="s">
        <v>9</v>
      </c>
      <c r="L4006">
        <v>0</v>
      </c>
    </row>
    <row r="4007" spans="1:12" x14ac:dyDescent="0.25">
      <c r="A4007">
        <v>3</v>
      </c>
      <c r="B4007">
        <v>38</v>
      </c>
      <c r="C4007" t="s">
        <v>30</v>
      </c>
      <c r="D4007">
        <v>12</v>
      </c>
      <c r="E4007" t="s">
        <v>21</v>
      </c>
      <c r="F4007">
        <v>2022</v>
      </c>
      <c r="G4007" t="s">
        <v>13</v>
      </c>
      <c r="H4007">
        <f>VLOOKUP(Table1[[#This Row],[end_use_level2]],Table2[#All],3,0)</f>
        <v>3</v>
      </c>
      <c r="I4007" t="str">
        <f>VLOOKUP(Table1[[#This Row],[id_end_use]],Table3[#All],2,0)</f>
        <v>space heating</v>
      </c>
      <c r="J4007">
        <f>VLOOKUP(Table1[[#This Row],[end_use_level2]],Table2[#All],2,0)</f>
        <v>6</v>
      </c>
      <c r="K4007" t="s">
        <v>10</v>
      </c>
      <c r="L4007">
        <v>0</v>
      </c>
    </row>
    <row r="4008" spans="1:12" x14ac:dyDescent="0.25">
      <c r="A4008">
        <v>3</v>
      </c>
      <c r="B4008">
        <v>38</v>
      </c>
      <c r="C4008" t="s">
        <v>30</v>
      </c>
      <c r="D4008">
        <v>12</v>
      </c>
      <c r="E4008" t="s">
        <v>21</v>
      </c>
      <c r="F4008">
        <v>2022</v>
      </c>
      <c r="G4008" t="s">
        <v>13</v>
      </c>
      <c r="H4008">
        <f>VLOOKUP(Table1[[#This Row],[end_use_level2]],Table2[#All],3,0)</f>
        <v>1</v>
      </c>
      <c r="I4008" t="str">
        <f>VLOOKUP(Table1[[#This Row],[id_end_use]],Table3[#All],2,0)</f>
        <v>appliance</v>
      </c>
      <c r="J4008">
        <f>VLOOKUP(Table1[[#This Row],[end_use_level2]],Table2[#All],2,0)</f>
        <v>7</v>
      </c>
      <c r="K4008" t="s">
        <v>11</v>
      </c>
      <c r="L4008">
        <v>0</v>
      </c>
    </row>
    <row r="4009" spans="1:12" x14ac:dyDescent="0.25">
      <c r="A4009">
        <v>3</v>
      </c>
      <c r="B4009">
        <v>38</v>
      </c>
      <c r="C4009" t="s">
        <v>30</v>
      </c>
      <c r="D4009">
        <v>12</v>
      </c>
      <c r="E4009" t="s">
        <v>21</v>
      </c>
      <c r="F4009">
        <v>2022</v>
      </c>
      <c r="G4009" t="s">
        <v>13</v>
      </c>
      <c r="H4009">
        <f>VLOOKUP(Table1[[#This Row],[end_use_level2]],Table2[#All],3,0)</f>
        <v>2</v>
      </c>
      <c r="I4009" t="str">
        <f>VLOOKUP(Table1[[#This Row],[id_end_use]],Table3[#All],2,0)</f>
        <v>space cooling</v>
      </c>
      <c r="J4009">
        <f>VLOOKUP(Table1[[#This Row],[end_use_level2]],Table2[#All],2,0)</f>
        <v>8</v>
      </c>
      <c r="K4009" t="s">
        <v>12</v>
      </c>
      <c r="L4009">
        <v>0</v>
      </c>
    </row>
    <row r="4010" spans="1:12" x14ac:dyDescent="0.25">
      <c r="A4010">
        <v>3</v>
      </c>
      <c r="B4010">
        <v>38</v>
      </c>
      <c r="C4010" t="s">
        <v>30</v>
      </c>
      <c r="D4010">
        <v>14</v>
      </c>
      <c r="E4010" t="s">
        <v>23</v>
      </c>
      <c r="F4010">
        <v>2022</v>
      </c>
      <c r="G4010" t="s">
        <v>13</v>
      </c>
      <c r="H4010">
        <f>VLOOKUP(Table1[[#This Row],[end_use_level2]],Table2[#All],3,0)</f>
        <v>1</v>
      </c>
      <c r="I4010" t="str">
        <f>VLOOKUP(Table1[[#This Row],[id_end_use]],Table3[#All],2,0)</f>
        <v>appliance</v>
      </c>
      <c r="J4010">
        <f>VLOOKUP(Table1[[#This Row],[end_use_level2]],Table2[#All],2,0)</f>
        <v>1</v>
      </c>
      <c r="K4010" t="s">
        <v>5</v>
      </c>
      <c r="L4010">
        <v>0</v>
      </c>
    </row>
    <row r="4011" spans="1:12" x14ac:dyDescent="0.25">
      <c r="A4011">
        <v>3</v>
      </c>
      <c r="B4011">
        <v>38</v>
      </c>
      <c r="C4011" t="s">
        <v>30</v>
      </c>
      <c r="D4011">
        <v>14</v>
      </c>
      <c r="E4011" t="s">
        <v>23</v>
      </c>
      <c r="F4011">
        <v>2022</v>
      </c>
      <c r="G4011" t="s">
        <v>13</v>
      </c>
      <c r="H4011">
        <f>VLOOKUP(Table1[[#This Row],[end_use_level2]],Table2[#All],3,0)</f>
        <v>1</v>
      </c>
      <c r="I4011" t="str">
        <f>VLOOKUP(Table1[[#This Row],[id_end_use]],Table3[#All],2,0)</f>
        <v>appliance</v>
      </c>
      <c r="J4011">
        <f>VLOOKUP(Table1[[#This Row],[end_use_level2]],Table2[#All],2,0)</f>
        <v>2</v>
      </c>
      <c r="K4011" t="s">
        <v>6</v>
      </c>
      <c r="L4011">
        <v>0</v>
      </c>
    </row>
    <row r="4012" spans="1:12" x14ac:dyDescent="0.25">
      <c r="A4012">
        <v>3</v>
      </c>
      <c r="B4012">
        <v>38</v>
      </c>
      <c r="C4012" t="s">
        <v>30</v>
      </c>
      <c r="D4012">
        <v>14</v>
      </c>
      <c r="E4012" t="s">
        <v>23</v>
      </c>
      <c r="F4012">
        <v>2022</v>
      </c>
      <c r="G4012" t="s">
        <v>13</v>
      </c>
      <c r="H4012">
        <f>VLOOKUP(Table1[[#This Row],[end_use_level2]],Table2[#All],3,0)</f>
        <v>1</v>
      </c>
      <c r="I4012" t="str">
        <f>VLOOKUP(Table1[[#This Row],[id_end_use]],Table3[#All],2,0)</f>
        <v>appliance</v>
      </c>
      <c r="J4012">
        <f>VLOOKUP(Table1[[#This Row],[end_use_level2]],Table2[#All],2,0)</f>
        <v>3</v>
      </c>
      <c r="K4012" t="s">
        <v>7</v>
      </c>
      <c r="L4012">
        <v>0</v>
      </c>
    </row>
    <row r="4013" spans="1:12" x14ac:dyDescent="0.25">
      <c r="A4013">
        <v>3</v>
      </c>
      <c r="B4013">
        <v>38</v>
      </c>
      <c r="C4013" t="s">
        <v>30</v>
      </c>
      <c r="D4013">
        <v>14</v>
      </c>
      <c r="E4013" t="s">
        <v>23</v>
      </c>
      <c r="F4013">
        <v>2022</v>
      </c>
      <c r="G4013" t="s">
        <v>13</v>
      </c>
      <c r="H4013">
        <f>VLOOKUP(Table1[[#This Row],[end_use_level2]],Table2[#All],3,0)</f>
        <v>4</v>
      </c>
      <c r="I4013" t="str">
        <f>VLOOKUP(Table1[[#This Row],[id_end_use]],Table3[#All],2,0)</f>
        <v>domestic hot water</v>
      </c>
      <c r="J4013">
        <f>VLOOKUP(Table1[[#This Row],[end_use_level2]],Table2[#All],2,0)</f>
        <v>4</v>
      </c>
      <c r="K4013" t="s">
        <v>8</v>
      </c>
      <c r="L4013">
        <v>0</v>
      </c>
    </row>
    <row r="4014" spans="1:12" x14ac:dyDescent="0.25">
      <c r="A4014">
        <v>3</v>
      </c>
      <c r="B4014">
        <v>38</v>
      </c>
      <c r="C4014" t="s">
        <v>30</v>
      </c>
      <c r="D4014">
        <v>14</v>
      </c>
      <c r="E4014" t="s">
        <v>23</v>
      </c>
      <c r="F4014">
        <v>2022</v>
      </c>
      <c r="G4014" t="s">
        <v>13</v>
      </c>
      <c r="H4014">
        <f>VLOOKUP(Table1[[#This Row],[end_use_level2]],Table2[#All],3,0)</f>
        <v>1</v>
      </c>
      <c r="I4014" t="str">
        <f>VLOOKUP(Table1[[#This Row],[id_end_use]],Table3[#All],2,0)</f>
        <v>appliance</v>
      </c>
      <c r="J4014">
        <f>VLOOKUP(Table1[[#This Row],[end_use_level2]],Table2[#All],2,0)</f>
        <v>5</v>
      </c>
      <c r="K4014" t="s">
        <v>9</v>
      </c>
      <c r="L4014">
        <v>0</v>
      </c>
    </row>
    <row r="4015" spans="1:12" x14ac:dyDescent="0.25">
      <c r="A4015">
        <v>3</v>
      </c>
      <c r="B4015">
        <v>38</v>
      </c>
      <c r="C4015" t="s">
        <v>30</v>
      </c>
      <c r="D4015">
        <v>14</v>
      </c>
      <c r="E4015" t="s">
        <v>23</v>
      </c>
      <c r="F4015">
        <v>2022</v>
      </c>
      <c r="G4015" t="s">
        <v>13</v>
      </c>
      <c r="H4015">
        <f>VLOOKUP(Table1[[#This Row],[end_use_level2]],Table2[#All],3,0)</f>
        <v>3</v>
      </c>
      <c r="I4015" t="str">
        <f>VLOOKUP(Table1[[#This Row],[id_end_use]],Table3[#All],2,0)</f>
        <v>space heating</v>
      </c>
      <c r="J4015">
        <f>VLOOKUP(Table1[[#This Row],[end_use_level2]],Table2[#All],2,0)</f>
        <v>6</v>
      </c>
      <c r="K4015" t="s">
        <v>10</v>
      </c>
      <c r="L4015">
        <v>0</v>
      </c>
    </row>
    <row r="4016" spans="1:12" x14ac:dyDescent="0.25">
      <c r="A4016">
        <v>3</v>
      </c>
      <c r="B4016">
        <v>38</v>
      </c>
      <c r="C4016" t="s">
        <v>30</v>
      </c>
      <c r="D4016">
        <v>14</v>
      </c>
      <c r="E4016" t="s">
        <v>23</v>
      </c>
      <c r="F4016">
        <v>2022</v>
      </c>
      <c r="G4016" t="s">
        <v>13</v>
      </c>
      <c r="H4016">
        <f>VLOOKUP(Table1[[#This Row],[end_use_level2]],Table2[#All],3,0)</f>
        <v>1</v>
      </c>
      <c r="I4016" t="str">
        <f>VLOOKUP(Table1[[#This Row],[id_end_use]],Table3[#All],2,0)</f>
        <v>appliance</v>
      </c>
      <c r="J4016">
        <f>VLOOKUP(Table1[[#This Row],[end_use_level2]],Table2[#All],2,0)</f>
        <v>7</v>
      </c>
      <c r="K4016" t="s">
        <v>11</v>
      </c>
      <c r="L4016">
        <v>0</v>
      </c>
    </row>
    <row r="4017" spans="1:12" x14ac:dyDescent="0.25">
      <c r="A4017">
        <v>3</v>
      </c>
      <c r="B4017">
        <v>38</v>
      </c>
      <c r="C4017" t="s">
        <v>30</v>
      </c>
      <c r="D4017">
        <v>14</v>
      </c>
      <c r="E4017" t="s">
        <v>23</v>
      </c>
      <c r="F4017">
        <v>2022</v>
      </c>
      <c r="G4017" t="s">
        <v>13</v>
      </c>
      <c r="H4017">
        <f>VLOOKUP(Table1[[#This Row],[end_use_level2]],Table2[#All],3,0)</f>
        <v>2</v>
      </c>
      <c r="I4017" t="str">
        <f>VLOOKUP(Table1[[#This Row],[id_end_use]],Table3[#All],2,0)</f>
        <v>space cooling</v>
      </c>
      <c r="J4017">
        <f>VLOOKUP(Table1[[#This Row],[end_use_level2]],Table2[#All],2,0)</f>
        <v>8</v>
      </c>
      <c r="K4017" t="s">
        <v>12</v>
      </c>
      <c r="L4017">
        <v>0</v>
      </c>
    </row>
    <row r="4018" spans="1:12" x14ac:dyDescent="0.25">
      <c r="A4018">
        <v>3</v>
      </c>
      <c r="B4018">
        <v>38</v>
      </c>
      <c r="C4018" t="s">
        <v>30</v>
      </c>
      <c r="D4018">
        <v>13</v>
      </c>
      <c r="E4018" t="s">
        <v>22</v>
      </c>
      <c r="F4018">
        <v>2022</v>
      </c>
      <c r="G4018" t="s">
        <v>13</v>
      </c>
      <c r="H4018">
        <f>VLOOKUP(Table1[[#This Row],[end_use_level2]],Table2[#All],3,0)</f>
        <v>1</v>
      </c>
      <c r="I4018" t="str">
        <f>VLOOKUP(Table1[[#This Row],[id_end_use]],Table3[#All],2,0)</f>
        <v>appliance</v>
      </c>
      <c r="J4018">
        <f>VLOOKUP(Table1[[#This Row],[end_use_level2]],Table2[#All],2,0)</f>
        <v>1</v>
      </c>
      <c r="K4018" t="s">
        <v>5</v>
      </c>
      <c r="L4018">
        <v>0</v>
      </c>
    </row>
    <row r="4019" spans="1:12" x14ac:dyDescent="0.25">
      <c r="A4019">
        <v>3</v>
      </c>
      <c r="B4019">
        <v>38</v>
      </c>
      <c r="C4019" t="s">
        <v>30</v>
      </c>
      <c r="D4019">
        <v>13</v>
      </c>
      <c r="E4019" t="s">
        <v>22</v>
      </c>
      <c r="F4019">
        <v>2022</v>
      </c>
      <c r="G4019" t="s">
        <v>13</v>
      </c>
      <c r="H4019">
        <f>VLOOKUP(Table1[[#This Row],[end_use_level2]],Table2[#All],3,0)</f>
        <v>1</v>
      </c>
      <c r="I4019" t="str">
        <f>VLOOKUP(Table1[[#This Row],[id_end_use]],Table3[#All],2,0)</f>
        <v>appliance</v>
      </c>
      <c r="J4019">
        <f>VLOOKUP(Table1[[#This Row],[end_use_level2]],Table2[#All],2,0)</f>
        <v>2</v>
      </c>
      <c r="K4019" t="s">
        <v>6</v>
      </c>
      <c r="L4019">
        <v>0</v>
      </c>
    </row>
    <row r="4020" spans="1:12" x14ac:dyDescent="0.25">
      <c r="A4020">
        <v>3</v>
      </c>
      <c r="B4020">
        <v>38</v>
      </c>
      <c r="C4020" t="s">
        <v>30</v>
      </c>
      <c r="D4020">
        <v>13</v>
      </c>
      <c r="E4020" t="s">
        <v>22</v>
      </c>
      <c r="F4020">
        <v>2022</v>
      </c>
      <c r="G4020" t="s">
        <v>13</v>
      </c>
      <c r="H4020">
        <f>VLOOKUP(Table1[[#This Row],[end_use_level2]],Table2[#All],3,0)</f>
        <v>1</v>
      </c>
      <c r="I4020" t="str">
        <f>VLOOKUP(Table1[[#This Row],[id_end_use]],Table3[#All],2,0)</f>
        <v>appliance</v>
      </c>
      <c r="J4020">
        <f>VLOOKUP(Table1[[#This Row],[end_use_level2]],Table2[#All],2,0)</f>
        <v>3</v>
      </c>
      <c r="K4020" t="s">
        <v>7</v>
      </c>
      <c r="L4020">
        <v>0</v>
      </c>
    </row>
    <row r="4021" spans="1:12" x14ac:dyDescent="0.25">
      <c r="A4021">
        <v>3</v>
      </c>
      <c r="B4021">
        <v>38</v>
      </c>
      <c r="C4021" t="s">
        <v>30</v>
      </c>
      <c r="D4021">
        <v>13</v>
      </c>
      <c r="E4021" t="s">
        <v>22</v>
      </c>
      <c r="F4021">
        <v>2022</v>
      </c>
      <c r="G4021" t="s">
        <v>13</v>
      </c>
      <c r="H4021">
        <f>VLOOKUP(Table1[[#This Row],[end_use_level2]],Table2[#All],3,0)</f>
        <v>4</v>
      </c>
      <c r="I4021" t="str">
        <f>VLOOKUP(Table1[[#This Row],[id_end_use]],Table3[#All],2,0)</f>
        <v>domestic hot water</v>
      </c>
      <c r="J4021">
        <f>VLOOKUP(Table1[[#This Row],[end_use_level2]],Table2[#All],2,0)</f>
        <v>4</v>
      </c>
      <c r="K4021" t="s">
        <v>8</v>
      </c>
      <c r="L4021">
        <v>2506368.7556555104</v>
      </c>
    </row>
    <row r="4022" spans="1:12" x14ac:dyDescent="0.25">
      <c r="A4022">
        <v>3</v>
      </c>
      <c r="B4022">
        <v>38</v>
      </c>
      <c r="C4022" t="s">
        <v>30</v>
      </c>
      <c r="D4022">
        <v>13</v>
      </c>
      <c r="E4022" t="s">
        <v>22</v>
      </c>
      <c r="F4022">
        <v>2022</v>
      </c>
      <c r="G4022" t="s">
        <v>13</v>
      </c>
      <c r="H4022">
        <f>VLOOKUP(Table1[[#This Row],[end_use_level2]],Table2[#All],3,0)</f>
        <v>1</v>
      </c>
      <c r="I4022" t="str">
        <f>VLOOKUP(Table1[[#This Row],[id_end_use]],Table3[#All],2,0)</f>
        <v>appliance</v>
      </c>
      <c r="J4022">
        <f>VLOOKUP(Table1[[#This Row],[end_use_level2]],Table2[#All],2,0)</f>
        <v>5</v>
      </c>
      <c r="K4022" t="s">
        <v>9</v>
      </c>
      <c r="L4022">
        <v>0</v>
      </c>
    </row>
    <row r="4023" spans="1:12" x14ac:dyDescent="0.25">
      <c r="A4023">
        <v>3</v>
      </c>
      <c r="B4023">
        <v>38</v>
      </c>
      <c r="C4023" t="s">
        <v>30</v>
      </c>
      <c r="D4023">
        <v>13</v>
      </c>
      <c r="E4023" t="s">
        <v>22</v>
      </c>
      <c r="F4023">
        <v>2022</v>
      </c>
      <c r="G4023" t="s">
        <v>13</v>
      </c>
      <c r="H4023">
        <f>VLOOKUP(Table1[[#This Row],[end_use_level2]],Table2[#All],3,0)</f>
        <v>3</v>
      </c>
      <c r="I4023" t="str">
        <f>VLOOKUP(Table1[[#This Row],[id_end_use]],Table3[#All],2,0)</f>
        <v>space heating</v>
      </c>
      <c r="J4023">
        <f>VLOOKUP(Table1[[#This Row],[end_use_level2]],Table2[#All],2,0)</f>
        <v>6</v>
      </c>
      <c r="K4023" t="s">
        <v>10</v>
      </c>
      <c r="L4023">
        <v>41076443.722443864</v>
      </c>
    </row>
    <row r="4024" spans="1:12" x14ac:dyDescent="0.25">
      <c r="A4024">
        <v>3</v>
      </c>
      <c r="B4024">
        <v>38</v>
      </c>
      <c r="C4024" t="s">
        <v>30</v>
      </c>
      <c r="D4024">
        <v>13</v>
      </c>
      <c r="E4024" t="s">
        <v>22</v>
      </c>
      <c r="F4024">
        <v>2022</v>
      </c>
      <c r="G4024" t="s">
        <v>13</v>
      </c>
      <c r="H4024">
        <f>VLOOKUP(Table1[[#This Row],[end_use_level2]],Table2[#All],3,0)</f>
        <v>1</v>
      </c>
      <c r="I4024" t="str">
        <f>VLOOKUP(Table1[[#This Row],[id_end_use]],Table3[#All],2,0)</f>
        <v>appliance</v>
      </c>
      <c r="J4024">
        <f>VLOOKUP(Table1[[#This Row],[end_use_level2]],Table2[#All],2,0)</f>
        <v>7</v>
      </c>
      <c r="K4024" t="s">
        <v>11</v>
      </c>
      <c r="L4024">
        <v>0</v>
      </c>
    </row>
    <row r="4025" spans="1:12" x14ac:dyDescent="0.25">
      <c r="A4025">
        <v>3</v>
      </c>
      <c r="B4025">
        <v>38</v>
      </c>
      <c r="C4025" t="s">
        <v>30</v>
      </c>
      <c r="D4025">
        <v>13</v>
      </c>
      <c r="E4025" t="s">
        <v>22</v>
      </c>
      <c r="F4025">
        <v>2022</v>
      </c>
      <c r="G4025" t="s">
        <v>13</v>
      </c>
      <c r="H4025">
        <f>VLOOKUP(Table1[[#This Row],[end_use_level2]],Table2[#All],3,0)</f>
        <v>2</v>
      </c>
      <c r="I4025" t="str">
        <f>VLOOKUP(Table1[[#This Row],[id_end_use]],Table3[#All],2,0)</f>
        <v>space cooling</v>
      </c>
      <c r="J4025">
        <f>VLOOKUP(Table1[[#This Row],[end_use_level2]],Table2[#All],2,0)</f>
        <v>8</v>
      </c>
      <c r="K4025" t="s">
        <v>12</v>
      </c>
      <c r="L4025">
        <v>0</v>
      </c>
    </row>
    <row r="4026" spans="1:12" x14ac:dyDescent="0.25">
      <c r="A4026">
        <v>3</v>
      </c>
      <c r="B4026">
        <v>38</v>
      </c>
      <c r="C4026" t="s">
        <v>30</v>
      </c>
      <c r="D4026">
        <v>1</v>
      </c>
      <c r="E4026" t="s">
        <v>15</v>
      </c>
      <c r="F4026">
        <v>2022</v>
      </c>
      <c r="G4026" t="s">
        <v>13</v>
      </c>
      <c r="H4026">
        <f>VLOOKUP(Table1[[#This Row],[end_use_level2]],Table2[#All],3,0)</f>
        <v>1</v>
      </c>
      <c r="I4026" t="str">
        <f>VLOOKUP(Table1[[#This Row],[id_end_use]],Table3[#All],2,0)</f>
        <v>appliance</v>
      </c>
      <c r="J4026">
        <f>VLOOKUP(Table1[[#This Row],[end_use_level2]],Table2[#All],2,0)</f>
        <v>1</v>
      </c>
      <c r="K4026" t="s">
        <v>5</v>
      </c>
      <c r="L4026">
        <v>310539674.96358079</v>
      </c>
    </row>
    <row r="4027" spans="1:12" x14ac:dyDescent="0.25">
      <c r="A4027">
        <v>3</v>
      </c>
      <c r="B4027">
        <v>38</v>
      </c>
      <c r="C4027" t="s">
        <v>30</v>
      </c>
      <c r="D4027">
        <v>1</v>
      </c>
      <c r="E4027" t="s">
        <v>15</v>
      </c>
      <c r="F4027">
        <v>2022</v>
      </c>
      <c r="G4027" t="s">
        <v>13</v>
      </c>
      <c r="H4027">
        <f>VLOOKUP(Table1[[#This Row],[end_use_level2]],Table2[#All],3,0)</f>
        <v>1</v>
      </c>
      <c r="I4027" t="str">
        <f>VLOOKUP(Table1[[#This Row],[id_end_use]],Table3[#All],2,0)</f>
        <v>appliance</v>
      </c>
      <c r="J4027">
        <f>VLOOKUP(Table1[[#This Row],[end_use_level2]],Table2[#All],2,0)</f>
        <v>2</v>
      </c>
      <c r="K4027" t="s">
        <v>6</v>
      </c>
      <c r="L4027">
        <v>689532626.58428597</v>
      </c>
    </row>
    <row r="4028" spans="1:12" x14ac:dyDescent="0.25">
      <c r="A4028">
        <v>3</v>
      </c>
      <c r="B4028">
        <v>38</v>
      </c>
      <c r="C4028" t="s">
        <v>30</v>
      </c>
      <c r="D4028">
        <v>1</v>
      </c>
      <c r="E4028" t="s">
        <v>15</v>
      </c>
      <c r="F4028">
        <v>2022</v>
      </c>
      <c r="G4028" t="s">
        <v>13</v>
      </c>
      <c r="H4028">
        <f>VLOOKUP(Table1[[#This Row],[end_use_level2]],Table2[#All],3,0)</f>
        <v>1</v>
      </c>
      <c r="I4028" t="str">
        <f>VLOOKUP(Table1[[#This Row],[id_end_use]],Table3[#All],2,0)</f>
        <v>appliance</v>
      </c>
      <c r="J4028">
        <f>VLOOKUP(Table1[[#This Row],[end_use_level2]],Table2[#All],2,0)</f>
        <v>3</v>
      </c>
      <c r="K4028" t="s">
        <v>7</v>
      </c>
      <c r="L4028">
        <v>67052616.435365416</v>
      </c>
    </row>
    <row r="4029" spans="1:12" x14ac:dyDescent="0.25">
      <c r="A4029">
        <v>3</v>
      </c>
      <c r="B4029">
        <v>38</v>
      </c>
      <c r="C4029" t="s">
        <v>30</v>
      </c>
      <c r="D4029">
        <v>1</v>
      </c>
      <c r="E4029" t="s">
        <v>15</v>
      </c>
      <c r="F4029">
        <v>2022</v>
      </c>
      <c r="G4029" t="s">
        <v>13</v>
      </c>
      <c r="H4029">
        <f>VLOOKUP(Table1[[#This Row],[end_use_level2]],Table2[#All],3,0)</f>
        <v>4</v>
      </c>
      <c r="I4029" t="str">
        <f>VLOOKUP(Table1[[#This Row],[id_end_use]],Table3[#All],2,0)</f>
        <v>domestic hot water</v>
      </c>
      <c r="J4029">
        <f>VLOOKUP(Table1[[#This Row],[end_use_level2]],Table2[#All],2,0)</f>
        <v>4</v>
      </c>
      <c r="K4029" t="s">
        <v>8</v>
      </c>
      <c r="L4029">
        <v>2236761.617483696</v>
      </c>
    </row>
    <row r="4030" spans="1:12" x14ac:dyDescent="0.25">
      <c r="A4030">
        <v>3</v>
      </c>
      <c r="B4030">
        <v>38</v>
      </c>
      <c r="C4030" t="s">
        <v>30</v>
      </c>
      <c r="D4030">
        <v>1</v>
      </c>
      <c r="E4030" t="s">
        <v>15</v>
      </c>
      <c r="F4030">
        <v>2022</v>
      </c>
      <c r="G4030" t="s">
        <v>13</v>
      </c>
      <c r="H4030">
        <f>VLOOKUP(Table1[[#This Row],[end_use_level2]],Table2[#All],3,0)</f>
        <v>1</v>
      </c>
      <c r="I4030" t="str">
        <f>VLOOKUP(Table1[[#This Row],[id_end_use]],Table3[#All],2,0)</f>
        <v>appliance</v>
      </c>
      <c r="J4030">
        <f>VLOOKUP(Table1[[#This Row],[end_use_level2]],Table2[#All],2,0)</f>
        <v>5</v>
      </c>
      <c r="K4030" t="s">
        <v>9</v>
      </c>
      <c r="L4030">
        <v>10305565.864026157</v>
      </c>
    </row>
    <row r="4031" spans="1:12" x14ac:dyDescent="0.25">
      <c r="A4031">
        <v>3</v>
      </c>
      <c r="B4031">
        <v>38</v>
      </c>
      <c r="C4031" t="s">
        <v>30</v>
      </c>
      <c r="D4031">
        <v>1</v>
      </c>
      <c r="E4031" t="s">
        <v>15</v>
      </c>
      <c r="F4031">
        <v>2022</v>
      </c>
      <c r="G4031" t="s">
        <v>13</v>
      </c>
      <c r="H4031">
        <f>VLOOKUP(Table1[[#This Row],[end_use_level2]],Table2[#All],3,0)</f>
        <v>3</v>
      </c>
      <c r="I4031" t="str">
        <f>VLOOKUP(Table1[[#This Row],[id_end_use]],Table3[#All],2,0)</f>
        <v>space heating</v>
      </c>
      <c r="J4031">
        <f>VLOOKUP(Table1[[#This Row],[end_use_level2]],Table2[#All],2,0)</f>
        <v>6</v>
      </c>
      <c r="K4031" t="s">
        <v>10</v>
      </c>
      <c r="L4031">
        <v>124819890.33148508</v>
      </c>
    </row>
    <row r="4032" spans="1:12" x14ac:dyDescent="0.25">
      <c r="A4032">
        <v>3</v>
      </c>
      <c r="B4032">
        <v>38</v>
      </c>
      <c r="C4032" t="s">
        <v>30</v>
      </c>
      <c r="D4032">
        <v>1</v>
      </c>
      <c r="E4032" t="s">
        <v>15</v>
      </c>
      <c r="F4032">
        <v>2022</v>
      </c>
      <c r="G4032" t="s">
        <v>13</v>
      </c>
      <c r="H4032">
        <f>VLOOKUP(Table1[[#This Row],[end_use_level2]],Table2[#All],3,0)</f>
        <v>1</v>
      </c>
      <c r="I4032" t="str">
        <f>VLOOKUP(Table1[[#This Row],[id_end_use]],Table3[#All],2,0)</f>
        <v>appliance</v>
      </c>
      <c r="J4032">
        <f>VLOOKUP(Table1[[#This Row],[end_use_level2]],Table2[#All],2,0)</f>
        <v>7</v>
      </c>
      <c r="K4032" t="s">
        <v>11</v>
      </c>
      <c r="L4032">
        <v>10299084.12431968</v>
      </c>
    </row>
    <row r="4033" spans="1:12" x14ac:dyDescent="0.25">
      <c r="A4033">
        <v>3</v>
      </c>
      <c r="B4033">
        <v>38</v>
      </c>
      <c r="C4033" t="s">
        <v>30</v>
      </c>
      <c r="D4033">
        <v>1</v>
      </c>
      <c r="E4033" t="s">
        <v>15</v>
      </c>
      <c r="F4033">
        <v>2022</v>
      </c>
      <c r="G4033" t="s">
        <v>13</v>
      </c>
      <c r="H4033">
        <f>VLOOKUP(Table1[[#This Row],[end_use_level2]],Table2[#All],3,0)</f>
        <v>2</v>
      </c>
      <c r="I4033" t="str">
        <f>VLOOKUP(Table1[[#This Row],[id_end_use]],Table3[#All],2,0)</f>
        <v>space cooling</v>
      </c>
      <c r="J4033">
        <f>VLOOKUP(Table1[[#This Row],[end_use_level2]],Table2[#All],2,0)</f>
        <v>8</v>
      </c>
      <c r="K4033" t="s">
        <v>12</v>
      </c>
      <c r="L4033">
        <v>12367744.82299017</v>
      </c>
    </row>
    <row r="4034" spans="1:12" x14ac:dyDescent="0.25">
      <c r="A4034">
        <v>3</v>
      </c>
      <c r="B4034">
        <v>39</v>
      </c>
      <c r="C4034" t="s">
        <v>31</v>
      </c>
      <c r="D4034">
        <v>3</v>
      </c>
      <c r="E4034" t="s">
        <v>17</v>
      </c>
      <c r="F4034">
        <v>2022</v>
      </c>
      <c r="G4034" t="s">
        <v>13</v>
      </c>
      <c r="H4034">
        <f>VLOOKUP(Table1[[#This Row],[end_use_level2]],Table2[#All],3,0)</f>
        <v>1</v>
      </c>
      <c r="I4034" t="str">
        <f>VLOOKUP(Table1[[#This Row],[id_end_use]],Table3[#All],2,0)</f>
        <v>appliance</v>
      </c>
      <c r="J4034">
        <f>VLOOKUP(Table1[[#This Row],[end_use_level2]],Table2[#All],2,0)</f>
        <v>1</v>
      </c>
      <c r="K4034" t="s">
        <v>5</v>
      </c>
      <c r="L4034">
        <v>0</v>
      </c>
    </row>
    <row r="4035" spans="1:12" x14ac:dyDescent="0.25">
      <c r="A4035">
        <v>3</v>
      </c>
      <c r="B4035">
        <v>39</v>
      </c>
      <c r="C4035" t="s">
        <v>31</v>
      </c>
      <c r="D4035">
        <v>3</v>
      </c>
      <c r="E4035" t="s">
        <v>17</v>
      </c>
      <c r="F4035">
        <v>2022</v>
      </c>
      <c r="G4035" t="s">
        <v>13</v>
      </c>
      <c r="H4035">
        <f>VLOOKUP(Table1[[#This Row],[end_use_level2]],Table2[#All],3,0)</f>
        <v>1</v>
      </c>
      <c r="I4035" t="str">
        <f>VLOOKUP(Table1[[#This Row],[id_end_use]],Table3[#All],2,0)</f>
        <v>appliance</v>
      </c>
      <c r="J4035">
        <f>VLOOKUP(Table1[[#This Row],[end_use_level2]],Table2[#All],2,0)</f>
        <v>2</v>
      </c>
      <c r="K4035" t="s">
        <v>6</v>
      </c>
      <c r="L4035">
        <v>0</v>
      </c>
    </row>
    <row r="4036" spans="1:12" x14ac:dyDescent="0.25">
      <c r="A4036">
        <v>3</v>
      </c>
      <c r="B4036">
        <v>39</v>
      </c>
      <c r="C4036" t="s">
        <v>31</v>
      </c>
      <c r="D4036">
        <v>3</v>
      </c>
      <c r="E4036" t="s">
        <v>17</v>
      </c>
      <c r="F4036">
        <v>2022</v>
      </c>
      <c r="G4036" t="s">
        <v>13</v>
      </c>
      <c r="H4036">
        <f>VLOOKUP(Table1[[#This Row],[end_use_level2]],Table2[#All],3,0)</f>
        <v>1</v>
      </c>
      <c r="I4036" t="str">
        <f>VLOOKUP(Table1[[#This Row],[id_end_use]],Table3[#All],2,0)</f>
        <v>appliance</v>
      </c>
      <c r="J4036">
        <f>VLOOKUP(Table1[[#This Row],[end_use_level2]],Table2[#All],2,0)</f>
        <v>3</v>
      </c>
      <c r="K4036" t="s">
        <v>7</v>
      </c>
      <c r="L4036">
        <v>0</v>
      </c>
    </row>
    <row r="4037" spans="1:12" x14ac:dyDescent="0.25">
      <c r="A4037">
        <v>3</v>
      </c>
      <c r="B4037">
        <v>39</v>
      </c>
      <c r="C4037" t="s">
        <v>31</v>
      </c>
      <c r="D4037">
        <v>3</v>
      </c>
      <c r="E4037" t="s">
        <v>17</v>
      </c>
      <c r="F4037">
        <v>2022</v>
      </c>
      <c r="G4037" t="s">
        <v>13</v>
      </c>
      <c r="H4037">
        <f>VLOOKUP(Table1[[#This Row],[end_use_level2]],Table2[#All],3,0)</f>
        <v>4</v>
      </c>
      <c r="I4037" t="str">
        <f>VLOOKUP(Table1[[#This Row],[id_end_use]],Table3[#All],2,0)</f>
        <v>domestic hot water</v>
      </c>
      <c r="J4037">
        <f>VLOOKUP(Table1[[#This Row],[end_use_level2]],Table2[#All],2,0)</f>
        <v>4</v>
      </c>
      <c r="K4037" t="s">
        <v>8</v>
      </c>
      <c r="L4037">
        <v>0</v>
      </c>
    </row>
    <row r="4038" spans="1:12" x14ac:dyDescent="0.25">
      <c r="A4038">
        <v>3</v>
      </c>
      <c r="B4038">
        <v>39</v>
      </c>
      <c r="C4038" t="s">
        <v>31</v>
      </c>
      <c r="D4038">
        <v>3</v>
      </c>
      <c r="E4038" t="s">
        <v>17</v>
      </c>
      <c r="F4038">
        <v>2022</v>
      </c>
      <c r="G4038" t="s">
        <v>13</v>
      </c>
      <c r="H4038">
        <f>VLOOKUP(Table1[[#This Row],[end_use_level2]],Table2[#All],3,0)</f>
        <v>1</v>
      </c>
      <c r="I4038" t="str">
        <f>VLOOKUP(Table1[[#This Row],[id_end_use]],Table3[#All],2,0)</f>
        <v>appliance</v>
      </c>
      <c r="J4038">
        <f>VLOOKUP(Table1[[#This Row],[end_use_level2]],Table2[#All],2,0)</f>
        <v>5</v>
      </c>
      <c r="K4038" t="s">
        <v>9</v>
      </c>
      <c r="L4038">
        <v>0</v>
      </c>
    </row>
    <row r="4039" spans="1:12" x14ac:dyDescent="0.25">
      <c r="A4039">
        <v>3</v>
      </c>
      <c r="B4039">
        <v>39</v>
      </c>
      <c r="C4039" t="s">
        <v>31</v>
      </c>
      <c r="D4039">
        <v>3</v>
      </c>
      <c r="E4039" t="s">
        <v>17</v>
      </c>
      <c r="F4039">
        <v>2022</v>
      </c>
      <c r="G4039" t="s">
        <v>13</v>
      </c>
      <c r="H4039">
        <f>VLOOKUP(Table1[[#This Row],[end_use_level2]],Table2[#All],3,0)</f>
        <v>3</v>
      </c>
      <c r="I4039" t="str">
        <f>VLOOKUP(Table1[[#This Row],[id_end_use]],Table3[#All],2,0)</f>
        <v>space heating</v>
      </c>
      <c r="J4039">
        <f>VLOOKUP(Table1[[#This Row],[end_use_level2]],Table2[#All],2,0)</f>
        <v>6</v>
      </c>
      <c r="K4039" t="s">
        <v>10</v>
      </c>
      <c r="L4039">
        <v>0</v>
      </c>
    </row>
    <row r="4040" spans="1:12" x14ac:dyDescent="0.25">
      <c r="A4040">
        <v>3</v>
      </c>
      <c r="B4040">
        <v>39</v>
      </c>
      <c r="C4040" t="s">
        <v>31</v>
      </c>
      <c r="D4040">
        <v>3</v>
      </c>
      <c r="E4040" t="s">
        <v>17</v>
      </c>
      <c r="F4040">
        <v>2022</v>
      </c>
      <c r="G4040" t="s">
        <v>13</v>
      </c>
      <c r="H4040">
        <f>VLOOKUP(Table1[[#This Row],[end_use_level2]],Table2[#All],3,0)</f>
        <v>1</v>
      </c>
      <c r="I4040" t="str">
        <f>VLOOKUP(Table1[[#This Row],[id_end_use]],Table3[#All],2,0)</f>
        <v>appliance</v>
      </c>
      <c r="J4040">
        <f>VLOOKUP(Table1[[#This Row],[end_use_level2]],Table2[#All],2,0)</f>
        <v>7</v>
      </c>
      <c r="K4040" t="s">
        <v>11</v>
      </c>
      <c r="L4040">
        <v>0</v>
      </c>
    </row>
    <row r="4041" spans="1:12" x14ac:dyDescent="0.25">
      <c r="A4041">
        <v>3</v>
      </c>
      <c r="B4041">
        <v>39</v>
      </c>
      <c r="C4041" t="s">
        <v>31</v>
      </c>
      <c r="D4041">
        <v>3</v>
      </c>
      <c r="E4041" t="s">
        <v>17</v>
      </c>
      <c r="F4041">
        <v>2022</v>
      </c>
      <c r="G4041" t="s">
        <v>13</v>
      </c>
      <c r="H4041">
        <f>VLOOKUP(Table1[[#This Row],[end_use_level2]],Table2[#All],3,0)</f>
        <v>2</v>
      </c>
      <c r="I4041" t="str">
        <f>VLOOKUP(Table1[[#This Row],[id_end_use]],Table3[#All],2,0)</f>
        <v>space cooling</v>
      </c>
      <c r="J4041">
        <f>VLOOKUP(Table1[[#This Row],[end_use_level2]],Table2[#All],2,0)</f>
        <v>8</v>
      </c>
      <c r="K4041" t="s">
        <v>12</v>
      </c>
      <c r="L4041">
        <v>0</v>
      </c>
    </row>
    <row r="4042" spans="1:12" x14ac:dyDescent="0.25">
      <c r="A4042">
        <v>3</v>
      </c>
      <c r="B4042">
        <v>39</v>
      </c>
      <c r="C4042" t="s">
        <v>31</v>
      </c>
      <c r="D4042">
        <v>2</v>
      </c>
      <c r="E4042" t="s">
        <v>16</v>
      </c>
      <c r="F4042">
        <v>2022</v>
      </c>
      <c r="G4042" t="s">
        <v>13</v>
      </c>
      <c r="H4042">
        <f>VLOOKUP(Table1[[#This Row],[end_use_level2]],Table2[#All],3,0)</f>
        <v>1</v>
      </c>
      <c r="I4042" t="str">
        <f>VLOOKUP(Table1[[#This Row],[id_end_use]],Table3[#All],2,0)</f>
        <v>appliance</v>
      </c>
      <c r="J4042">
        <f>VLOOKUP(Table1[[#This Row],[end_use_level2]],Table2[#All],2,0)</f>
        <v>1</v>
      </c>
      <c r="K4042" t="s">
        <v>5</v>
      </c>
      <c r="L4042">
        <v>0</v>
      </c>
    </row>
    <row r="4043" spans="1:12" x14ac:dyDescent="0.25">
      <c r="A4043">
        <v>3</v>
      </c>
      <c r="B4043">
        <v>39</v>
      </c>
      <c r="C4043" t="s">
        <v>31</v>
      </c>
      <c r="D4043">
        <v>2</v>
      </c>
      <c r="E4043" t="s">
        <v>16</v>
      </c>
      <c r="F4043">
        <v>2022</v>
      </c>
      <c r="G4043" t="s">
        <v>13</v>
      </c>
      <c r="H4043">
        <f>VLOOKUP(Table1[[#This Row],[end_use_level2]],Table2[#All],3,0)</f>
        <v>1</v>
      </c>
      <c r="I4043" t="str">
        <f>VLOOKUP(Table1[[#This Row],[id_end_use]],Table3[#All],2,0)</f>
        <v>appliance</v>
      </c>
      <c r="J4043">
        <f>VLOOKUP(Table1[[#This Row],[end_use_level2]],Table2[#All],2,0)</f>
        <v>2</v>
      </c>
      <c r="K4043" t="s">
        <v>6</v>
      </c>
      <c r="L4043">
        <v>0</v>
      </c>
    </row>
    <row r="4044" spans="1:12" x14ac:dyDescent="0.25">
      <c r="A4044">
        <v>3</v>
      </c>
      <c r="B4044">
        <v>39</v>
      </c>
      <c r="C4044" t="s">
        <v>31</v>
      </c>
      <c r="D4044">
        <v>2</v>
      </c>
      <c r="E4044" t="s">
        <v>16</v>
      </c>
      <c r="F4044">
        <v>2022</v>
      </c>
      <c r="G4044" t="s">
        <v>13</v>
      </c>
      <c r="H4044">
        <f>VLOOKUP(Table1[[#This Row],[end_use_level2]],Table2[#All],3,0)</f>
        <v>1</v>
      </c>
      <c r="I4044" t="str">
        <f>VLOOKUP(Table1[[#This Row],[id_end_use]],Table3[#All],2,0)</f>
        <v>appliance</v>
      </c>
      <c r="J4044">
        <f>VLOOKUP(Table1[[#This Row],[end_use_level2]],Table2[#All],2,0)</f>
        <v>3</v>
      </c>
      <c r="K4044" t="s">
        <v>7</v>
      </c>
      <c r="L4044">
        <v>0</v>
      </c>
    </row>
    <row r="4045" spans="1:12" x14ac:dyDescent="0.25">
      <c r="A4045">
        <v>3</v>
      </c>
      <c r="B4045">
        <v>39</v>
      </c>
      <c r="C4045" t="s">
        <v>31</v>
      </c>
      <c r="D4045">
        <v>2</v>
      </c>
      <c r="E4045" t="s">
        <v>16</v>
      </c>
      <c r="F4045">
        <v>2022</v>
      </c>
      <c r="G4045" t="s">
        <v>13</v>
      </c>
      <c r="H4045">
        <f>VLOOKUP(Table1[[#This Row],[end_use_level2]],Table2[#All],3,0)</f>
        <v>4</v>
      </c>
      <c r="I4045" t="str">
        <f>VLOOKUP(Table1[[#This Row],[id_end_use]],Table3[#All],2,0)</f>
        <v>domestic hot water</v>
      </c>
      <c r="J4045">
        <f>VLOOKUP(Table1[[#This Row],[end_use_level2]],Table2[#All],2,0)</f>
        <v>4</v>
      </c>
      <c r="K4045" t="s">
        <v>8</v>
      </c>
      <c r="L4045">
        <v>0</v>
      </c>
    </row>
    <row r="4046" spans="1:12" x14ac:dyDescent="0.25">
      <c r="A4046">
        <v>3</v>
      </c>
      <c r="B4046">
        <v>39</v>
      </c>
      <c r="C4046" t="s">
        <v>31</v>
      </c>
      <c r="D4046">
        <v>2</v>
      </c>
      <c r="E4046" t="s">
        <v>16</v>
      </c>
      <c r="F4046">
        <v>2022</v>
      </c>
      <c r="G4046" t="s">
        <v>13</v>
      </c>
      <c r="H4046">
        <f>VLOOKUP(Table1[[#This Row],[end_use_level2]],Table2[#All],3,0)</f>
        <v>1</v>
      </c>
      <c r="I4046" t="str">
        <f>VLOOKUP(Table1[[#This Row],[id_end_use]],Table3[#All],2,0)</f>
        <v>appliance</v>
      </c>
      <c r="J4046">
        <f>VLOOKUP(Table1[[#This Row],[end_use_level2]],Table2[#All],2,0)</f>
        <v>5</v>
      </c>
      <c r="K4046" t="s">
        <v>9</v>
      </c>
      <c r="L4046">
        <v>0</v>
      </c>
    </row>
    <row r="4047" spans="1:12" x14ac:dyDescent="0.25">
      <c r="A4047">
        <v>3</v>
      </c>
      <c r="B4047">
        <v>39</v>
      </c>
      <c r="C4047" t="s">
        <v>31</v>
      </c>
      <c r="D4047">
        <v>2</v>
      </c>
      <c r="E4047" t="s">
        <v>16</v>
      </c>
      <c r="F4047">
        <v>2022</v>
      </c>
      <c r="G4047" t="s">
        <v>13</v>
      </c>
      <c r="H4047">
        <f>VLOOKUP(Table1[[#This Row],[end_use_level2]],Table2[#All],3,0)</f>
        <v>3</v>
      </c>
      <c r="I4047" t="str">
        <f>VLOOKUP(Table1[[#This Row],[id_end_use]],Table3[#All],2,0)</f>
        <v>space heating</v>
      </c>
      <c r="J4047">
        <f>VLOOKUP(Table1[[#This Row],[end_use_level2]],Table2[#All],2,0)</f>
        <v>6</v>
      </c>
      <c r="K4047" t="s">
        <v>10</v>
      </c>
      <c r="L4047">
        <v>0</v>
      </c>
    </row>
    <row r="4048" spans="1:12" x14ac:dyDescent="0.25">
      <c r="A4048">
        <v>3</v>
      </c>
      <c r="B4048">
        <v>39</v>
      </c>
      <c r="C4048" t="s">
        <v>31</v>
      </c>
      <c r="D4048">
        <v>2</v>
      </c>
      <c r="E4048" t="s">
        <v>16</v>
      </c>
      <c r="F4048">
        <v>2022</v>
      </c>
      <c r="G4048" t="s">
        <v>13</v>
      </c>
      <c r="H4048">
        <f>VLOOKUP(Table1[[#This Row],[end_use_level2]],Table2[#All],3,0)</f>
        <v>1</v>
      </c>
      <c r="I4048" t="str">
        <f>VLOOKUP(Table1[[#This Row],[id_end_use]],Table3[#All],2,0)</f>
        <v>appliance</v>
      </c>
      <c r="J4048">
        <f>VLOOKUP(Table1[[#This Row],[end_use_level2]],Table2[#All],2,0)</f>
        <v>7</v>
      </c>
      <c r="K4048" t="s">
        <v>11</v>
      </c>
      <c r="L4048">
        <v>0</v>
      </c>
    </row>
    <row r="4049" spans="1:12" x14ac:dyDescent="0.25">
      <c r="A4049">
        <v>3</v>
      </c>
      <c r="B4049">
        <v>39</v>
      </c>
      <c r="C4049" t="s">
        <v>31</v>
      </c>
      <c r="D4049">
        <v>2</v>
      </c>
      <c r="E4049" t="s">
        <v>16</v>
      </c>
      <c r="F4049">
        <v>2022</v>
      </c>
      <c r="G4049" t="s">
        <v>13</v>
      </c>
      <c r="H4049">
        <f>VLOOKUP(Table1[[#This Row],[end_use_level2]],Table2[#All],3,0)</f>
        <v>2</v>
      </c>
      <c r="I4049" t="str">
        <f>VLOOKUP(Table1[[#This Row],[id_end_use]],Table3[#All],2,0)</f>
        <v>space cooling</v>
      </c>
      <c r="J4049">
        <f>VLOOKUP(Table1[[#This Row],[end_use_level2]],Table2[#All],2,0)</f>
        <v>8</v>
      </c>
      <c r="K4049" t="s">
        <v>12</v>
      </c>
      <c r="L4049">
        <v>0</v>
      </c>
    </row>
    <row r="4050" spans="1:12" x14ac:dyDescent="0.25">
      <c r="A4050">
        <v>3</v>
      </c>
      <c r="B4050">
        <v>39</v>
      </c>
      <c r="C4050" t="s">
        <v>31</v>
      </c>
      <c r="D4050">
        <v>8</v>
      </c>
      <c r="E4050" t="s">
        <v>19</v>
      </c>
      <c r="F4050">
        <v>2022</v>
      </c>
      <c r="G4050" t="s">
        <v>13</v>
      </c>
      <c r="H4050">
        <f>VLOOKUP(Table1[[#This Row],[end_use_level2]],Table2[#All],3,0)</f>
        <v>1</v>
      </c>
      <c r="I4050" t="str">
        <f>VLOOKUP(Table1[[#This Row],[id_end_use]],Table3[#All],2,0)</f>
        <v>appliance</v>
      </c>
      <c r="J4050">
        <f>VLOOKUP(Table1[[#This Row],[end_use_level2]],Table2[#All],2,0)</f>
        <v>1</v>
      </c>
      <c r="K4050" t="s">
        <v>5</v>
      </c>
      <c r="L4050">
        <v>0</v>
      </c>
    </row>
    <row r="4051" spans="1:12" x14ac:dyDescent="0.25">
      <c r="A4051">
        <v>3</v>
      </c>
      <c r="B4051">
        <v>39</v>
      </c>
      <c r="C4051" t="s">
        <v>31</v>
      </c>
      <c r="D4051">
        <v>8</v>
      </c>
      <c r="E4051" t="s">
        <v>19</v>
      </c>
      <c r="F4051">
        <v>2022</v>
      </c>
      <c r="G4051" t="s">
        <v>13</v>
      </c>
      <c r="H4051">
        <f>VLOOKUP(Table1[[#This Row],[end_use_level2]],Table2[#All],3,0)</f>
        <v>1</v>
      </c>
      <c r="I4051" t="str">
        <f>VLOOKUP(Table1[[#This Row],[id_end_use]],Table3[#All],2,0)</f>
        <v>appliance</v>
      </c>
      <c r="J4051">
        <f>VLOOKUP(Table1[[#This Row],[end_use_level2]],Table2[#All],2,0)</f>
        <v>2</v>
      </c>
      <c r="K4051" t="s">
        <v>6</v>
      </c>
      <c r="L4051">
        <v>0</v>
      </c>
    </row>
    <row r="4052" spans="1:12" x14ac:dyDescent="0.25">
      <c r="A4052">
        <v>3</v>
      </c>
      <c r="B4052">
        <v>39</v>
      </c>
      <c r="C4052" t="s">
        <v>31</v>
      </c>
      <c r="D4052">
        <v>8</v>
      </c>
      <c r="E4052" t="s">
        <v>19</v>
      </c>
      <c r="F4052">
        <v>2022</v>
      </c>
      <c r="G4052" t="s">
        <v>13</v>
      </c>
      <c r="H4052">
        <f>VLOOKUP(Table1[[#This Row],[end_use_level2]],Table2[#All],3,0)</f>
        <v>1</v>
      </c>
      <c r="I4052" t="str">
        <f>VLOOKUP(Table1[[#This Row],[id_end_use]],Table3[#All],2,0)</f>
        <v>appliance</v>
      </c>
      <c r="J4052">
        <f>VLOOKUP(Table1[[#This Row],[end_use_level2]],Table2[#All],2,0)</f>
        <v>3</v>
      </c>
      <c r="K4052" t="s">
        <v>7</v>
      </c>
      <c r="L4052">
        <v>0</v>
      </c>
    </row>
    <row r="4053" spans="1:12" x14ac:dyDescent="0.25">
      <c r="A4053">
        <v>3</v>
      </c>
      <c r="B4053">
        <v>39</v>
      </c>
      <c r="C4053" t="s">
        <v>31</v>
      </c>
      <c r="D4053">
        <v>8</v>
      </c>
      <c r="E4053" t="s">
        <v>19</v>
      </c>
      <c r="F4053">
        <v>2022</v>
      </c>
      <c r="G4053" t="s">
        <v>13</v>
      </c>
      <c r="H4053">
        <f>VLOOKUP(Table1[[#This Row],[end_use_level2]],Table2[#All],3,0)</f>
        <v>4</v>
      </c>
      <c r="I4053" t="str">
        <f>VLOOKUP(Table1[[#This Row],[id_end_use]],Table3[#All],2,0)</f>
        <v>domestic hot water</v>
      </c>
      <c r="J4053">
        <f>VLOOKUP(Table1[[#This Row],[end_use_level2]],Table2[#All],2,0)</f>
        <v>4</v>
      </c>
      <c r="K4053" t="s">
        <v>8</v>
      </c>
      <c r="L4053">
        <v>3085923.9279780695</v>
      </c>
    </row>
    <row r="4054" spans="1:12" x14ac:dyDescent="0.25">
      <c r="A4054">
        <v>3</v>
      </c>
      <c r="B4054">
        <v>39</v>
      </c>
      <c r="C4054" t="s">
        <v>31</v>
      </c>
      <c r="D4054">
        <v>8</v>
      </c>
      <c r="E4054" t="s">
        <v>19</v>
      </c>
      <c r="F4054">
        <v>2022</v>
      </c>
      <c r="G4054" t="s">
        <v>13</v>
      </c>
      <c r="H4054">
        <f>VLOOKUP(Table1[[#This Row],[end_use_level2]],Table2[#All],3,0)</f>
        <v>1</v>
      </c>
      <c r="I4054" t="str">
        <f>VLOOKUP(Table1[[#This Row],[id_end_use]],Table3[#All],2,0)</f>
        <v>appliance</v>
      </c>
      <c r="J4054">
        <f>VLOOKUP(Table1[[#This Row],[end_use_level2]],Table2[#All],2,0)</f>
        <v>5</v>
      </c>
      <c r="K4054" t="s">
        <v>9</v>
      </c>
      <c r="L4054">
        <v>0</v>
      </c>
    </row>
    <row r="4055" spans="1:12" x14ac:dyDescent="0.25">
      <c r="A4055">
        <v>3</v>
      </c>
      <c r="B4055">
        <v>39</v>
      </c>
      <c r="C4055" t="s">
        <v>31</v>
      </c>
      <c r="D4055">
        <v>8</v>
      </c>
      <c r="E4055" t="s">
        <v>19</v>
      </c>
      <c r="F4055">
        <v>2022</v>
      </c>
      <c r="G4055" t="s">
        <v>13</v>
      </c>
      <c r="H4055">
        <f>VLOOKUP(Table1[[#This Row],[end_use_level2]],Table2[#All],3,0)</f>
        <v>3</v>
      </c>
      <c r="I4055" t="str">
        <f>VLOOKUP(Table1[[#This Row],[id_end_use]],Table3[#All],2,0)</f>
        <v>space heating</v>
      </c>
      <c r="J4055">
        <f>VLOOKUP(Table1[[#This Row],[end_use_level2]],Table2[#All],2,0)</f>
        <v>6</v>
      </c>
      <c r="K4055" t="s">
        <v>10</v>
      </c>
      <c r="L4055">
        <v>178529599.69184038</v>
      </c>
    </row>
    <row r="4056" spans="1:12" x14ac:dyDescent="0.25">
      <c r="A4056">
        <v>3</v>
      </c>
      <c r="B4056">
        <v>39</v>
      </c>
      <c r="C4056" t="s">
        <v>31</v>
      </c>
      <c r="D4056">
        <v>8</v>
      </c>
      <c r="E4056" t="s">
        <v>19</v>
      </c>
      <c r="F4056">
        <v>2022</v>
      </c>
      <c r="G4056" t="s">
        <v>13</v>
      </c>
      <c r="H4056">
        <f>VLOOKUP(Table1[[#This Row],[end_use_level2]],Table2[#All],3,0)</f>
        <v>1</v>
      </c>
      <c r="I4056" t="str">
        <f>VLOOKUP(Table1[[#This Row],[id_end_use]],Table3[#All],2,0)</f>
        <v>appliance</v>
      </c>
      <c r="J4056">
        <f>VLOOKUP(Table1[[#This Row],[end_use_level2]],Table2[#All],2,0)</f>
        <v>7</v>
      </c>
      <c r="K4056" t="s">
        <v>11</v>
      </c>
      <c r="L4056">
        <v>0</v>
      </c>
    </row>
    <row r="4057" spans="1:12" x14ac:dyDescent="0.25">
      <c r="A4057">
        <v>3</v>
      </c>
      <c r="B4057">
        <v>39</v>
      </c>
      <c r="C4057" t="s">
        <v>31</v>
      </c>
      <c r="D4057">
        <v>8</v>
      </c>
      <c r="E4057" t="s">
        <v>19</v>
      </c>
      <c r="F4057">
        <v>2022</v>
      </c>
      <c r="G4057" t="s">
        <v>13</v>
      </c>
      <c r="H4057">
        <f>VLOOKUP(Table1[[#This Row],[end_use_level2]],Table2[#All],3,0)</f>
        <v>2</v>
      </c>
      <c r="I4057" t="str">
        <f>VLOOKUP(Table1[[#This Row],[id_end_use]],Table3[#All],2,0)</f>
        <v>space cooling</v>
      </c>
      <c r="J4057">
        <f>VLOOKUP(Table1[[#This Row],[end_use_level2]],Table2[#All],2,0)</f>
        <v>8</v>
      </c>
      <c r="K4057" t="s">
        <v>12</v>
      </c>
      <c r="L4057">
        <v>0</v>
      </c>
    </row>
    <row r="4058" spans="1:12" x14ac:dyDescent="0.25">
      <c r="A4058">
        <v>3</v>
      </c>
      <c r="B4058">
        <v>39</v>
      </c>
      <c r="C4058" t="s">
        <v>31</v>
      </c>
      <c r="D4058">
        <v>9</v>
      </c>
      <c r="E4058" t="s">
        <v>20</v>
      </c>
      <c r="F4058">
        <v>2022</v>
      </c>
      <c r="G4058" t="s">
        <v>13</v>
      </c>
      <c r="H4058">
        <f>VLOOKUP(Table1[[#This Row],[end_use_level2]],Table2[#All],3,0)</f>
        <v>1</v>
      </c>
      <c r="I4058" t="str">
        <f>VLOOKUP(Table1[[#This Row],[id_end_use]],Table3[#All],2,0)</f>
        <v>appliance</v>
      </c>
      <c r="J4058">
        <f>VLOOKUP(Table1[[#This Row],[end_use_level2]],Table2[#All],2,0)</f>
        <v>1</v>
      </c>
      <c r="K4058" t="s">
        <v>5</v>
      </c>
      <c r="L4058">
        <v>0</v>
      </c>
    </row>
    <row r="4059" spans="1:12" x14ac:dyDescent="0.25">
      <c r="A4059">
        <v>3</v>
      </c>
      <c r="B4059">
        <v>39</v>
      </c>
      <c r="C4059" t="s">
        <v>31</v>
      </c>
      <c r="D4059">
        <v>9</v>
      </c>
      <c r="E4059" t="s">
        <v>20</v>
      </c>
      <c r="F4059">
        <v>2022</v>
      </c>
      <c r="G4059" t="s">
        <v>13</v>
      </c>
      <c r="H4059">
        <f>VLOOKUP(Table1[[#This Row],[end_use_level2]],Table2[#All],3,0)</f>
        <v>1</v>
      </c>
      <c r="I4059" t="str">
        <f>VLOOKUP(Table1[[#This Row],[id_end_use]],Table3[#All],2,0)</f>
        <v>appliance</v>
      </c>
      <c r="J4059">
        <f>VLOOKUP(Table1[[#This Row],[end_use_level2]],Table2[#All],2,0)</f>
        <v>2</v>
      </c>
      <c r="K4059" t="s">
        <v>6</v>
      </c>
      <c r="L4059">
        <v>0</v>
      </c>
    </row>
    <row r="4060" spans="1:12" x14ac:dyDescent="0.25">
      <c r="A4060">
        <v>3</v>
      </c>
      <c r="B4060">
        <v>39</v>
      </c>
      <c r="C4060" t="s">
        <v>31</v>
      </c>
      <c r="D4060">
        <v>9</v>
      </c>
      <c r="E4060" t="s">
        <v>20</v>
      </c>
      <c r="F4060">
        <v>2022</v>
      </c>
      <c r="G4060" t="s">
        <v>13</v>
      </c>
      <c r="H4060">
        <f>VLOOKUP(Table1[[#This Row],[end_use_level2]],Table2[#All],3,0)</f>
        <v>1</v>
      </c>
      <c r="I4060" t="str">
        <f>VLOOKUP(Table1[[#This Row],[id_end_use]],Table3[#All],2,0)</f>
        <v>appliance</v>
      </c>
      <c r="J4060">
        <f>VLOOKUP(Table1[[#This Row],[end_use_level2]],Table2[#All],2,0)</f>
        <v>3</v>
      </c>
      <c r="K4060" t="s">
        <v>7</v>
      </c>
      <c r="L4060">
        <v>0</v>
      </c>
    </row>
    <row r="4061" spans="1:12" x14ac:dyDescent="0.25">
      <c r="A4061">
        <v>3</v>
      </c>
      <c r="B4061">
        <v>39</v>
      </c>
      <c r="C4061" t="s">
        <v>31</v>
      </c>
      <c r="D4061">
        <v>9</v>
      </c>
      <c r="E4061" t="s">
        <v>20</v>
      </c>
      <c r="F4061">
        <v>2022</v>
      </c>
      <c r="G4061" t="s">
        <v>13</v>
      </c>
      <c r="H4061">
        <f>VLOOKUP(Table1[[#This Row],[end_use_level2]],Table2[#All],3,0)</f>
        <v>4</v>
      </c>
      <c r="I4061" t="str">
        <f>VLOOKUP(Table1[[#This Row],[id_end_use]],Table3[#All],2,0)</f>
        <v>domestic hot water</v>
      </c>
      <c r="J4061">
        <f>VLOOKUP(Table1[[#This Row],[end_use_level2]],Table2[#All],2,0)</f>
        <v>4</v>
      </c>
      <c r="K4061" t="s">
        <v>8</v>
      </c>
      <c r="L4061">
        <v>823784.91049332079</v>
      </c>
    </row>
    <row r="4062" spans="1:12" x14ac:dyDescent="0.25">
      <c r="A4062">
        <v>3</v>
      </c>
      <c r="B4062">
        <v>39</v>
      </c>
      <c r="C4062" t="s">
        <v>31</v>
      </c>
      <c r="D4062">
        <v>9</v>
      </c>
      <c r="E4062" t="s">
        <v>20</v>
      </c>
      <c r="F4062">
        <v>2022</v>
      </c>
      <c r="G4062" t="s">
        <v>13</v>
      </c>
      <c r="H4062">
        <f>VLOOKUP(Table1[[#This Row],[end_use_level2]],Table2[#All],3,0)</f>
        <v>1</v>
      </c>
      <c r="I4062" t="str">
        <f>VLOOKUP(Table1[[#This Row],[id_end_use]],Table3[#All],2,0)</f>
        <v>appliance</v>
      </c>
      <c r="J4062">
        <f>VLOOKUP(Table1[[#This Row],[end_use_level2]],Table2[#All],2,0)</f>
        <v>5</v>
      </c>
      <c r="K4062" t="s">
        <v>9</v>
      </c>
      <c r="L4062">
        <v>0</v>
      </c>
    </row>
    <row r="4063" spans="1:12" x14ac:dyDescent="0.25">
      <c r="A4063">
        <v>3</v>
      </c>
      <c r="B4063">
        <v>39</v>
      </c>
      <c r="C4063" t="s">
        <v>31</v>
      </c>
      <c r="D4063">
        <v>9</v>
      </c>
      <c r="E4063" t="s">
        <v>20</v>
      </c>
      <c r="F4063">
        <v>2022</v>
      </c>
      <c r="G4063" t="s">
        <v>13</v>
      </c>
      <c r="H4063">
        <f>VLOOKUP(Table1[[#This Row],[end_use_level2]],Table2[#All],3,0)</f>
        <v>3</v>
      </c>
      <c r="I4063" t="str">
        <f>VLOOKUP(Table1[[#This Row],[id_end_use]],Table3[#All],2,0)</f>
        <v>space heating</v>
      </c>
      <c r="J4063">
        <f>VLOOKUP(Table1[[#This Row],[end_use_level2]],Table2[#All],2,0)</f>
        <v>6</v>
      </c>
      <c r="K4063" t="s">
        <v>10</v>
      </c>
      <c r="L4063">
        <v>5737178.884639415</v>
      </c>
    </row>
    <row r="4064" spans="1:12" x14ac:dyDescent="0.25">
      <c r="A4064">
        <v>3</v>
      </c>
      <c r="B4064">
        <v>39</v>
      </c>
      <c r="C4064" t="s">
        <v>31</v>
      </c>
      <c r="D4064">
        <v>9</v>
      </c>
      <c r="E4064" t="s">
        <v>20</v>
      </c>
      <c r="F4064">
        <v>2022</v>
      </c>
      <c r="G4064" t="s">
        <v>13</v>
      </c>
      <c r="H4064">
        <f>VLOOKUP(Table1[[#This Row],[end_use_level2]],Table2[#All],3,0)</f>
        <v>1</v>
      </c>
      <c r="I4064" t="str">
        <f>VLOOKUP(Table1[[#This Row],[id_end_use]],Table3[#All],2,0)</f>
        <v>appliance</v>
      </c>
      <c r="J4064">
        <f>VLOOKUP(Table1[[#This Row],[end_use_level2]],Table2[#All],2,0)</f>
        <v>7</v>
      </c>
      <c r="K4064" t="s">
        <v>11</v>
      </c>
      <c r="L4064">
        <v>0</v>
      </c>
    </row>
    <row r="4065" spans="1:12" x14ac:dyDescent="0.25">
      <c r="A4065">
        <v>3</v>
      </c>
      <c r="B4065">
        <v>39</v>
      </c>
      <c r="C4065" t="s">
        <v>31</v>
      </c>
      <c r="D4065">
        <v>9</v>
      </c>
      <c r="E4065" t="s">
        <v>20</v>
      </c>
      <c r="F4065">
        <v>2022</v>
      </c>
      <c r="G4065" t="s">
        <v>13</v>
      </c>
      <c r="H4065">
        <f>VLOOKUP(Table1[[#This Row],[end_use_level2]],Table2[#All],3,0)</f>
        <v>2</v>
      </c>
      <c r="I4065" t="str">
        <f>VLOOKUP(Table1[[#This Row],[id_end_use]],Table3[#All],2,0)</f>
        <v>space cooling</v>
      </c>
      <c r="J4065">
        <f>VLOOKUP(Table1[[#This Row],[end_use_level2]],Table2[#All],2,0)</f>
        <v>8</v>
      </c>
      <c r="K4065" t="s">
        <v>12</v>
      </c>
      <c r="L4065">
        <v>0</v>
      </c>
    </row>
    <row r="4066" spans="1:12" x14ac:dyDescent="0.25">
      <c r="A4066">
        <v>3</v>
      </c>
      <c r="B4066">
        <v>39</v>
      </c>
      <c r="C4066" t="s">
        <v>31</v>
      </c>
      <c r="D4066">
        <v>6</v>
      </c>
      <c r="E4066" t="s">
        <v>18</v>
      </c>
      <c r="F4066">
        <v>2022</v>
      </c>
      <c r="G4066" t="s">
        <v>13</v>
      </c>
      <c r="H4066">
        <f>VLOOKUP(Table1[[#This Row],[end_use_level2]],Table2[#All],3,0)</f>
        <v>1</v>
      </c>
      <c r="I4066" t="str">
        <f>VLOOKUP(Table1[[#This Row],[id_end_use]],Table3[#All],2,0)</f>
        <v>appliance</v>
      </c>
      <c r="J4066">
        <f>VLOOKUP(Table1[[#This Row],[end_use_level2]],Table2[#All],2,0)</f>
        <v>1</v>
      </c>
      <c r="K4066" t="s">
        <v>5</v>
      </c>
      <c r="L4066">
        <v>0</v>
      </c>
    </row>
    <row r="4067" spans="1:12" x14ac:dyDescent="0.25">
      <c r="A4067">
        <v>3</v>
      </c>
      <c r="B4067">
        <v>39</v>
      </c>
      <c r="C4067" t="s">
        <v>31</v>
      </c>
      <c r="D4067">
        <v>6</v>
      </c>
      <c r="E4067" t="s">
        <v>18</v>
      </c>
      <c r="F4067">
        <v>2022</v>
      </c>
      <c r="G4067" t="s">
        <v>13</v>
      </c>
      <c r="H4067">
        <f>VLOOKUP(Table1[[#This Row],[end_use_level2]],Table2[#All],3,0)</f>
        <v>1</v>
      </c>
      <c r="I4067" t="str">
        <f>VLOOKUP(Table1[[#This Row],[id_end_use]],Table3[#All],2,0)</f>
        <v>appliance</v>
      </c>
      <c r="J4067">
        <f>VLOOKUP(Table1[[#This Row],[end_use_level2]],Table2[#All],2,0)</f>
        <v>2</v>
      </c>
      <c r="K4067" t="s">
        <v>6</v>
      </c>
      <c r="L4067">
        <v>0</v>
      </c>
    </row>
    <row r="4068" spans="1:12" x14ac:dyDescent="0.25">
      <c r="A4068">
        <v>3</v>
      </c>
      <c r="B4068">
        <v>39</v>
      </c>
      <c r="C4068" t="s">
        <v>31</v>
      </c>
      <c r="D4068">
        <v>6</v>
      </c>
      <c r="E4068" t="s">
        <v>18</v>
      </c>
      <c r="F4068">
        <v>2022</v>
      </c>
      <c r="G4068" t="s">
        <v>13</v>
      </c>
      <c r="H4068">
        <f>VLOOKUP(Table1[[#This Row],[end_use_level2]],Table2[#All],3,0)</f>
        <v>1</v>
      </c>
      <c r="I4068" t="str">
        <f>VLOOKUP(Table1[[#This Row],[id_end_use]],Table3[#All],2,0)</f>
        <v>appliance</v>
      </c>
      <c r="J4068">
        <f>VLOOKUP(Table1[[#This Row],[end_use_level2]],Table2[#All],2,0)</f>
        <v>3</v>
      </c>
      <c r="K4068" t="s">
        <v>7</v>
      </c>
      <c r="L4068">
        <v>0</v>
      </c>
    </row>
    <row r="4069" spans="1:12" x14ac:dyDescent="0.25">
      <c r="A4069">
        <v>3</v>
      </c>
      <c r="B4069">
        <v>39</v>
      </c>
      <c r="C4069" t="s">
        <v>31</v>
      </c>
      <c r="D4069">
        <v>6</v>
      </c>
      <c r="E4069" t="s">
        <v>18</v>
      </c>
      <c r="F4069">
        <v>2022</v>
      </c>
      <c r="G4069" t="s">
        <v>13</v>
      </c>
      <c r="H4069">
        <f>VLOOKUP(Table1[[#This Row],[end_use_level2]],Table2[#All],3,0)</f>
        <v>4</v>
      </c>
      <c r="I4069" t="str">
        <f>VLOOKUP(Table1[[#This Row],[id_end_use]],Table3[#All],2,0)</f>
        <v>domestic hot water</v>
      </c>
      <c r="J4069">
        <f>VLOOKUP(Table1[[#This Row],[end_use_level2]],Table2[#All],2,0)</f>
        <v>4</v>
      </c>
      <c r="K4069" t="s">
        <v>8</v>
      </c>
      <c r="L4069">
        <v>53799136.417248674</v>
      </c>
    </row>
    <row r="4070" spans="1:12" x14ac:dyDescent="0.25">
      <c r="A4070">
        <v>3</v>
      </c>
      <c r="B4070">
        <v>39</v>
      </c>
      <c r="C4070" t="s">
        <v>31</v>
      </c>
      <c r="D4070">
        <v>6</v>
      </c>
      <c r="E4070" t="s">
        <v>18</v>
      </c>
      <c r="F4070">
        <v>2022</v>
      </c>
      <c r="G4070" t="s">
        <v>13</v>
      </c>
      <c r="H4070">
        <f>VLOOKUP(Table1[[#This Row],[end_use_level2]],Table2[#All],3,0)</f>
        <v>1</v>
      </c>
      <c r="I4070" t="str">
        <f>VLOOKUP(Table1[[#This Row],[id_end_use]],Table3[#All],2,0)</f>
        <v>appliance</v>
      </c>
      <c r="J4070">
        <f>VLOOKUP(Table1[[#This Row],[end_use_level2]],Table2[#All],2,0)</f>
        <v>5</v>
      </c>
      <c r="K4070" t="s">
        <v>9</v>
      </c>
      <c r="L4070">
        <v>1033219.3245051523</v>
      </c>
    </row>
    <row r="4071" spans="1:12" x14ac:dyDescent="0.25">
      <c r="A4071">
        <v>3</v>
      </c>
      <c r="B4071">
        <v>39</v>
      </c>
      <c r="C4071" t="s">
        <v>31</v>
      </c>
      <c r="D4071">
        <v>6</v>
      </c>
      <c r="E4071" t="s">
        <v>18</v>
      </c>
      <c r="F4071">
        <v>2022</v>
      </c>
      <c r="G4071" t="s">
        <v>13</v>
      </c>
      <c r="H4071">
        <f>VLOOKUP(Table1[[#This Row],[end_use_level2]],Table2[#All],3,0)</f>
        <v>3</v>
      </c>
      <c r="I4071" t="str">
        <f>VLOOKUP(Table1[[#This Row],[id_end_use]],Table3[#All],2,0)</f>
        <v>space heating</v>
      </c>
      <c r="J4071">
        <f>VLOOKUP(Table1[[#This Row],[end_use_level2]],Table2[#All],2,0)</f>
        <v>6</v>
      </c>
      <c r="K4071" t="s">
        <v>10</v>
      </c>
      <c r="L4071">
        <v>1077394231.6540959</v>
      </c>
    </row>
    <row r="4072" spans="1:12" x14ac:dyDescent="0.25">
      <c r="A4072">
        <v>3</v>
      </c>
      <c r="B4072">
        <v>39</v>
      </c>
      <c r="C4072" t="s">
        <v>31</v>
      </c>
      <c r="D4072">
        <v>6</v>
      </c>
      <c r="E4072" t="s">
        <v>18</v>
      </c>
      <c r="F4072">
        <v>2022</v>
      </c>
      <c r="G4072" t="s">
        <v>13</v>
      </c>
      <c r="H4072">
        <f>VLOOKUP(Table1[[#This Row],[end_use_level2]],Table2[#All],3,0)</f>
        <v>1</v>
      </c>
      <c r="I4072" t="str">
        <f>VLOOKUP(Table1[[#This Row],[id_end_use]],Table3[#All],2,0)</f>
        <v>appliance</v>
      </c>
      <c r="J4072">
        <f>VLOOKUP(Table1[[#This Row],[end_use_level2]],Table2[#All],2,0)</f>
        <v>7</v>
      </c>
      <c r="K4072" t="s">
        <v>11</v>
      </c>
      <c r="L4072">
        <v>0</v>
      </c>
    </row>
    <row r="4073" spans="1:12" x14ac:dyDescent="0.25">
      <c r="A4073">
        <v>3</v>
      </c>
      <c r="B4073">
        <v>39</v>
      </c>
      <c r="C4073" t="s">
        <v>31</v>
      </c>
      <c r="D4073">
        <v>6</v>
      </c>
      <c r="E4073" t="s">
        <v>18</v>
      </c>
      <c r="F4073">
        <v>2022</v>
      </c>
      <c r="G4073" t="s">
        <v>13</v>
      </c>
      <c r="H4073">
        <f>VLOOKUP(Table1[[#This Row],[end_use_level2]],Table2[#All],3,0)</f>
        <v>2</v>
      </c>
      <c r="I4073" t="str">
        <f>VLOOKUP(Table1[[#This Row],[id_end_use]],Table3[#All],2,0)</f>
        <v>space cooling</v>
      </c>
      <c r="J4073">
        <f>VLOOKUP(Table1[[#This Row],[end_use_level2]],Table2[#All],2,0)</f>
        <v>8</v>
      </c>
      <c r="K4073" t="s">
        <v>12</v>
      </c>
      <c r="L4073">
        <v>0</v>
      </c>
    </row>
    <row r="4074" spans="1:12" x14ac:dyDescent="0.25">
      <c r="A4074">
        <v>3</v>
      </c>
      <c r="B4074">
        <v>39</v>
      </c>
      <c r="C4074" t="s">
        <v>31</v>
      </c>
      <c r="D4074">
        <v>12</v>
      </c>
      <c r="E4074" t="s">
        <v>21</v>
      </c>
      <c r="F4074">
        <v>2022</v>
      </c>
      <c r="G4074" t="s">
        <v>13</v>
      </c>
      <c r="H4074">
        <f>VLOOKUP(Table1[[#This Row],[end_use_level2]],Table2[#All],3,0)</f>
        <v>1</v>
      </c>
      <c r="I4074" t="str">
        <f>VLOOKUP(Table1[[#This Row],[id_end_use]],Table3[#All],2,0)</f>
        <v>appliance</v>
      </c>
      <c r="J4074">
        <f>VLOOKUP(Table1[[#This Row],[end_use_level2]],Table2[#All],2,0)</f>
        <v>1</v>
      </c>
      <c r="K4074" t="s">
        <v>5</v>
      </c>
      <c r="L4074">
        <v>0</v>
      </c>
    </row>
    <row r="4075" spans="1:12" x14ac:dyDescent="0.25">
      <c r="A4075">
        <v>3</v>
      </c>
      <c r="B4075">
        <v>39</v>
      </c>
      <c r="C4075" t="s">
        <v>31</v>
      </c>
      <c r="D4075">
        <v>12</v>
      </c>
      <c r="E4075" t="s">
        <v>21</v>
      </c>
      <c r="F4075">
        <v>2022</v>
      </c>
      <c r="G4075" t="s">
        <v>13</v>
      </c>
      <c r="H4075">
        <f>VLOOKUP(Table1[[#This Row],[end_use_level2]],Table2[#All],3,0)</f>
        <v>1</v>
      </c>
      <c r="I4075" t="str">
        <f>VLOOKUP(Table1[[#This Row],[id_end_use]],Table3[#All],2,0)</f>
        <v>appliance</v>
      </c>
      <c r="J4075">
        <f>VLOOKUP(Table1[[#This Row],[end_use_level2]],Table2[#All],2,0)</f>
        <v>2</v>
      </c>
      <c r="K4075" t="s">
        <v>6</v>
      </c>
      <c r="L4075">
        <v>0</v>
      </c>
    </row>
    <row r="4076" spans="1:12" x14ac:dyDescent="0.25">
      <c r="A4076">
        <v>3</v>
      </c>
      <c r="B4076">
        <v>39</v>
      </c>
      <c r="C4076" t="s">
        <v>31</v>
      </c>
      <c r="D4076">
        <v>12</v>
      </c>
      <c r="E4076" t="s">
        <v>21</v>
      </c>
      <c r="F4076">
        <v>2022</v>
      </c>
      <c r="G4076" t="s">
        <v>13</v>
      </c>
      <c r="H4076">
        <f>VLOOKUP(Table1[[#This Row],[end_use_level2]],Table2[#All],3,0)</f>
        <v>1</v>
      </c>
      <c r="I4076" t="str">
        <f>VLOOKUP(Table1[[#This Row],[id_end_use]],Table3[#All],2,0)</f>
        <v>appliance</v>
      </c>
      <c r="J4076">
        <f>VLOOKUP(Table1[[#This Row],[end_use_level2]],Table2[#All],2,0)</f>
        <v>3</v>
      </c>
      <c r="K4076" t="s">
        <v>7</v>
      </c>
      <c r="L4076">
        <v>0</v>
      </c>
    </row>
    <row r="4077" spans="1:12" x14ac:dyDescent="0.25">
      <c r="A4077">
        <v>3</v>
      </c>
      <c r="B4077">
        <v>39</v>
      </c>
      <c r="C4077" t="s">
        <v>31</v>
      </c>
      <c r="D4077">
        <v>12</v>
      </c>
      <c r="E4077" t="s">
        <v>21</v>
      </c>
      <c r="F4077">
        <v>2022</v>
      </c>
      <c r="G4077" t="s">
        <v>13</v>
      </c>
      <c r="H4077">
        <f>VLOOKUP(Table1[[#This Row],[end_use_level2]],Table2[#All],3,0)</f>
        <v>4</v>
      </c>
      <c r="I4077" t="str">
        <f>VLOOKUP(Table1[[#This Row],[id_end_use]],Table3[#All],2,0)</f>
        <v>domestic hot water</v>
      </c>
      <c r="J4077">
        <f>VLOOKUP(Table1[[#This Row],[end_use_level2]],Table2[#All],2,0)</f>
        <v>4</v>
      </c>
      <c r="K4077" t="s">
        <v>8</v>
      </c>
      <c r="L4077">
        <v>13559131.975674763</v>
      </c>
    </row>
    <row r="4078" spans="1:12" x14ac:dyDescent="0.25">
      <c r="A4078">
        <v>3</v>
      </c>
      <c r="B4078">
        <v>39</v>
      </c>
      <c r="C4078" t="s">
        <v>31</v>
      </c>
      <c r="D4078">
        <v>12</v>
      </c>
      <c r="E4078" t="s">
        <v>21</v>
      </c>
      <c r="F4078">
        <v>2022</v>
      </c>
      <c r="G4078" t="s">
        <v>13</v>
      </c>
      <c r="H4078">
        <f>VLOOKUP(Table1[[#This Row],[end_use_level2]],Table2[#All],3,0)</f>
        <v>1</v>
      </c>
      <c r="I4078" t="str">
        <f>VLOOKUP(Table1[[#This Row],[id_end_use]],Table3[#All],2,0)</f>
        <v>appliance</v>
      </c>
      <c r="J4078">
        <f>VLOOKUP(Table1[[#This Row],[end_use_level2]],Table2[#All],2,0)</f>
        <v>5</v>
      </c>
      <c r="K4078" t="s">
        <v>9</v>
      </c>
      <c r="L4078">
        <v>0</v>
      </c>
    </row>
    <row r="4079" spans="1:12" x14ac:dyDescent="0.25">
      <c r="A4079">
        <v>3</v>
      </c>
      <c r="B4079">
        <v>39</v>
      </c>
      <c r="C4079" t="s">
        <v>31</v>
      </c>
      <c r="D4079">
        <v>12</v>
      </c>
      <c r="E4079" t="s">
        <v>21</v>
      </c>
      <c r="F4079">
        <v>2022</v>
      </c>
      <c r="G4079" t="s">
        <v>13</v>
      </c>
      <c r="H4079">
        <f>VLOOKUP(Table1[[#This Row],[end_use_level2]],Table2[#All],3,0)</f>
        <v>3</v>
      </c>
      <c r="I4079" t="str">
        <f>VLOOKUP(Table1[[#This Row],[id_end_use]],Table3[#All],2,0)</f>
        <v>space heating</v>
      </c>
      <c r="J4079">
        <f>VLOOKUP(Table1[[#This Row],[end_use_level2]],Table2[#All],2,0)</f>
        <v>6</v>
      </c>
      <c r="K4079" t="s">
        <v>10</v>
      </c>
      <c r="L4079">
        <v>37113568.597338445</v>
      </c>
    </row>
    <row r="4080" spans="1:12" x14ac:dyDescent="0.25">
      <c r="A4080">
        <v>3</v>
      </c>
      <c r="B4080">
        <v>39</v>
      </c>
      <c r="C4080" t="s">
        <v>31</v>
      </c>
      <c r="D4080">
        <v>12</v>
      </c>
      <c r="E4080" t="s">
        <v>21</v>
      </c>
      <c r="F4080">
        <v>2022</v>
      </c>
      <c r="G4080" t="s">
        <v>13</v>
      </c>
      <c r="H4080">
        <f>VLOOKUP(Table1[[#This Row],[end_use_level2]],Table2[#All],3,0)</f>
        <v>1</v>
      </c>
      <c r="I4080" t="str">
        <f>VLOOKUP(Table1[[#This Row],[id_end_use]],Table3[#All],2,0)</f>
        <v>appliance</v>
      </c>
      <c r="J4080">
        <f>VLOOKUP(Table1[[#This Row],[end_use_level2]],Table2[#All],2,0)</f>
        <v>7</v>
      </c>
      <c r="K4080" t="s">
        <v>11</v>
      </c>
      <c r="L4080">
        <v>0</v>
      </c>
    </row>
    <row r="4081" spans="1:12" x14ac:dyDescent="0.25">
      <c r="A4081">
        <v>3</v>
      </c>
      <c r="B4081">
        <v>39</v>
      </c>
      <c r="C4081" t="s">
        <v>31</v>
      </c>
      <c r="D4081">
        <v>12</v>
      </c>
      <c r="E4081" t="s">
        <v>21</v>
      </c>
      <c r="F4081">
        <v>2022</v>
      </c>
      <c r="G4081" t="s">
        <v>13</v>
      </c>
      <c r="H4081">
        <f>VLOOKUP(Table1[[#This Row],[end_use_level2]],Table2[#All],3,0)</f>
        <v>2</v>
      </c>
      <c r="I4081" t="str">
        <f>VLOOKUP(Table1[[#This Row],[id_end_use]],Table3[#All],2,0)</f>
        <v>space cooling</v>
      </c>
      <c r="J4081">
        <f>VLOOKUP(Table1[[#This Row],[end_use_level2]],Table2[#All],2,0)</f>
        <v>8</v>
      </c>
      <c r="K4081" t="s">
        <v>12</v>
      </c>
      <c r="L4081">
        <v>0</v>
      </c>
    </row>
    <row r="4082" spans="1:12" x14ac:dyDescent="0.25">
      <c r="A4082">
        <v>3</v>
      </c>
      <c r="B4082">
        <v>39</v>
      </c>
      <c r="C4082" t="s">
        <v>31</v>
      </c>
      <c r="D4082">
        <v>14</v>
      </c>
      <c r="E4082" t="s">
        <v>23</v>
      </c>
      <c r="F4082">
        <v>2022</v>
      </c>
      <c r="G4082" t="s">
        <v>13</v>
      </c>
      <c r="H4082">
        <f>VLOOKUP(Table1[[#This Row],[end_use_level2]],Table2[#All],3,0)</f>
        <v>1</v>
      </c>
      <c r="I4082" t="str">
        <f>VLOOKUP(Table1[[#This Row],[id_end_use]],Table3[#All],2,0)</f>
        <v>appliance</v>
      </c>
      <c r="J4082">
        <f>VLOOKUP(Table1[[#This Row],[end_use_level2]],Table2[#All],2,0)</f>
        <v>1</v>
      </c>
      <c r="K4082" t="s">
        <v>5</v>
      </c>
      <c r="L4082">
        <v>0</v>
      </c>
    </row>
    <row r="4083" spans="1:12" x14ac:dyDescent="0.25">
      <c r="A4083">
        <v>3</v>
      </c>
      <c r="B4083">
        <v>39</v>
      </c>
      <c r="C4083" t="s">
        <v>31</v>
      </c>
      <c r="D4083">
        <v>14</v>
      </c>
      <c r="E4083" t="s">
        <v>23</v>
      </c>
      <c r="F4083">
        <v>2022</v>
      </c>
      <c r="G4083" t="s">
        <v>13</v>
      </c>
      <c r="H4083">
        <f>VLOOKUP(Table1[[#This Row],[end_use_level2]],Table2[#All],3,0)</f>
        <v>1</v>
      </c>
      <c r="I4083" t="str">
        <f>VLOOKUP(Table1[[#This Row],[id_end_use]],Table3[#All],2,0)</f>
        <v>appliance</v>
      </c>
      <c r="J4083">
        <f>VLOOKUP(Table1[[#This Row],[end_use_level2]],Table2[#All],2,0)</f>
        <v>2</v>
      </c>
      <c r="K4083" t="s">
        <v>6</v>
      </c>
      <c r="L4083">
        <v>0</v>
      </c>
    </row>
    <row r="4084" spans="1:12" x14ac:dyDescent="0.25">
      <c r="A4084">
        <v>3</v>
      </c>
      <c r="B4084">
        <v>39</v>
      </c>
      <c r="C4084" t="s">
        <v>31</v>
      </c>
      <c r="D4084">
        <v>14</v>
      </c>
      <c r="E4084" t="s">
        <v>23</v>
      </c>
      <c r="F4084">
        <v>2022</v>
      </c>
      <c r="G4084" t="s">
        <v>13</v>
      </c>
      <c r="H4084">
        <f>VLOOKUP(Table1[[#This Row],[end_use_level2]],Table2[#All],3,0)</f>
        <v>1</v>
      </c>
      <c r="I4084" t="str">
        <f>VLOOKUP(Table1[[#This Row],[id_end_use]],Table3[#All],2,0)</f>
        <v>appliance</v>
      </c>
      <c r="J4084">
        <f>VLOOKUP(Table1[[#This Row],[end_use_level2]],Table2[#All],2,0)</f>
        <v>3</v>
      </c>
      <c r="K4084" t="s">
        <v>7</v>
      </c>
      <c r="L4084">
        <v>0</v>
      </c>
    </row>
    <row r="4085" spans="1:12" x14ac:dyDescent="0.25">
      <c r="A4085">
        <v>3</v>
      </c>
      <c r="B4085">
        <v>39</v>
      </c>
      <c r="C4085" t="s">
        <v>31</v>
      </c>
      <c r="D4085">
        <v>14</v>
      </c>
      <c r="E4085" t="s">
        <v>23</v>
      </c>
      <c r="F4085">
        <v>2022</v>
      </c>
      <c r="G4085" t="s">
        <v>13</v>
      </c>
      <c r="H4085">
        <f>VLOOKUP(Table1[[#This Row],[end_use_level2]],Table2[#All],3,0)</f>
        <v>4</v>
      </c>
      <c r="I4085" t="str">
        <f>VLOOKUP(Table1[[#This Row],[id_end_use]],Table3[#All],2,0)</f>
        <v>domestic hot water</v>
      </c>
      <c r="J4085">
        <f>VLOOKUP(Table1[[#This Row],[end_use_level2]],Table2[#All],2,0)</f>
        <v>4</v>
      </c>
      <c r="K4085" t="s">
        <v>8</v>
      </c>
      <c r="L4085">
        <v>115410.89506508826</v>
      </c>
    </row>
    <row r="4086" spans="1:12" x14ac:dyDescent="0.25">
      <c r="A4086">
        <v>3</v>
      </c>
      <c r="B4086">
        <v>39</v>
      </c>
      <c r="C4086" t="s">
        <v>31</v>
      </c>
      <c r="D4086">
        <v>14</v>
      </c>
      <c r="E4086" t="s">
        <v>23</v>
      </c>
      <c r="F4086">
        <v>2022</v>
      </c>
      <c r="G4086" t="s">
        <v>13</v>
      </c>
      <c r="H4086">
        <f>VLOOKUP(Table1[[#This Row],[end_use_level2]],Table2[#All],3,0)</f>
        <v>1</v>
      </c>
      <c r="I4086" t="str">
        <f>VLOOKUP(Table1[[#This Row],[id_end_use]],Table3[#All],2,0)</f>
        <v>appliance</v>
      </c>
      <c r="J4086">
        <f>VLOOKUP(Table1[[#This Row],[end_use_level2]],Table2[#All],2,0)</f>
        <v>5</v>
      </c>
      <c r="K4086" t="s">
        <v>9</v>
      </c>
      <c r="L4086">
        <v>0</v>
      </c>
    </row>
    <row r="4087" spans="1:12" x14ac:dyDescent="0.25">
      <c r="A4087">
        <v>3</v>
      </c>
      <c r="B4087">
        <v>39</v>
      </c>
      <c r="C4087" t="s">
        <v>31</v>
      </c>
      <c r="D4087">
        <v>14</v>
      </c>
      <c r="E4087" t="s">
        <v>23</v>
      </c>
      <c r="F4087">
        <v>2022</v>
      </c>
      <c r="G4087" t="s">
        <v>13</v>
      </c>
      <c r="H4087">
        <f>VLOOKUP(Table1[[#This Row],[end_use_level2]],Table2[#All],3,0)</f>
        <v>3</v>
      </c>
      <c r="I4087" t="str">
        <f>VLOOKUP(Table1[[#This Row],[id_end_use]],Table3[#All],2,0)</f>
        <v>space heating</v>
      </c>
      <c r="J4087">
        <f>VLOOKUP(Table1[[#This Row],[end_use_level2]],Table2[#All],2,0)</f>
        <v>6</v>
      </c>
      <c r="K4087" t="s">
        <v>10</v>
      </c>
      <c r="L4087">
        <v>43357.960279591614</v>
      </c>
    </row>
    <row r="4088" spans="1:12" x14ac:dyDescent="0.25">
      <c r="A4088">
        <v>3</v>
      </c>
      <c r="B4088">
        <v>39</v>
      </c>
      <c r="C4088" t="s">
        <v>31</v>
      </c>
      <c r="D4088">
        <v>14</v>
      </c>
      <c r="E4088" t="s">
        <v>23</v>
      </c>
      <c r="F4088">
        <v>2022</v>
      </c>
      <c r="G4088" t="s">
        <v>13</v>
      </c>
      <c r="H4088">
        <f>VLOOKUP(Table1[[#This Row],[end_use_level2]],Table2[#All],3,0)</f>
        <v>1</v>
      </c>
      <c r="I4088" t="str">
        <f>VLOOKUP(Table1[[#This Row],[id_end_use]],Table3[#All],2,0)</f>
        <v>appliance</v>
      </c>
      <c r="J4088">
        <f>VLOOKUP(Table1[[#This Row],[end_use_level2]],Table2[#All],2,0)</f>
        <v>7</v>
      </c>
      <c r="K4088" t="s">
        <v>11</v>
      </c>
      <c r="L4088">
        <v>0</v>
      </c>
    </row>
    <row r="4089" spans="1:12" x14ac:dyDescent="0.25">
      <c r="A4089">
        <v>3</v>
      </c>
      <c r="B4089">
        <v>39</v>
      </c>
      <c r="C4089" t="s">
        <v>31</v>
      </c>
      <c r="D4089">
        <v>14</v>
      </c>
      <c r="E4089" t="s">
        <v>23</v>
      </c>
      <c r="F4089">
        <v>2022</v>
      </c>
      <c r="G4089" t="s">
        <v>13</v>
      </c>
      <c r="H4089">
        <f>VLOOKUP(Table1[[#This Row],[end_use_level2]],Table2[#All],3,0)</f>
        <v>2</v>
      </c>
      <c r="I4089" t="str">
        <f>VLOOKUP(Table1[[#This Row],[id_end_use]],Table3[#All],2,0)</f>
        <v>space cooling</v>
      </c>
      <c r="J4089">
        <f>VLOOKUP(Table1[[#This Row],[end_use_level2]],Table2[#All],2,0)</f>
        <v>8</v>
      </c>
      <c r="K4089" t="s">
        <v>12</v>
      </c>
      <c r="L4089">
        <v>0</v>
      </c>
    </row>
    <row r="4090" spans="1:12" x14ac:dyDescent="0.25">
      <c r="A4090">
        <v>3</v>
      </c>
      <c r="B4090">
        <v>39</v>
      </c>
      <c r="C4090" t="s">
        <v>31</v>
      </c>
      <c r="D4090">
        <v>13</v>
      </c>
      <c r="E4090" t="s">
        <v>22</v>
      </c>
      <c r="F4090">
        <v>2022</v>
      </c>
      <c r="G4090" t="s">
        <v>13</v>
      </c>
      <c r="H4090">
        <f>VLOOKUP(Table1[[#This Row],[end_use_level2]],Table2[#All],3,0)</f>
        <v>1</v>
      </c>
      <c r="I4090" t="str">
        <f>VLOOKUP(Table1[[#This Row],[id_end_use]],Table3[#All],2,0)</f>
        <v>appliance</v>
      </c>
      <c r="J4090">
        <f>VLOOKUP(Table1[[#This Row],[end_use_level2]],Table2[#All],2,0)</f>
        <v>1</v>
      </c>
      <c r="K4090" t="s">
        <v>5</v>
      </c>
      <c r="L4090">
        <v>0</v>
      </c>
    </row>
    <row r="4091" spans="1:12" x14ac:dyDescent="0.25">
      <c r="A4091">
        <v>3</v>
      </c>
      <c r="B4091">
        <v>39</v>
      </c>
      <c r="C4091" t="s">
        <v>31</v>
      </c>
      <c r="D4091">
        <v>13</v>
      </c>
      <c r="E4091" t="s">
        <v>22</v>
      </c>
      <c r="F4091">
        <v>2022</v>
      </c>
      <c r="G4091" t="s">
        <v>13</v>
      </c>
      <c r="H4091">
        <f>VLOOKUP(Table1[[#This Row],[end_use_level2]],Table2[#All],3,0)</f>
        <v>1</v>
      </c>
      <c r="I4091" t="str">
        <f>VLOOKUP(Table1[[#This Row],[id_end_use]],Table3[#All],2,0)</f>
        <v>appliance</v>
      </c>
      <c r="J4091">
        <f>VLOOKUP(Table1[[#This Row],[end_use_level2]],Table2[#All],2,0)</f>
        <v>2</v>
      </c>
      <c r="K4091" t="s">
        <v>6</v>
      </c>
      <c r="L4091">
        <v>0</v>
      </c>
    </row>
    <row r="4092" spans="1:12" x14ac:dyDescent="0.25">
      <c r="A4092">
        <v>3</v>
      </c>
      <c r="B4092">
        <v>39</v>
      </c>
      <c r="C4092" t="s">
        <v>31</v>
      </c>
      <c r="D4092">
        <v>13</v>
      </c>
      <c r="E4092" t="s">
        <v>22</v>
      </c>
      <c r="F4092">
        <v>2022</v>
      </c>
      <c r="G4092" t="s">
        <v>13</v>
      </c>
      <c r="H4092">
        <f>VLOOKUP(Table1[[#This Row],[end_use_level2]],Table2[#All],3,0)</f>
        <v>1</v>
      </c>
      <c r="I4092" t="str">
        <f>VLOOKUP(Table1[[#This Row],[id_end_use]],Table3[#All],2,0)</f>
        <v>appliance</v>
      </c>
      <c r="J4092">
        <f>VLOOKUP(Table1[[#This Row],[end_use_level2]],Table2[#All],2,0)</f>
        <v>3</v>
      </c>
      <c r="K4092" t="s">
        <v>7</v>
      </c>
      <c r="L4092">
        <v>0</v>
      </c>
    </row>
    <row r="4093" spans="1:12" x14ac:dyDescent="0.25">
      <c r="A4093">
        <v>3</v>
      </c>
      <c r="B4093">
        <v>39</v>
      </c>
      <c r="C4093" t="s">
        <v>31</v>
      </c>
      <c r="D4093">
        <v>13</v>
      </c>
      <c r="E4093" t="s">
        <v>22</v>
      </c>
      <c r="F4093">
        <v>2022</v>
      </c>
      <c r="G4093" t="s">
        <v>13</v>
      </c>
      <c r="H4093">
        <f>VLOOKUP(Table1[[#This Row],[end_use_level2]],Table2[#All],3,0)</f>
        <v>4</v>
      </c>
      <c r="I4093" t="str">
        <f>VLOOKUP(Table1[[#This Row],[id_end_use]],Table3[#All],2,0)</f>
        <v>domestic hot water</v>
      </c>
      <c r="J4093">
        <f>VLOOKUP(Table1[[#This Row],[end_use_level2]],Table2[#All],2,0)</f>
        <v>4</v>
      </c>
      <c r="K4093" t="s">
        <v>8</v>
      </c>
      <c r="L4093">
        <v>5108555.0617853021</v>
      </c>
    </row>
    <row r="4094" spans="1:12" x14ac:dyDescent="0.25">
      <c r="A4094">
        <v>3</v>
      </c>
      <c r="B4094">
        <v>39</v>
      </c>
      <c r="C4094" t="s">
        <v>31</v>
      </c>
      <c r="D4094">
        <v>13</v>
      </c>
      <c r="E4094" t="s">
        <v>22</v>
      </c>
      <c r="F4094">
        <v>2022</v>
      </c>
      <c r="G4094" t="s">
        <v>13</v>
      </c>
      <c r="H4094">
        <f>VLOOKUP(Table1[[#This Row],[end_use_level2]],Table2[#All],3,0)</f>
        <v>1</v>
      </c>
      <c r="I4094" t="str">
        <f>VLOOKUP(Table1[[#This Row],[id_end_use]],Table3[#All],2,0)</f>
        <v>appliance</v>
      </c>
      <c r="J4094">
        <f>VLOOKUP(Table1[[#This Row],[end_use_level2]],Table2[#All],2,0)</f>
        <v>5</v>
      </c>
      <c r="K4094" t="s">
        <v>9</v>
      </c>
      <c r="L4094">
        <v>6923.667519013763</v>
      </c>
    </row>
    <row r="4095" spans="1:12" x14ac:dyDescent="0.25">
      <c r="A4095">
        <v>3</v>
      </c>
      <c r="B4095">
        <v>39</v>
      </c>
      <c r="C4095" t="s">
        <v>31</v>
      </c>
      <c r="D4095">
        <v>13</v>
      </c>
      <c r="E4095" t="s">
        <v>22</v>
      </c>
      <c r="F4095">
        <v>2022</v>
      </c>
      <c r="G4095" t="s">
        <v>13</v>
      </c>
      <c r="H4095">
        <f>VLOOKUP(Table1[[#This Row],[end_use_level2]],Table2[#All],3,0)</f>
        <v>3</v>
      </c>
      <c r="I4095" t="str">
        <f>VLOOKUP(Table1[[#This Row],[id_end_use]],Table3[#All],2,0)</f>
        <v>space heating</v>
      </c>
      <c r="J4095">
        <f>VLOOKUP(Table1[[#This Row],[end_use_level2]],Table2[#All],2,0)</f>
        <v>6</v>
      </c>
      <c r="K4095" t="s">
        <v>10</v>
      </c>
      <c r="L4095">
        <v>54343577.221761391</v>
      </c>
    </row>
    <row r="4096" spans="1:12" x14ac:dyDescent="0.25">
      <c r="A4096">
        <v>3</v>
      </c>
      <c r="B4096">
        <v>39</v>
      </c>
      <c r="C4096" t="s">
        <v>31</v>
      </c>
      <c r="D4096">
        <v>13</v>
      </c>
      <c r="E4096" t="s">
        <v>22</v>
      </c>
      <c r="F4096">
        <v>2022</v>
      </c>
      <c r="G4096" t="s">
        <v>13</v>
      </c>
      <c r="H4096">
        <f>VLOOKUP(Table1[[#This Row],[end_use_level2]],Table2[#All],3,0)</f>
        <v>1</v>
      </c>
      <c r="I4096" t="str">
        <f>VLOOKUP(Table1[[#This Row],[id_end_use]],Table3[#All],2,0)</f>
        <v>appliance</v>
      </c>
      <c r="J4096">
        <f>VLOOKUP(Table1[[#This Row],[end_use_level2]],Table2[#All],2,0)</f>
        <v>7</v>
      </c>
      <c r="K4096" t="s">
        <v>11</v>
      </c>
      <c r="L4096">
        <v>0</v>
      </c>
    </row>
    <row r="4097" spans="1:12" x14ac:dyDescent="0.25">
      <c r="A4097">
        <v>3</v>
      </c>
      <c r="B4097">
        <v>39</v>
      </c>
      <c r="C4097" t="s">
        <v>31</v>
      </c>
      <c r="D4097">
        <v>13</v>
      </c>
      <c r="E4097" t="s">
        <v>22</v>
      </c>
      <c r="F4097">
        <v>2022</v>
      </c>
      <c r="G4097" t="s">
        <v>13</v>
      </c>
      <c r="H4097">
        <f>VLOOKUP(Table1[[#This Row],[end_use_level2]],Table2[#All],3,0)</f>
        <v>2</v>
      </c>
      <c r="I4097" t="str">
        <f>VLOOKUP(Table1[[#This Row],[id_end_use]],Table3[#All],2,0)</f>
        <v>space cooling</v>
      </c>
      <c r="J4097">
        <f>VLOOKUP(Table1[[#This Row],[end_use_level2]],Table2[#All],2,0)</f>
        <v>8</v>
      </c>
      <c r="K4097" t="s">
        <v>12</v>
      </c>
      <c r="L4097">
        <v>0</v>
      </c>
    </row>
    <row r="4098" spans="1:12" x14ac:dyDescent="0.25">
      <c r="A4098">
        <v>3</v>
      </c>
      <c r="B4098">
        <v>39</v>
      </c>
      <c r="C4098" t="s">
        <v>31</v>
      </c>
      <c r="D4098">
        <v>1</v>
      </c>
      <c r="E4098" t="s">
        <v>15</v>
      </c>
      <c r="F4098">
        <v>2022</v>
      </c>
      <c r="G4098" t="s">
        <v>13</v>
      </c>
      <c r="H4098">
        <f>VLOOKUP(Table1[[#This Row],[end_use_level2]],Table2[#All],3,0)</f>
        <v>1</v>
      </c>
      <c r="I4098" t="str">
        <f>VLOOKUP(Table1[[#This Row],[id_end_use]],Table3[#All],2,0)</f>
        <v>appliance</v>
      </c>
      <c r="J4098">
        <f>VLOOKUP(Table1[[#This Row],[end_use_level2]],Table2[#All],2,0)</f>
        <v>1</v>
      </c>
      <c r="K4098" t="s">
        <v>5</v>
      </c>
      <c r="L4098">
        <v>277188056.26264417</v>
      </c>
    </row>
    <row r="4099" spans="1:12" x14ac:dyDescent="0.25">
      <c r="A4099">
        <v>3</v>
      </c>
      <c r="B4099">
        <v>39</v>
      </c>
      <c r="C4099" t="s">
        <v>31</v>
      </c>
      <c r="D4099">
        <v>1</v>
      </c>
      <c r="E4099" t="s">
        <v>15</v>
      </c>
      <c r="F4099">
        <v>2022</v>
      </c>
      <c r="G4099" t="s">
        <v>13</v>
      </c>
      <c r="H4099">
        <f>VLOOKUP(Table1[[#This Row],[end_use_level2]],Table2[#All],3,0)</f>
        <v>1</v>
      </c>
      <c r="I4099" t="str">
        <f>VLOOKUP(Table1[[#This Row],[id_end_use]],Table3[#All],2,0)</f>
        <v>appliance</v>
      </c>
      <c r="J4099">
        <f>VLOOKUP(Table1[[#This Row],[end_use_level2]],Table2[#All],2,0)</f>
        <v>2</v>
      </c>
      <c r="K4099" t="s">
        <v>6</v>
      </c>
      <c r="L4099">
        <v>324770454.00987476</v>
      </c>
    </row>
    <row r="4100" spans="1:12" x14ac:dyDescent="0.25">
      <c r="A4100">
        <v>3</v>
      </c>
      <c r="B4100">
        <v>39</v>
      </c>
      <c r="C4100" t="s">
        <v>31</v>
      </c>
      <c r="D4100">
        <v>1</v>
      </c>
      <c r="E4100" t="s">
        <v>15</v>
      </c>
      <c r="F4100">
        <v>2022</v>
      </c>
      <c r="G4100" t="s">
        <v>13</v>
      </c>
      <c r="H4100">
        <f>VLOOKUP(Table1[[#This Row],[end_use_level2]],Table2[#All],3,0)</f>
        <v>1</v>
      </c>
      <c r="I4100" t="str">
        <f>VLOOKUP(Table1[[#This Row],[id_end_use]],Table3[#All],2,0)</f>
        <v>appliance</v>
      </c>
      <c r="J4100">
        <f>VLOOKUP(Table1[[#This Row],[end_use_level2]],Table2[#All],2,0)</f>
        <v>3</v>
      </c>
      <c r="K4100" t="s">
        <v>7</v>
      </c>
      <c r="L4100">
        <v>38348863.790200189</v>
      </c>
    </row>
    <row r="4101" spans="1:12" x14ac:dyDescent="0.25">
      <c r="A4101">
        <v>3</v>
      </c>
      <c r="B4101">
        <v>39</v>
      </c>
      <c r="C4101" t="s">
        <v>31</v>
      </c>
      <c r="D4101">
        <v>1</v>
      </c>
      <c r="E4101" t="s">
        <v>15</v>
      </c>
      <c r="F4101">
        <v>2022</v>
      </c>
      <c r="G4101" t="s">
        <v>13</v>
      </c>
      <c r="H4101">
        <f>VLOOKUP(Table1[[#This Row],[end_use_level2]],Table2[#All],3,0)</f>
        <v>4</v>
      </c>
      <c r="I4101" t="str">
        <f>VLOOKUP(Table1[[#This Row],[id_end_use]],Table3[#All],2,0)</f>
        <v>domestic hot water</v>
      </c>
      <c r="J4101">
        <f>VLOOKUP(Table1[[#This Row],[end_use_level2]],Table2[#All],2,0)</f>
        <v>4</v>
      </c>
      <c r="K4101" t="s">
        <v>8</v>
      </c>
      <c r="L4101">
        <v>3130321.0523252427</v>
      </c>
    </row>
    <row r="4102" spans="1:12" x14ac:dyDescent="0.25">
      <c r="A4102">
        <v>3</v>
      </c>
      <c r="B4102">
        <v>39</v>
      </c>
      <c r="C4102" t="s">
        <v>31</v>
      </c>
      <c r="D4102">
        <v>1</v>
      </c>
      <c r="E4102" t="s">
        <v>15</v>
      </c>
      <c r="F4102">
        <v>2022</v>
      </c>
      <c r="G4102" t="s">
        <v>13</v>
      </c>
      <c r="H4102">
        <f>VLOOKUP(Table1[[#This Row],[end_use_level2]],Table2[#All],3,0)</f>
        <v>1</v>
      </c>
      <c r="I4102" t="str">
        <f>VLOOKUP(Table1[[#This Row],[id_end_use]],Table3[#All],2,0)</f>
        <v>appliance</v>
      </c>
      <c r="J4102">
        <f>VLOOKUP(Table1[[#This Row],[end_use_level2]],Table2[#All],2,0)</f>
        <v>5</v>
      </c>
      <c r="K4102" t="s">
        <v>9</v>
      </c>
      <c r="L4102">
        <v>7553909.8481950285</v>
      </c>
    </row>
    <row r="4103" spans="1:12" x14ac:dyDescent="0.25">
      <c r="A4103">
        <v>3</v>
      </c>
      <c r="B4103">
        <v>39</v>
      </c>
      <c r="C4103" t="s">
        <v>31</v>
      </c>
      <c r="D4103">
        <v>1</v>
      </c>
      <c r="E4103" t="s">
        <v>15</v>
      </c>
      <c r="F4103">
        <v>2022</v>
      </c>
      <c r="G4103" t="s">
        <v>13</v>
      </c>
      <c r="H4103">
        <f>VLOOKUP(Table1[[#This Row],[end_use_level2]],Table2[#All],3,0)</f>
        <v>3</v>
      </c>
      <c r="I4103" t="str">
        <f>VLOOKUP(Table1[[#This Row],[id_end_use]],Table3[#All],2,0)</f>
        <v>space heating</v>
      </c>
      <c r="J4103">
        <f>VLOOKUP(Table1[[#This Row],[end_use_level2]],Table2[#All],2,0)</f>
        <v>6</v>
      </c>
      <c r="K4103" t="s">
        <v>10</v>
      </c>
      <c r="L4103">
        <v>20464593.018133238</v>
      </c>
    </row>
    <row r="4104" spans="1:12" x14ac:dyDescent="0.25">
      <c r="A4104">
        <v>3</v>
      </c>
      <c r="B4104">
        <v>39</v>
      </c>
      <c r="C4104" t="s">
        <v>31</v>
      </c>
      <c r="D4104">
        <v>1</v>
      </c>
      <c r="E4104" t="s">
        <v>15</v>
      </c>
      <c r="F4104">
        <v>2022</v>
      </c>
      <c r="G4104" t="s">
        <v>13</v>
      </c>
      <c r="H4104">
        <f>VLOOKUP(Table1[[#This Row],[end_use_level2]],Table2[#All],3,0)</f>
        <v>1</v>
      </c>
      <c r="I4104" t="str">
        <f>VLOOKUP(Table1[[#This Row],[id_end_use]],Table3[#All],2,0)</f>
        <v>appliance</v>
      </c>
      <c r="J4104">
        <f>VLOOKUP(Table1[[#This Row],[end_use_level2]],Table2[#All],2,0)</f>
        <v>7</v>
      </c>
      <c r="K4104" t="s">
        <v>11</v>
      </c>
      <c r="L4104">
        <v>7785578.8626243165</v>
      </c>
    </row>
    <row r="4105" spans="1:12" x14ac:dyDescent="0.25">
      <c r="A4105">
        <v>3</v>
      </c>
      <c r="B4105">
        <v>39</v>
      </c>
      <c r="C4105" t="s">
        <v>31</v>
      </c>
      <c r="D4105">
        <v>1</v>
      </c>
      <c r="E4105" t="s">
        <v>15</v>
      </c>
      <c r="F4105">
        <v>2022</v>
      </c>
      <c r="G4105" t="s">
        <v>13</v>
      </c>
      <c r="H4105">
        <f>VLOOKUP(Table1[[#This Row],[end_use_level2]],Table2[#All],3,0)</f>
        <v>2</v>
      </c>
      <c r="I4105" t="str">
        <f>VLOOKUP(Table1[[#This Row],[id_end_use]],Table3[#All],2,0)</f>
        <v>space cooling</v>
      </c>
      <c r="J4105">
        <f>VLOOKUP(Table1[[#This Row],[end_use_level2]],Table2[#All],2,0)</f>
        <v>8</v>
      </c>
      <c r="K4105" t="s">
        <v>12</v>
      </c>
      <c r="L4105">
        <v>32916063.256637774</v>
      </c>
    </row>
    <row r="4106" spans="1:12" x14ac:dyDescent="0.25">
      <c r="A4106">
        <v>3</v>
      </c>
      <c r="B4106">
        <v>310</v>
      </c>
      <c r="C4106" t="s">
        <v>32</v>
      </c>
      <c r="D4106">
        <v>3</v>
      </c>
      <c r="E4106" t="s">
        <v>17</v>
      </c>
      <c r="F4106">
        <v>2022</v>
      </c>
      <c r="G4106" t="s">
        <v>13</v>
      </c>
      <c r="H4106">
        <f>VLOOKUP(Table1[[#This Row],[end_use_level2]],Table2[#All],3,0)</f>
        <v>1</v>
      </c>
      <c r="I4106" t="str">
        <f>VLOOKUP(Table1[[#This Row],[id_end_use]],Table3[#All],2,0)</f>
        <v>appliance</v>
      </c>
      <c r="J4106">
        <f>VLOOKUP(Table1[[#This Row],[end_use_level2]],Table2[#All],2,0)</f>
        <v>1</v>
      </c>
      <c r="K4106" t="s">
        <v>5</v>
      </c>
      <c r="L4106">
        <v>0</v>
      </c>
    </row>
    <row r="4107" spans="1:12" x14ac:dyDescent="0.25">
      <c r="A4107">
        <v>3</v>
      </c>
      <c r="B4107">
        <v>310</v>
      </c>
      <c r="C4107" t="s">
        <v>32</v>
      </c>
      <c r="D4107">
        <v>3</v>
      </c>
      <c r="E4107" t="s">
        <v>17</v>
      </c>
      <c r="F4107">
        <v>2022</v>
      </c>
      <c r="G4107" t="s">
        <v>13</v>
      </c>
      <c r="H4107">
        <f>VLOOKUP(Table1[[#This Row],[end_use_level2]],Table2[#All],3,0)</f>
        <v>1</v>
      </c>
      <c r="I4107" t="str">
        <f>VLOOKUP(Table1[[#This Row],[id_end_use]],Table3[#All],2,0)</f>
        <v>appliance</v>
      </c>
      <c r="J4107">
        <f>VLOOKUP(Table1[[#This Row],[end_use_level2]],Table2[#All],2,0)</f>
        <v>2</v>
      </c>
      <c r="K4107" t="s">
        <v>6</v>
      </c>
      <c r="L4107">
        <v>0</v>
      </c>
    </row>
    <row r="4108" spans="1:12" x14ac:dyDescent="0.25">
      <c r="A4108">
        <v>3</v>
      </c>
      <c r="B4108">
        <v>310</v>
      </c>
      <c r="C4108" t="s">
        <v>32</v>
      </c>
      <c r="D4108">
        <v>3</v>
      </c>
      <c r="E4108" t="s">
        <v>17</v>
      </c>
      <c r="F4108">
        <v>2022</v>
      </c>
      <c r="G4108" t="s">
        <v>13</v>
      </c>
      <c r="H4108">
        <f>VLOOKUP(Table1[[#This Row],[end_use_level2]],Table2[#All],3,0)</f>
        <v>1</v>
      </c>
      <c r="I4108" t="str">
        <f>VLOOKUP(Table1[[#This Row],[id_end_use]],Table3[#All],2,0)</f>
        <v>appliance</v>
      </c>
      <c r="J4108">
        <f>VLOOKUP(Table1[[#This Row],[end_use_level2]],Table2[#All],2,0)</f>
        <v>3</v>
      </c>
      <c r="K4108" t="s">
        <v>7</v>
      </c>
      <c r="L4108">
        <v>0</v>
      </c>
    </row>
    <row r="4109" spans="1:12" x14ac:dyDescent="0.25">
      <c r="A4109">
        <v>3</v>
      </c>
      <c r="B4109">
        <v>310</v>
      </c>
      <c r="C4109" t="s">
        <v>32</v>
      </c>
      <c r="D4109">
        <v>3</v>
      </c>
      <c r="E4109" t="s">
        <v>17</v>
      </c>
      <c r="F4109">
        <v>2022</v>
      </c>
      <c r="G4109" t="s">
        <v>13</v>
      </c>
      <c r="H4109">
        <f>VLOOKUP(Table1[[#This Row],[end_use_level2]],Table2[#All],3,0)</f>
        <v>4</v>
      </c>
      <c r="I4109" t="str">
        <f>VLOOKUP(Table1[[#This Row],[id_end_use]],Table3[#All],2,0)</f>
        <v>domestic hot water</v>
      </c>
      <c r="J4109">
        <f>VLOOKUP(Table1[[#This Row],[end_use_level2]],Table2[#All],2,0)</f>
        <v>4</v>
      </c>
      <c r="K4109" t="s">
        <v>8</v>
      </c>
      <c r="L4109">
        <v>0</v>
      </c>
    </row>
    <row r="4110" spans="1:12" x14ac:dyDescent="0.25">
      <c r="A4110">
        <v>3</v>
      </c>
      <c r="B4110">
        <v>310</v>
      </c>
      <c r="C4110" t="s">
        <v>32</v>
      </c>
      <c r="D4110">
        <v>3</v>
      </c>
      <c r="E4110" t="s">
        <v>17</v>
      </c>
      <c r="F4110">
        <v>2022</v>
      </c>
      <c r="G4110" t="s">
        <v>13</v>
      </c>
      <c r="H4110">
        <f>VLOOKUP(Table1[[#This Row],[end_use_level2]],Table2[#All],3,0)</f>
        <v>1</v>
      </c>
      <c r="I4110" t="str">
        <f>VLOOKUP(Table1[[#This Row],[id_end_use]],Table3[#All],2,0)</f>
        <v>appliance</v>
      </c>
      <c r="J4110">
        <f>VLOOKUP(Table1[[#This Row],[end_use_level2]],Table2[#All],2,0)</f>
        <v>5</v>
      </c>
      <c r="K4110" t="s">
        <v>9</v>
      </c>
      <c r="L4110">
        <v>0</v>
      </c>
    </row>
    <row r="4111" spans="1:12" x14ac:dyDescent="0.25">
      <c r="A4111">
        <v>3</v>
      </c>
      <c r="B4111">
        <v>310</v>
      </c>
      <c r="C4111" t="s">
        <v>32</v>
      </c>
      <c r="D4111">
        <v>3</v>
      </c>
      <c r="E4111" t="s">
        <v>17</v>
      </c>
      <c r="F4111">
        <v>2022</v>
      </c>
      <c r="G4111" t="s">
        <v>13</v>
      </c>
      <c r="H4111">
        <f>VLOOKUP(Table1[[#This Row],[end_use_level2]],Table2[#All],3,0)</f>
        <v>3</v>
      </c>
      <c r="I4111" t="str">
        <f>VLOOKUP(Table1[[#This Row],[id_end_use]],Table3[#All],2,0)</f>
        <v>space heating</v>
      </c>
      <c r="J4111">
        <f>VLOOKUP(Table1[[#This Row],[end_use_level2]],Table2[#All],2,0)</f>
        <v>6</v>
      </c>
      <c r="K4111" t="s">
        <v>10</v>
      </c>
      <c r="L4111">
        <v>0</v>
      </c>
    </row>
    <row r="4112" spans="1:12" x14ac:dyDescent="0.25">
      <c r="A4112">
        <v>3</v>
      </c>
      <c r="B4112">
        <v>310</v>
      </c>
      <c r="C4112" t="s">
        <v>32</v>
      </c>
      <c r="D4112">
        <v>3</v>
      </c>
      <c r="E4112" t="s">
        <v>17</v>
      </c>
      <c r="F4112">
        <v>2022</v>
      </c>
      <c r="G4112" t="s">
        <v>13</v>
      </c>
      <c r="H4112">
        <f>VLOOKUP(Table1[[#This Row],[end_use_level2]],Table2[#All],3,0)</f>
        <v>1</v>
      </c>
      <c r="I4112" t="str">
        <f>VLOOKUP(Table1[[#This Row],[id_end_use]],Table3[#All],2,0)</f>
        <v>appliance</v>
      </c>
      <c r="J4112">
        <f>VLOOKUP(Table1[[#This Row],[end_use_level2]],Table2[#All],2,0)</f>
        <v>7</v>
      </c>
      <c r="K4112" t="s">
        <v>11</v>
      </c>
      <c r="L4112">
        <v>0</v>
      </c>
    </row>
    <row r="4113" spans="1:12" x14ac:dyDescent="0.25">
      <c r="A4113">
        <v>3</v>
      </c>
      <c r="B4113">
        <v>310</v>
      </c>
      <c r="C4113" t="s">
        <v>32</v>
      </c>
      <c r="D4113">
        <v>3</v>
      </c>
      <c r="E4113" t="s">
        <v>17</v>
      </c>
      <c r="F4113">
        <v>2022</v>
      </c>
      <c r="G4113" t="s">
        <v>13</v>
      </c>
      <c r="H4113">
        <f>VLOOKUP(Table1[[#This Row],[end_use_level2]],Table2[#All],3,0)</f>
        <v>2</v>
      </c>
      <c r="I4113" t="str">
        <f>VLOOKUP(Table1[[#This Row],[id_end_use]],Table3[#All],2,0)</f>
        <v>space cooling</v>
      </c>
      <c r="J4113">
        <f>VLOOKUP(Table1[[#This Row],[end_use_level2]],Table2[#All],2,0)</f>
        <v>8</v>
      </c>
      <c r="K4113" t="s">
        <v>12</v>
      </c>
      <c r="L4113">
        <v>0</v>
      </c>
    </row>
    <row r="4114" spans="1:12" x14ac:dyDescent="0.25">
      <c r="A4114">
        <v>3</v>
      </c>
      <c r="B4114">
        <v>310</v>
      </c>
      <c r="C4114" t="s">
        <v>32</v>
      </c>
      <c r="D4114">
        <v>2</v>
      </c>
      <c r="E4114" t="s">
        <v>16</v>
      </c>
      <c r="F4114">
        <v>2022</v>
      </c>
      <c r="G4114" t="s">
        <v>13</v>
      </c>
      <c r="H4114">
        <f>VLOOKUP(Table1[[#This Row],[end_use_level2]],Table2[#All],3,0)</f>
        <v>1</v>
      </c>
      <c r="I4114" t="str">
        <f>VLOOKUP(Table1[[#This Row],[id_end_use]],Table3[#All],2,0)</f>
        <v>appliance</v>
      </c>
      <c r="J4114">
        <f>VLOOKUP(Table1[[#This Row],[end_use_level2]],Table2[#All],2,0)</f>
        <v>1</v>
      </c>
      <c r="K4114" t="s">
        <v>5</v>
      </c>
      <c r="L4114">
        <v>0</v>
      </c>
    </row>
    <row r="4115" spans="1:12" x14ac:dyDescent="0.25">
      <c r="A4115">
        <v>3</v>
      </c>
      <c r="B4115">
        <v>310</v>
      </c>
      <c r="C4115" t="s">
        <v>32</v>
      </c>
      <c r="D4115">
        <v>2</v>
      </c>
      <c r="E4115" t="s">
        <v>16</v>
      </c>
      <c r="F4115">
        <v>2022</v>
      </c>
      <c r="G4115" t="s">
        <v>13</v>
      </c>
      <c r="H4115">
        <f>VLOOKUP(Table1[[#This Row],[end_use_level2]],Table2[#All],3,0)</f>
        <v>1</v>
      </c>
      <c r="I4115" t="str">
        <f>VLOOKUP(Table1[[#This Row],[id_end_use]],Table3[#All],2,0)</f>
        <v>appliance</v>
      </c>
      <c r="J4115">
        <f>VLOOKUP(Table1[[#This Row],[end_use_level2]],Table2[#All],2,0)</f>
        <v>2</v>
      </c>
      <c r="K4115" t="s">
        <v>6</v>
      </c>
      <c r="L4115">
        <v>0</v>
      </c>
    </row>
    <row r="4116" spans="1:12" x14ac:dyDescent="0.25">
      <c r="A4116">
        <v>3</v>
      </c>
      <c r="B4116">
        <v>310</v>
      </c>
      <c r="C4116" t="s">
        <v>32</v>
      </c>
      <c r="D4116">
        <v>2</v>
      </c>
      <c r="E4116" t="s">
        <v>16</v>
      </c>
      <c r="F4116">
        <v>2022</v>
      </c>
      <c r="G4116" t="s">
        <v>13</v>
      </c>
      <c r="H4116">
        <f>VLOOKUP(Table1[[#This Row],[end_use_level2]],Table2[#All],3,0)</f>
        <v>1</v>
      </c>
      <c r="I4116" t="str">
        <f>VLOOKUP(Table1[[#This Row],[id_end_use]],Table3[#All],2,0)</f>
        <v>appliance</v>
      </c>
      <c r="J4116">
        <f>VLOOKUP(Table1[[#This Row],[end_use_level2]],Table2[#All],2,0)</f>
        <v>3</v>
      </c>
      <c r="K4116" t="s">
        <v>7</v>
      </c>
      <c r="L4116">
        <v>0</v>
      </c>
    </row>
    <row r="4117" spans="1:12" x14ac:dyDescent="0.25">
      <c r="A4117">
        <v>3</v>
      </c>
      <c r="B4117">
        <v>310</v>
      </c>
      <c r="C4117" t="s">
        <v>32</v>
      </c>
      <c r="D4117">
        <v>2</v>
      </c>
      <c r="E4117" t="s">
        <v>16</v>
      </c>
      <c r="F4117">
        <v>2022</v>
      </c>
      <c r="G4117" t="s">
        <v>13</v>
      </c>
      <c r="H4117">
        <f>VLOOKUP(Table1[[#This Row],[end_use_level2]],Table2[#All],3,0)</f>
        <v>4</v>
      </c>
      <c r="I4117" t="str">
        <f>VLOOKUP(Table1[[#This Row],[id_end_use]],Table3[#All],2,0)</f>
        <v>domestic hot water</v>
      </c>
      <c r="J4117">
        <f>VLOOKUP(Table1[[#This Row],[end_use_level2]],Table2[#All],2,0)</f>
        <v>4</v>
      </c>
      <c r="K4117" t="s">
        <v>8</v>
      </c>
      <c r="L4117">
        <v>0</v>
      </c>
    </row>
    <row r="4118" spans="1:12" x14ac:dyDescent="0.25">
      <c r="A4118">
        <v>3</v>
      </c>
      <c r="B4118">
        <v>310</v>
      </c>
      <c r="C4118" t="s">
        <v>32</v>
      </c>
      <c r="D4118">
        <v>2</v>
      </c>
      <c r="E4118" t="s">
        <v>16</v>
      </c>
      <c r="F4118">
        <v>2022</v>
      </c>
      <c r="G4118" t="s">
        <v>13</v>
      </c>
      <c r="H4118">
        <f>VLOOKUP(Table1[[#This Row],[end_use_level2]],Table2[#All],3,0)</f>
        <v>1</v>
      </c>
      <c r="I4118" t="str">
        <f>VLOOKUP(Table1[[#This Row],[id_end_use]],Table3[#All],2,0)</f>
        <v>appliance</v>
      </c>
      <c r="J4118">
        <f>VLOOKUP(Table1[[#This Row],[end_use_level2]],Table2[#All],2,0)</f>
        <v>5</v>
      </c>
      <c r="K4118" t="s">
        <v>9</v>
      </c>
      <c r="L4118">
        <v>0</v>
      </c>
    </row>
    <row r="4119" spans="1:12" x14ac:dyDescent="0.25">
      <c r="A4119">
        <v>3</v>
      </c>
      <c r="B4119">
        <v>310</v>
      </c>
      <c r="C4119" t="s">
        <v>32</v>
      </c>
      <c r="D4119">
        <v>2</v>
      </c>
      <c r="E4119" t="s">
        <v>16</v>
      </c>
      <c r="F4119">
        <v>2022</v>
      </c>
      <c r="G4119" t="s">
        <v>13</v>
      </c>
      <c r="H4119">
        <f>VLOOKUP(Table1[[#This Row],[end_use_level2]],Table2[#All],3,0)</f>
        <v>3</v>
      </c>
      <c r="I4119" t="str">
        <f>VLOOKUP(Table1[[#This Row],[id_end_use]],Table3[#All],2,0)</f>
        <v>space heating</v>
      </c>
      <c r="J4119">
        <f>VLOOKUP(Table1[[#This Row],[end_use_level2]],Table2[#All],2,0)</f>
        <v>6</v>
      </c>
      <c r="K4119" t="s">
        <v>10</v>
      </c>
      <c r="L4119">
        <v>0</v>
      </c>
    </row>
    <row r="4120" spans="1:12" x14ac:dyDescent="0.25">
      <c r="A4120">
        <v>3</v>
      </c>
      <c r="B4120">
        <v>310</v>
      </c>
      <c r="C4120" t="s">
        <v>32</v>
      </c>
      <c r="D4120">
        <v>2</v>
      </c>
      <c r="E4120" t="s">
        <v>16</v>
      </c>
      <c r="F4120">
        <v>2022</v>
      </c>
      <c r="G4120" t="s">
        <v>13</v>
      </c>
      <c r="H4120">
        <f>VLOOKUP(Table1[[#This Row],[end_use_level2]],Table2[#All],3,0)</f>
        <v>1</v>
      </c>
      <c r="I4120" t="str">
        <f>VLOOKUP(Table1[[#This Row],[id_end_use]],Table3[#All],2,0)</f>
        <v>appliance</v>
      </c>
      <c r="J4120">
        <f>VLOOKUP(Table1[[#This Row],[end_use_level2]],Table2[#All],2,0)</f>
        <v>7</v>
      </c>
      <c r="K4120" t="s">
        <v>11</v>
      </c>
      <c r="L4120">
        <v>0</v>
      </c>
    </row>
    <row r="4121" spans="1:12" x14ac:dyDescent="0.25">
      <c r="A4121">
        <v>3</v>
      </c>
      <c r="B4121">
        <v>310</v>
      </c>
      <c r="C4121" t="s">
        <v>32</v>
      </c>
      <c r="D4121">
        <v>2</v>
      </c>
      <c r="E4121" t="s">
        <v>16</v>
      </c>
      <c r="F4121">
        <v>2022</v>
      </c>
      <c r="G4121" t="s">
        <v>13</v>
      </c>
      <c r="H4121">
        <f>VLOOKUP(Table1[[#This Row],[end_use_level2]],Table2[#All],3,0)</f>
        <v>2</v>
      </c>
      <c r="I4121" t="str">
        <f>VLOOKUP(Table1[[#This Row],[id_end_use]],Table3[#All],2,0)</f>
        <v>space cooling</v>
      </c>
      <c r="J4121">
        <f>VLOOKUP(Table1[[#This Row],[end_use_level2]],Table2[#All],2,0)</f>
        <v>8</v>
      </c>
      <c r="K4121" t="s">
        <v>12</v>
      </c>
      <c r="L4121">
        <v>0</v>
      </c>
    </row>
    <row r="4122" spans="1:12" x14ac:dyDescent="0.25">
      <c r="A4122">
        <v>3</v>
      </c>
      <c r="B4122">
        <v>310</v>
      </c>
      <c r="C4122" t="s">
        <v>32</v>
      </c>
      <c r="D4122">
        <v>8</v>
      </c>
      <c r="E4122" t="s">
        <v>19</v>
      </c>
      <c r="F4122">
        <v>2022</v>
      </c>
      <c r="G4122" t="s">
        <v>13</v>
      </c>
      <c r="H4122">
        <f>VLOOKUP(Table1[[#This Row],[end_use_level2]],Table2[#All],3,0)</f>
        <v>1</v>
      </c>
      <c r="I4122" t="str">
        <f>VLOOKUP(Table1[[#This Row],[id_end_use]],Table3[#All],2,0)</f>
        <v>appliance</v>
      </c>
      <c r="J4122">
        <f>VLOOKUP(Table1[[#This Row],[end_use_level2]],Table2[#All],2,0)</f>
        <v>1</v>
      </c>
      <c r="K4122" t="s">
        <v>5</v>
      </c>
      <c r="L4122">
        <v>0</v>
      </c>
    </row>
    <row r="4123" spans="1:12" x14ac:dyDescent="0.25">
      <c r="A4123">
        <v>3</v>
      </c>
      <c r="B4123">
        <v>310</v>
      </c>
      <c r="C4123" t="s">
        <v>32</v>
      </c>
      <c r="D4123">
        <v>8</v>
      </c>
      <c r="E4123" t="s">
        <v>19</v>
      </c>
      <c r="F4123">
        <v>2022</v>
      </c>
      <c r="G4123" t="s">
        <v>13</v>
      </c>
      <c r="H4123">
        <f>VLOOKUP(Table1[[#This Row],[end_use_level2]],Table2[#All],3,0)</f>
        <v>1</v>
      </c>
      <c r="I4123" t="str">
        <f>VLOOKUP(Table1[[#This Row],[id_end_use]],Table3[#All],2,0)</f>
        <v>appliance</v>
      </c>
      <c r="J4123">
        <f>VLOOKUP(Table1[[#This Row],[end_use_level2]],Table2[#All],2,0)</f>
        <v>2</v>
      </c>
      <c r="K4123" t="s">
        <v>6</v>
      </c>
      <c r="L4123">
        <v>0</v>
      </c>
    </row>
    <row r="4124" spans="1:12" x14ac:dyDescent="0.25">
      <c r="A4124">
        <v>3</v>
      </c>
      <c r="B4124">
        <v>310</v>
      </c>
      <c r="C4124" t="s">
        <v>32</v>
      </c>
      <c r="D4124">
        <v>8</v>
      </c>
      <c r="E4124" t="s">
        <v>19</v>
      </c>
      <c r="F4124">
        <v>2022</v>
      </c>
      <c r="G4124" t="s">
        <v>13</v>
      </c>
      <c r="H4124">
        <f>VLOOKUP(Table1[[#This Row],[end_use_level2]],Table2[#All],3,0)</f>
        <v>1</v>
      </c>
      <c r="I4124" t="str">
        <f>VLOOKUP(Table1[[#This Row],[id_end_use]],Table3[#All],2,0)</f>
        <v>appliance</v>
      </c>
      <c r="J4124">
        <f>VLOOKUP(Table1[[#This Row],[end_use_level2]],Table2[#All],2,0)</f>
        <v>3</v>
      </c>
      <c r="K4124" t="s">
        <v>7</v>
      </c>
      <c r="L4124">
        <v>0</v>
      </c>
    </row>
    <row r="4125" spans="1:12" x14ac:dyDescent="0.25">
      <c r="A4125">
        <v>3</v>
      </c>
      <c r="B4125">
        <v>310</v>
      </c>
      <c r="C4125" t="s">
        <v>32</v>
      </c>
      <c r="D4125">
        <v>8</v>
      </c>
      <c r="E4125" t="s">
        <v>19</v>
      </c>
      <c r="F4125">
        <v>2022</v>
      </c>
      <c r="G4125" t="s">
        <v>13</v>
      </c>
      <c r="H4125">
        <f>VLOOKUP(Table1[[#This Row],[end_use_level2]],Table2[#All],3,0)</f>
        <v>4</v>
      </c>
      <c r="I4125" t="str">
        <f>VLOOKUP(Table1[[#This Row],[id_end_use]],Table3[#All],2,0)</f>
        <v>domestic hot water</v>
      </c>
      <c r="J4125">
        <f>VLOOKUP(Table1[[#This Row],[end_use_level2]],Table2[#All],2,0)</f>
        <v>4</v>
      </c>
      <c r="K4125" t="s">
        <v>8</v>
      </c>
      <c r="L4125">
        <v>19059195.727150209</v>
      </c>
    </row>
    <row r="4126" spans="1:12" x14ac:dyDescent="0.25">
      <c r="A4126">
        <v>3</v>
      </c>
      <c r="B4126">
        <v>310</v>
      </c>
      <c r="C4126" t="s">
        <v>32</v>
      </c>
      <c r="D4126">
        <v>8</v>
      </c>
      <c r="E4126" t="s">
        <v>19</v>
      </c>
      <c r="F4126">
        <v>2022</v>
      </c>
      <c r="G4126" t="s">
        <v>13</v>
      </c>
      <c r="H4126">
        <f>VLOOKUP(Table1[[#This Row],[end_use_level2]],Table2[#All],3,0)</f>
        <v>1</v>
      </c>
      <c r="I4126" t="str">
        <f>VLOOKUP(Table1[[#This Row],[id_end_use]],Table3[#All],2,0)</f>
        <v>appliance</v>
      </c>
      <c r="J4126">
        <f>VLOOKUP(Table1[[#This Row],[end_use_level2]],Table2[#All],2,0)</f>
        <v>5</v>
      </c>
      <c r="K4126" t="s">
        <v>9</v>
      </c>
      <c r="L4126">
        <v>0</v>
      </c>
    </row>
    <row r="4127" spans="1:12" x14ac:dyDescent="0.25">
      <c r="A4127">
        <v>3</v>
      </c>
      <c r="B4127">
        <v>310</v>
      </c>
      <c r="C4127" t="s">
        <v>32</v>
      </c>
      <c r="D4127">
        <v>8</v>
      </c>
      <c r="E4127" t="s">
        <v>19</v>
      </c>
      <c r="F4127">
        <v>2022</v>
      </c>
      <c r="G4127" t="s">
        <v>13</v>
      </c>
      <c r="H4127">
        <f>VLOOKUP(Table1[[#This Row],[end_use_level2]],Table2[#All],3,0)</f>
        <v>3</v>
      </c>
      <c r="I4127" t="str">
        <f>VLOOKUP(Table1[[#This Row],[id_end_use]],Table3[#All],2,0)</f>
        <v>space heating</v>
      </c>
      <c r="J4127">
        <f>VLOOKUP(Table1[[#This Row],[end_use_level2]],Table2[#All],2,0)</f>
        <v>6</v>
      </c>
      <c r="K4127" t="s">
        <v>10</v>
      </c>
      <c r="L4127">
        <v>1079845581.0551984</v>
      </c>
    </row>
    <row r="4128" spans="1:12" x14ac:dyDescent="0.25">
      <c r="A4128">
        <v>3</v>
      </c>
      <c r="B4128">
        <v>310</v>
      </c>
      <c r="C4128" t="s">
        <v>32</v>
      </c>
      <c r="D4128">
        <v>8</v>
      </c>
      <c r="E4128" t="s">
        <v>19</v>
      </c>
      <c r="F4128">
        <v>2022</v>
      </c>
      <c r="G4128" t="s">
        <v>13</v>
      </c>
      <c r="H4128">
        <f>VLOOKUP(Table1[[#This Row],[end_use_level2]],Table2[#All],3,0)</f>
        <v>1</v>
      </c>
      <c r="I4128" t="str">
        <f>VLOOKUP(Table1[[#This Row],[id_end_use]],Table3[#All],2,0)</f>
        <v>appliance</v>
      </c>
      <c r="J4128">
        <f>VLOOKUP(Table1[[#This Row],[end_use_level2]],Table2[#All],2,0)</f>
        <v>7</v>
      </c>
      <c r="K4128" t="s">
        <v>11</v>
      </c>
      <c r="L4128">
        <v>0</v>
      </c>
    </row>
    <row r="4129" spans="1:12" x14ac:dyDescent="0.25">
      <c r="A4129">
        <v>3</v>
      </c>
      <c r="B4129">
        <v>310</v>
      </c>
      <c r="C4129" t="s">
        <v>32</v>
      </c>
      <c r="D4129">
        <v>8</v>
      </c>
      <c r="E4129" t="s">
        <v>19</v>
      </c>
      <c r="F4129">
        <v>2022</v>
      </c>
      <c r="G4129" t="s">
        <v>13</v>
      </c>
      <c r="H4129">
        <f>VLOOKUP(Table1[[#This Row],[end_use_level2]],Table2[#All],3,0)</f>
        <v>2</v>
      </c>
      <c r="I4129" t="str">
        <f>VLOOKUP(Table1[[#This Row],[id_end_use]],Table3[#All],2,0)</f>
        <v>space cooling</v>
      </c>
      <c r="J4129">
        <f>VLOOKUP(Table1[[#This Row],[end_use_level2]],Table2[#All],2,0)</f>
        <v>8</v>
      </c>
      <c r="K4129" t="s">
        <v>12</v>
      </c>
      <c r="L4129">
        <v>0</v>
      </c>
    </row>
    <row r="4130" spans="1:12" x14ac:dyDescent="0.25">
      <c r="A4130">
        <v>3</v>
      </c>
      <c r="B4130">
        <v>310</v>
      </c>
      <c r="C4130" t="s">
        <v>32</v>
      </c>
      <c r="D4130">
        <v>9</v>
      </c>
      <c r="E4130" t="s">
        <v>20</v>
      </c>
      <c r="F4130">
        <v>2022</v>
      </c>
      <c r="G4130" t="s">
        <v>13</v>
      </c>
      <c r="H4130">
        <f>VLOOKUP(Table1[[#This Row],[end_use_level2]],Table2[#All],3,0)</f>
        <v>1</v>
      </c>
      <c r="I4130" t="str">
        <f>VLOOKUP(Table1[[#This Row],[id_end_use]],Table3[#All],2,0)</f>
        <v>appliance</v>
      </c>
      <c r="J4130">
        <f>VLOOKUP(Table1[[#This Row],[end_use_level2]],Table2[#All],2,0)</f>
        <v>1</v>
      </c>
      <c r="K4130" t="s">
        <v>5</v>
      </c>
      <c r="L4130">
        <v>0</v>
      </c>
    </row>
    <row r="4131" spans="1:12" x14ac:dyDescent="0.25">
      <c r="A4131">
        <v>3</v>
      </c>
      <c r="B4131">
        <v>310</v>
      </c>
      <c r="C4131" t="s">
        <v>32</v>
      </c>
      <c r="D4131">
        <v>9</v>
      </c>
      <c r="E4131" t="s">
        <v>20</v>
      </c>
      <c r="F4131">
        <v>2022</v>
      </c>
      <c r="G4131" t="s">
        <v>13</v>
      </c>
      <c r="H4131">
        <f>VLOOKUP(Table1[[#This Row],[end_use_level2]],Table2[#All],3,0)</f>
        <v>1</v>
      </c>
      <c r="I4131" t="str">
        <f>VLOOKUP(Table1[[#This Row],[id_end_use]],Table3[#All],2,0)</f>
        <v>appliance</v>
      </c>
      <c r="J4131">
        <f>VLOOKUP(Table1[[#This Row],[end_use_level2]],Table2[#All],2,0)</f>
        <v>2</v>
      </c>
      <c r="K4131" t="s">
        <v>6</v>
      </c>
      <c r="L4131">
        <v>0</v>
      </c>
    </row>
    <row r="4132" spans="1:12" x14ac:dyDescent="0.25">
      <c r="A4132">
        <v>3</v>
      </c>
      <c r="B4132">
        <v>310</v>
      </c>
      <c r="C4132" t="s">
        <v>32</v>
      </c>
      <c r="D4132">
        <v>9</v>
      </c>
      <c r="E4132" t="s">
        <v>20</v>
      </c>
      <c r="F4132">
        <v>2022</v>
      </c>
      <c r="G4132" t="s">
        <v>13</v>
      </c>
      <c r="H4132">
        <f>VLOOKUP(Table1[[#This Row],[end_use_level2]],Table2[#All],3,0)</f>
        <v>1</v>
      </c>
      <c r="I4132" t="str">
        <f>VLOOKUP(Table1[[#This Row],[id_end_use]],Table3[#All],2,0)</f>
        <v>appliance</v>
      </c>
      <c r="J4132">
        <f>VLOOKUP(Table1[[#This Row],[end_use_level2]],Table2[#All],2,0)</f>
        <v>3</v>
      </c>
      <c r="K4132" t="s">
        <v>7</v>
      </c>
      <c r="L4132">
        <v>0</v>
      </c>
    </row>
    <row r="4133" spans="1:12" x14ac:dyDescent="0.25">
      <c r="A4133">
        <v>3</v>
      </c>
      <c r="B4133">
        <v>310</v>
      </c>
      <c r="C4133" t="s">
        <v>32</v>
      </c>
      <c r="D4133">
        <v>9</v>
      </c>
      <c r="E4133" t="s">
        <v>20</v>
      </c>
      <c r="F4133">
        <v>2022</v>
      </c>
      <c r="G4133" t="s">
        <v>13</v>
      </c>
      <c r="H4133">
        <f>VLOOKUP(Table1[[#This Row],[end_use_level2]],Table2[#All],3,0)</f>
        <v>4</v>
      </c>
      <c r="I4133" t="str">
        <f>VLOOKUP(Table1[[#This Row],[id_end_use]],Table3[#All],2,0)</f>
        <v>domestic hot water</v>
      </c>
      <c r="J4133">
        <f>VLOOKUP(Table1[[#This Row],[end_use_level2]],Table2[#All],2,0)</f>
        <v>4</v>
      </c>
      <c r="K4133" t="s">
        <v>8</v>
      </c>
      <c r="L4133">
        <v>10940362.458928552</v>
      </c>
    </row>
    <row r="4134" spans="1:12" x14ac:dyDescent="0.25">
      <c r="A4134">
        <v>3</v>
      </c>
      <c r="B4134">
        <v>310</v>
      </c>
      <c r="C4134" t="s">
        <v>32</v>
      </c>
      <c r="D4134">
        <v>9</v>
      </c>
      <c r="E4134" t="s">
        <v>20</v>
      </c>
      <c r="F4134">
        <v>2022</v>
      </c>
      <c r="G4134" t="s">
        <v>13</v>
      </c>
      <c r="H4134">
        <f>VLOOKUP(Table1[[#This Row],[end_use_level2]],Table2[#All],3,0)</f>
        <v>1</v>
      </c>
      <c r="I4134" t="str">
        <f>VLOOKUP(Table1[[#This Row],[id_end_use]],Table3[#All],2,0)</f>
        <v>appliance</v>
      </c>
      <c r="J4134">
        <f>VLOOKUP(Table1[[#This Row],[end_use_level2]],Table2[#All],2,0)</f>
        <v>5</v>
      </c>
      <c r="K4134" t="s">
        <v>9</v>
      </c>
      <c r="L4134">
        <v>0</v>
      </c>
    </row>
    <row r="4135" spans="1:12" x14ac:dyDescent="0.25">
      <c r="A4135">
        <v>3</v>
      </c>
      <c r="B4135">
        <v>310</v>
      </c>
      <c r="C4135" t="s">
        <v>32</v>
      </c>
      <c r="D4135">
        <v>9</v>
      </c>
      <c r="E4135" t="s">
        <v>20</v>
      </c>
      <c r="F4135">
        <v>2022</v>
      </c>
      <c r="G4135" t="s">
        <v>13</v>
      </c>
      <c r="H4135">
        <f>VLOOKUP(Table1[[#This Row],[end_use_level2]],Table2[#All],3,0)</f>
        <v>3</v>
      </c>
      <c r="I4135" t="str">
        <f>VLOOKUP(Table1[[#This Row],[id_end_use]],Table3[#All],2,0)</f>
        <v>space heating</v>
      </c>
      <c r="J4135">
        <f>VLOOKUP(Table1[[#This Row],[end_use_level2]],Table2[#All],2,0)</f>
        <v>6</v>
      </c>
      <c r="K4135" t="s">
        <v>10</v>
      </c>
      <c r="L4135">
        <v>76193209.768893361</v>
      </c>
    </row>
    <row r="4136" spans="1:12" x14ac:dyDescent="0.25">
      <c r="A4136">
        <v>3</v>
      </c>
      <c r="B4136">
        <v>310</v>
      </c>
      <c r="C4136" t="s">
        <v>32</v>
      </c>
      <c r="D4136">
        <v>9</v>
      </c>
      <c r="E4136" t="s">
        <v>20</v>
      </c>
      <c r="F4136">
        <v>2022</v>
      </c>
      <c r="G4136" t="s">
        <v>13</v>
      </c>
      <c r="H4136">
        <f>VLOOKUP(Table1[[#This Row],[end_use_level2]],Table2[#All],3,0)</f>
        <v>1</v>
      </c>
      <c r="I4136" t="str">
        <f>VLOOKUP(Table1[[#This Row],[id_end_use]],Table3[#All],2,0)</f>
        <v>appliance</v>
      </c>
      <c r="J4136">
        <f>VLOOKUP(Table1[[#This Row],[end_use_level2]],Table2[#All],2,0)</f>
        <v>7</v>
      </c>
      <c r="K4136" t="s">
        <v>11</v>
      </c>
      <c r="L4136">
        <v>0</v>
      </c>
    </row>
    <row r="4137" spans="1:12" x14ac:dyDescent="0.25">
      <c r="A4137">
        <v>3</v>
      </c>
      <c r="B4137">
        <v>310</v>
      </c>
      <c r="C4137" t="s">
        <v>32</v>
      </c>
      <c r="D4137">
        <v>9</v>
      </c>
      <c r="E4137" t="s">
        <v>20</v>
      </c>
      <c r="F4137">
        <v>2022</v>
      </c>
      <c r="G4137" t="s">
        <v>13</v>
      </c>
      <c r="H4137">
        <f>VLOOKUP(Table1[[#This Row],[end_use_level2]],Table2[#All],3,0)</f>
        <v>2</v>
      </c>
      <c r="I4137" t="str">
        <f>VLOOKUP(Table1[[#This Row],[id_end_use]],Table3[#All],2,0)</f>
        <v>space cooling</v>
      </c>
      <c r="J4137">
        <f>VLOOKUP(Table1[[#This Row],[end_use_level2]],Table2[#All],2,0)</f>
        <v>8</v>
      </c>
      <c r="K4137" t="s">
        <v>12</v>
      </c>
      <c r="L4137">
        <v>0</v>
      </c>
    </row>
    <row r="4138" spans="1:12" x14ac:dyDescent="0.25">
      <c r="A4138">
        <v>3</v>
      </c>
      <c r="B4138">
        <v>310</v>
      </c>
      <c r="C4138" t="s">
        <v>32</v>
      </c>
      <c r="D4138">
        <v>6</v>
      </c>
      <c r="E4138" t="s">
        <v>18</v>
      </c>
      <c r="F4138">
        <v>2022</v>
      </c>
      <c r="G4138" t="s">
        <v>13</v>
      </c>
      <c r="H4138">
        <f>VLOOKUP(Table1[[#This Row],[end_use_level2]],Table2[#All],3,0)</f>
        <v>1</v>
      </c>
      <c r="I4138" t="str">
        <f>VLOOKUP(Table1[[#This Row],[id_end_use]],Table3[#All],2,0)</f>
        <v>appliance</v>
      </c>
      <c r="J4138">
        <f>VLOOKUP(Table1[[#This Row],[end_use_level2]],Table2[#All],2,0)</f>
        <v>1</v>
      </c>
      <c r="K4138" t="s">
        <v>5</v>
      </c>
      <c r="L4138">
        <v>0</v>
      </c>
    </row>
    <row r="4139" spans="1:12" x14ac:dyDescent="0.25">
      <c r="A4139">
        <v>3</v>
      </c>
      <c r="B4139">
        <v>310</v>
      </c>
      <c r="C4139" t="s">
        <v>32</v>
      </c>
      <c r="D4139">
        <v>6</v>
      </c>
      <c r="E4139" t="s">
        <v>18</v>
      </c>
      <c r="F4139">
        <v>2022</v>
      </c>
      <c r="G4139" t="s">
        <v>13</v>
      </c>
      <c r="H4139">
        <f>VLOOKUP(Table1[[#This Row],[end_use_level2]],Table2[#All],3,0)</f>
        <v>1</v>
      </c>
      <c r="I4139" t="str">
        <f>VLOOKUP(Table1[[#This Row],[id_end_use]],Table3[#All],2,0)</f>
        <v>appliance</v>
      </c>
      <c r="J4139">
        <f>VLOOKUP(Table1[[#This Row],[end_use_level2]],Table2[#All],2,0)</f>
        <v>2</v>
      </c>
      <c r="K4139" t="s">
        <v>6</v>
      </c>
      <c r="L4139">
        <v>0</v>
      </c>
    </row>
    <row r="4140" spans="1:12" x14ac:dyDescent="0.25">
      <c r="A4140">
        <v>3</v>
      </c>
      <c r="B4140">
        <v>310</v>
      </c>
      <c r="C4140" t="s">
        <v>32</v>
      </c>
      <c r="D4140">
        <v>6</v>
      </c>
      <c r="E4140" t="s">
        <v>18</v>
      </c>
      <c r="F4140">
        <v>2022</v>
      </c>
      <c r="G4140" t="s">
        <v>13</v>
      </c>
      <c r="H4140">
        <f>VLOOKUP(Table1[[#This Row],[end_use_level2]],Table2[#All],3,0)</f>
        <v>1</v>
      </c>
      <c r="I4140" t="str">
        <f>VLOOKUP(Table1[[#This Row],[id_end_use]],Table3[#All],2,0)</f>
        <v>appliance</v>
      </c>
      <c r="J4140">
        <f>VLOOKUP(Table1[[#This Row],[end_use_level2]],Table2[#All],2,0)</f>
        <v>3</v>
      </c>
      <c r="K4140" t="s">
        <v>7</v>
      </c>
      <c r="L4140">
        <v>0</v>
      </c>
    </row>
    <row r="4141" spans="1:12" x14ac:dyDescent="0.25">
      <c r="A4141">
        <v>3</v>
      </c>
      <c r="B4141">
        <v>310</v>
      </c>
      <c r="C4141" t="s">
        <v>32</v>
      </c>
      <c r="D4141">
        <v>6</v>
      </c>
      <c r="E4141" t="s">
        <v>18</v>
      </c>
      <c r="F4141">
        <v>2022</v>
      </c>
      <c r="G4141" t="s">
        <v>13</v>
      </c>
      <c r="H4141">
        <f>VLOOKUP(Table1[[#This Row],[end_use_level2]],Table2[#All],3,0)</f>
        <v>4</v>
      </c>
      <c r="I4141" t="str">
        <f>VLOOKUP(Table1[[#This Row],[id_end_use]],Table3[#All],2,0)</f>
        <v>domestic hot water</v>
      </c>
      <c r="J4141">
        <f>VLOOKUP(Table1[[#This Row],[end_use_level2]],Table2[#All],2,0)</f>
        <v>4</v>
      </c>
      <c r="K4141" t="s">
        <v>8</v>
      </c>
      <c r="L4141">
        <v>328734562.77149802</v>
      </c>
    </row>
    <row r="4142" spans="1:12" x14ac:dyDescent="0.25">
      <c r="A4142">
        <v>3</v>
      </c>
      <c r="B4142">
        <v>310</v>
      </c>
      <c r="C4142" t="s">
        <v>32</v>
      </c>
      <c r="D4142">
        <v>6</v>
      </c>
      <c r="E4142" t="s">
        <v>18</v>
      </c>
      <c r="F4142">
        <v>2022</v>
      </c>
      <c r="G4142" t="s">
        <v>13</v>
      </c>
      <c r="H4142">
        <f>VLOOKUP(Table1[[#This Row],[end_use_level2]],Table2[#All],3,0)</f>
        <v>1</v>
      </c>
      <c r="I4142" t="str">
        <f>VLOOKUP(Table1[[#This Row],[id_end_use]],Table3[#All],2,0)</f>
        <v>appliance</v>
      </c>
      <c r="J4142">
        <f>VLOOKUP(Table1[[#This Row],[end_use_level2]],Table2[#All],2,0)</f>
        <v>5</v>
      </c>
      <c r="K4142" t="s">
        <v>9</v>
      </c>
      <c r="L4142">
        <v>6298133.083402303</v>
      </c>
    </row>
    <row r="4143" spans="1:12" x14ac:dyDescent="0.25">
      <c r="A4143">
        <v>3</v>
      </c>
      <c r="B4143">
        <v>310</v>
      </c>
      <c r="C4143" t="s">
        <v>32</v>
      </c>
      <c r="D4143">
        <v>6</v>
      </c>
      <c r="E4143" t="s">
        <v>18</v>
      </c>
      <c r="F4143">
        <v>2022</v>
      </c>
      <c r="G4143" t="s">
        <v>13</v>
      </c>
      <c r="H4143">
        <f>VLOOKUP(Table1[[#This Row],[end_use_level2]],Table2[#All],3,0)</f>
        <v>3</v>
      </c>
      <c r="I4143" t="str">
        <f>VLOOKUP(Table1[[#This Row],[id_end_use]],Table3[#All],2,0)</f>
        <v>space heating</v>
      </c>
      <c r="J4143">
        <f>VLOOKUP(Table1[[#This Row],[end_use_level2]],Table2[#All],2,0)</f>
        <v>6</v>
      </c>
      <c r="K4143" t="s">
        <v>10</v>
      </c>
      <c r="L4143">
        <v>6479482663.2395487</v>
      </c>
    </row>
    <row r="4144" spans="1:12" x14ac:dyDescent="0.25">
      <c r="A4144">
        <v>3</v>
      </c>
      <c r="B4144">
        <v>310</v>
      </c>
      <c r="C4144" t="s">
        <v>32</v>
      </c>
      <c r="D4144">
        <v>6</v>
      </c>
      <c r="E4144" t="s">
        <v>18</v>
      </c>
      <c r="F4144">
        <v>2022</v>
      </c>
      <c r="G4144" t="s">
        <v>13</v>
      </c>
      <c r="H4144">
        <f>VLOOKUP(Table1[[#This Row],[end_use_level2]],Table2[#All],3,0)</f>
        <v>1</v>
      </c>
      <c r="I4144" t="str">
        <f>VLOOKUP(Table1[[#This Row],[id_end_use]],Table3[#All],2,0)</f>
        <v>appliance</v>
      </c>
      <c r="J4144">
        <f>VLOOKUP(Table1[[#This Row],[end_use_level2]],Table2[#All],2,0)</f>
        <v>7</v>
      </c>
      <c r="K4144" t="s">
        <v>11</v>
      </c>
      <c r="L4144">
        <v>0</v>
      </c>
    </row>
    <row r="4145" spans="1:12" x14ac:dyDescent="0.25">
      <c r="A4145">
        <v>3</v>
      </c>
      <c r="B4145">
        <v>310</v>
      </c>
      <c r="C4145" t="s">
        <v>32</v>
      </c>
      <c r="D4145">
        <v>6</v>
      </c>
      <c r="E4145" t="s">
        <v>18</v>
      </c>
      <c r="F4145">
        <v>2022</v>
      </c>
      <c r="G4145" t="s">
        <v>13</v>
      </c>
      <c r="H4145">
        <f>VLOOKUP(Table1[[#This Row],[end_use_level2]],Table2[#All],3,0)</f>
        <v>2</v>
      </c>
      <c r="I4145" t="str">
        <f>VLOOKUP(Table1[[#This Row],[id_end_use]],Table3[#All],2,0)</f>
        <v>space cooling</v>
      </c>
      <c r="J4145">
        <f>VLOOKUP(Table1[[#This Row],[end_use_level2]],Table2[#All],2,0)</f>
        <v>8</v>
      </c>
      <c r="K4145" t="s">
        <v>12</v>
      </c>
      <c r="L4145">
        <v>0</v>
      </c>
    </row>
    <row r="4146" spans="1:12" x14ac:dyDescent="0.25">
      <c r="A4146">
        <v>3</v>
      </c>
      <c r="B4146">
        <v>310</v>
      </c>
      <c r="C4146" t="s">
        <v>32</v>
      </c>
      <c r="D4146">
        <v>12</v>
      </c>
      <c r="E4146" t="s">
        <v>21</v>
      </c>
      <c r="F4146">
        <v>2022</v>
      </c>
      <c r="G4146" t="s">
        <v>13</v>
      </c>
      <c r="H4146">
        <f>VLOOKUP(Table1[[#This Row],[end_use_level2]],Table2[#All],3,0)</f>
        <v>1</v>
      </c>
      <c r="I4146" t="str">
        <f>VLOOKUP(Table1[[#This Row],[id_end_use]],Table3[#All],2,0)</f>
        <v>appliance</v>
      </c>
      <c r="J4146">
        <f>VLOOKUP(Table1[[#This Row],[end_use_level2]],Table2[#All],2,0)</f>
        <v>1</v>
      </c>
      <c r="K4146" t="s">
        <v>5</v>
      </c>
      <c r="L4146">
        <v>0</v>
      </c>
    </row>
    <row r="4147" spans="1:12" x14ac:dyDescent="0.25">
      <c r="A4147">
        <v>3</v>
      </c>
      <c r="B4147">
        <v>310</v>
      </c>
      <c r="C4147" t="s">
        <v>32</v>
      </c>
      <c r="D4147">
        <v>12</v>
      </c>
      <c r="E4147" t="s">
        <v>21</v>
      </c>
      <c r="F4147">
        <v>2022</v>
      </c>
      <c r="G4147" t="s">
        <v>13</v>
      </c>
      <c r="H4147">
        <f>VLOOKUP(Table1[[#This Row],[end_use_level2]],Table2[#All],3,0)</f>
        <v>1</v>
      </c>
      <c r="I4147" t="str">
        <f>VLOOKUP(Table1[[#This Row],[id_end_use]],Table3[#All],2,0)</f>
        <v>appliance</v>
      </c>
      <c r="J4147">
        <f>VLOOKUP(Table1[[#This Row],[end_use_level2]],Table2[#All],2,0)</f>
        <v>2</v>
      </c>
      <c r="K4147" t="s">
        <v>6</v>
      </c>
      <c r="L4147">
        <v>0</v>
      </c>
    </row>
    <row r="4148" spans="1:12" x14ac:dyDescent="0.25">
      <c r="A4148">
        <v>3</v>
      </c>
      <c r="B4148">
        <v>310</v>
      </c>
      <c r="C4148" t="s">
        <v>32</v>
      </c>
      <c r="D4148">
        <v>12</v>
      </c>
      <c r="E4148" t="s">
        <v>21</v>
      </c>
      <c r="F4148">
        <v>2022</v>
      </c>
      <c r="G4148" t="s">
        <v>13</v>
      </c>
      <c r="H4148">
        <f>VLOOKUP(Table1[[#This Row],[end_use_level2]],Table2[#All],3,0)</f>
        <v>1</v>
      </c>
      <c r="I4148" t="str">
        <f>VLOOKUP(Table1[[#This Row],[id_end_use]],Table3[#All],2,0)</f>
        <v>appliance</v>
      </c>
      <c r="J4148">
        <f>VLOOKUP(Table1[[#This Row],[end_use_level2]],Table2[#All],2,0)</f>
        <v>3</v>
      </c>
      <c r="K4148" t="s">
        <v>7</v>
      </c>
      <c r="L4148">
        <v>0</v>
      </c>
    </row>
    <row r="4149" spans="1:12" x14ac:dyDescent="0.25">
      <c r="A4149">
        <v>3</v>
      </c>
      <c r="B4149">
        <v>310</v>
      </c>
      <c r="C4149" t="s">
        <v>32</v>
      </c>
      <c r="D4149">
        <v>12</v>
      </c>
      <c r="E4149" t="s">
        <v>21</v>
      </c>
      <c r="F4149">
        <v>2022</v>
      </c>
      <c r="G4149" t="s">
        <v>13</v>
      </c>
      <c r="H4149">
        <f>VLOOKUP(Table1[[#This Row],[end_use_level2]],Table2[#All],3,0)</f>
        <v>4</v>
      </c>
      <c r="I4149" t="str">
        <f>VLOOKUP(Table1[[#This Row],[id_end_use]],Table3[#All],2,0)</f>
        <v>domestic hot water</v>
      </c>
      <c r="J4149">
        <f>VLOOKUP(Table1[[#This Row],[end_use_level2]],Table2[#All],2,0)</f>
        <v>4</v>
      </c>
      <c r="K4149" t="s">
        <v>8</v>
      </c>
      <c r="L4149">
        <v>81082365.281243965</v>
      </c>
    </row>
    <row r="4150" spans="1:12" x14ac:dyDescent="0.25">
      <c r="A4150">
        <v>3</v>
      </c>
      <c r="B4150">
        <v>310</v>
      </c>
      <c r="C4150" t="s">
        <v>32</v>
      </c>
      <c r="D4150">
        <v>12</v>
      </c>
      <c r="E4150" t="s">
        <v>21</v>
      </c>
      <c r="F4150">
        <v>2022</v>
      </c>
      <c r="G4150" t="s">
        <v>13</v>
      </c>
      <c r="H4150">
        <f>VLOOKUP(Table1[[#This Row],[end_use_level2]],Table2[#All],3,0)</f>
        <v>1</v>
      </c>
      <c r="I4150" t="str">
        <f>VLOOKUP(Table1[[#This Row],[id_end_use]],Table3[#All],2,0)</f>
        <v>appliance</v>
      </c>
      <c r="J4150">
        <f>VLOOKUP(Table1[[#This Row],[end_use_level2]],Table2[#All],2,0)</f>
        <v>5</v>
      </c>
      <c r="K4150" t="s">
        <v>9</v>
      </c>
      <c r="L4150">
        <v>0</v>
      </c>
    </row>
    <row r="4151" spans="1:12" x14ac:dyDescent="0.25">
      <c r="A4151">
        <v>3</v>
      </c>
      <c r="B4151">
        <v>310</v>
      </c>
      <c r="C4151" t="s">
        <v>32</v>
      </c>
      <c r="D4151">
        <v>12</v>
      </c>
      <c r="E4151" t="s">
        <v>21</v>
      </c>
      <c r="F4151">
        <v>2022</v>
      </c>
      <c r="G4151" t="s">
        <v>13</v>
      </c>
      <c r="H4151">
        <f>VLOOKUP(Table1[[#This Row],[end_use_level2]],Table2[#All],3,0)</f>
        <v>3</v>
      </c>
      <c r="I4151" t="str">
        <f>VLOOKUP(Table1[[#This Row],[id_end_use]],Table3[#All],2,0)</f>
        <v>space heating</v>
      </c>
      <c r="J4151">
        <f>VLOOKUP(Table1[[#This Row],[end_use_level2]],Table2[#All],2,0)</f>
        <v>6</v>
      </c>
      <c r="K4151" t="s">
        <v>10</v>
      </c>
      <c r="L4151">
        <v>218301853.62383437</v>
      </c>
    </row>
    <row r="4152" spans="1:12" x14ac:dyDescent="0.25">
      <c r="A4152">
        <v>3</v>
      </c>
      <c r="B4152">
        <v>310</v>
      </c>
      <c r="C4152" t="s">
        <v>32</v>
      </c>
      <c r="D4152">
        <v>12</v>
      </c>
      <c r="E4152" t="s">
        <v>21</v>
      </c>
      <c r="F4152">
        <v>2022</v>
      </c>
      <c r="G4152" t="s">
        <v>13</v>
      </c>
      <c r="H4152">
        <f>VLOOKUP(Table1[[#This Row],[end_use_level2]],Table2[#All],3,0)</f>
        <v>1</v>
      </c>
      <c r="I4152" t="str">
        <f>VLOOKUP(Table1[[#This Row],[id_end_use]],Table3[#All],2,0)</f>
        <v>appliance</v>
      </c>
      <c r="J4152">
        <f>VLOOKUP(Table1[[#This Row],[end_use_level2]],Table2[#All],2,0)</f>
        <v>7</v>
      </c>
      <c r="K4152" t="s">
        <v>11</v>
      </c>
      <c r="L4152">
        <v>0</v>
      </c>
    </row>
    <row r="4153" spans="1:12" x14ac:dyDescent="0.25">
      <c r="A4153">
        <v>3</v>
      </c>
      <c r="B4153">
        <v>310</v>
      </c>
      <c r="C4153" t="s">
        <v>32</v>
      </c>
      <c r="D4153">
        <v>12</v>
      </c>
      <c r="E4153" t="s">
        <v>21</v>
      </c>
      <c r="F4153">
        <v>2022</v>
      </c>
      <c r="G4153" t="s">
        <v>13</v>
      </c>
      <c r="H4153">
        <f>VLOOKUP(Table1[[#This Row],[end_use_level2]],Table2[#All],3,0)</f>
        <v>2</v>
      </c>
      <c r="I4153" t="str">
        <f>VLOOKUP(Table1[[#This Row],[id_end_use]],Table3[#All],2,0)</f>
        <v>space cooling</v>
      </c>
      <c r="J4153">
        <f>VLOOKUP(Table1[[#This Row],[end_use_level2]],Table2[#All],2,0)</f>
        <v>8</v>
      </c>
      <c r="K4153" t="s">
        <v>12</v>
      </c>
      <c r="L4153">
        <v>0</v>
      </c>
    </row>
    <row r="4154" spans="1:12" x14ac:dyDescent="0.25">
      <c r="A4154">
        <v>3</v>
      </c>
      <c r="B4154">
        <v>310</v>
      </c>
      <c r="C4154" t="s">
        <v>32</v>
      </c>
      <c r="D4154">
        <v>14</v>
      </c>
      <c r="E4154" t="s">
        <v>23</v>
      </c>
      <c r="F4154">
        <v>2022</v>
      </c>
      <c r="G4154" t="s">
        <v>13</v>
      </c>
      <c r="H4154">
        <f>VLOOKUP(Table1[[#This Row],[end_use_level2]],Table2[#All],3,0)</f>
        <v>1</v>
      </c>
      <c r="I4154" t="str">
        <f>VLOOKUP(Table1[[#This Row],[id_end_use]],Table3[#All],2,0)</f>
        <v>appliance</v>
      </c>
      <c r="J4154">
        <f>VLOOKUP(Table1[[#This Row],[end_use_level2]],Table2[#All],2,0)</f>
        <v>1</v>
      </c>
      <c r="K4154" t="s">
        <v>5</v>
      </c>
      <c r="L4154">
        <v>0</v>
      </c>
    </row>
    <row r="4155" spans="1:12" x14ac:dyDescent="0.25">
      <c r="A4155">
        <v>3</v>
      </c>
      <c r="B4155">
        <v>310</v>
      </c>
      <c r="C4155" t="s">
        <v>32</v>
      </c>
      <c r="D4155">
        <v>14</v>
      </c>
      <c r="E4155" t="s">
        <v>23</v>
      </c>
      <c r="F4155">
        <v>2022</v>
      </c>
      <c r="G4155" t="s">
        <v>13</v>
      </c>
      <c r="H4155">
        <f>VLOOKUP(Table1[[#This Row],[end_use_level2]],Table2[#All],3,0)</f>
        <v>1</v>
      </c>
      <c r="I4155" t="str">
        <f>VLOOKUP(Table1[[#This Row],[id_end_use]],Table3[#All],2,0)</f>
        <v>appliance</v>
      </c>
      <c r="J4155">
        <f>VLOOKUP(Table1[[#This Row],[end_use_level2]],Table2[#All],2,0)</f>
        <v>2</v>
      </c>
      <c r="K4155" t="s">
        <v>6</v>
      </c>
      <c r="L4155">
        <v>0</v>
      </c>
    </row>
    <row r="4156" spans="1:12" x14ac:dyDescent="0.25">
      <c r="A4156">
        <v>3</v>
      </c>
      <c r="B4156">
        <v>310</v>
      </c>
      <c r="C4156" t="s">
        <v>32</v>
      </c>
      <c r="D4156">
        <v>14</v>
      </c>
      <c r="E4156" t="s">
        <v>23</v>
      </c>
      <c r="F4156">
        <v>2022</v>
      </c>
      <c r="G4156" t="s">
        <v>13</v>
      </c>
      <c r="H4156">
        <f>VLOOKUP(Table1[[#This Row],[end_use_level2]],Table2[#All],3,0)</f>
        <v>1</v>
      </c>
      <c r="I4156" t="str">
        <f>VLOOKUP(Table1[[#This Row],[id_end_use]],Table3[#All],2,0)</f>
        <v>appliance</v>
      </c>
      <c r="J4156">
        <f>VLOOKUP(Table1[[#This Row],[end_use_level2]],Table2[#All],2,0)</f>
        <v>3</v>
      </c>
      <c r="K4156" t="s">
        <v>7</v>
      </c>
      <c r="L4156">
        <v>0</v>
      </c>
    </row>
    <row r="4157" spans="1:12" x14ac:dyDescent="0.25">
      <c r="A4157">
        <v>3</v>
      </c>
      <c r="B4157">
        <v>310</v>
      </c>
      <c r="C4157" t="s">
        <v>32</v>
      </c>
      <c r="D4157">
        <v>14</v>
      </c>
      <c r="E4157" t="s">
        <v>23</v>
      </c>
      <c r="F4157">
        <v>2022</v>
      </c>
      <c r="G4157" t="s">
        <v>13</v>
      </c>
      <c r="H4157">
        <f>VLOOKUP(Table1[[#This Row],[end_use_level2]],Table2[#All],3,0)</f>
        <v>4</v>
      </c>
      <c r="I4157" t="str">
        <f>VLOOKUP(Table1[[#This Row],[id_end_use]],Table3[#All],2,0)</f>
        <v>domestic hot water</v>
      </c>
      <c r="J4157">
        <f>VLOOKUP(Table1[[#This Row],[end_use_level2]],Table2[#All],2,0)</f>
        <v>4</v>
      </c>
      <c r="K4157" t="s">
        <v>8</v>
      </c>
      <c r="L4157">
        <v>1532726.5741797918</v>
      </c>
    </row>
    <row r="4158" spans="1:12" x14ac:dyDescent="0.25">
      <c r="A4158">
        <v>3</v>
      </c>
      <c r="B4158">
        <v>310</v>
      </c>
      <c r="C4158" t="s">
        <v>32</v>
      </c>
      <c r="D4158">
        <v>14</v>
      </c>
      <c r="E4158" t="s">
        <v>23</v>
      </c>
      <c r="F4158">
        <v>2022</v>
      </c>
      <c r="G4158" t="s">
        <v>13</v>
      </c>
      <c r="H4158">
        <f>VLOOKUP(Table1[[#This Row],[end_use_level2]],Table2[#All],3,0)</f>
        <v>1</v>
      </c>
      <c r="I4158" t="str">
        <f>VLOOKUP(Table1[[#This Row],[id_end_use]],Table3[#All],2,0)</f>
        <v>appliance</v>
      </c>
      <c r="J4158">
        <f>VLOOKUP(Table1[[#This Row],[end_use_level2]],Table2[#All],2,0)</f>
        <v>5</v>
      </c>
      <c r="K4158" t="s">
        <v>9</v>
      </c>
      <c r="L4158">
        <v>0</v>
      </c>
    </row>
    <row r="4159" spans="1:12" x14ac:dyDescent="0.25">
      <c r="A4159">
        <v>3</v>
      </c>
      <c r="B4159">
        <v>310</v>
      </c>
      <c r="C4159" t="s">
        <v>32</v>
      </c>
      <c r="D4159">
        <v>14</v>
      </c>
      <c r="E4159" t="s">
        <v>23</v>
      </c>
      <c r="F4159">
        <v>2022</v>
      </c>
      <c r="G4159" t="s">
        <v>13</v>
      </c>
      <c r="H4159">
        <f>VLOOKUP(Table1[[#This Row],[end_use_level2]],Table2[#All],3,0)</f>
        <v>3</v>
      </c>
      <c r="I4159" t="str">
        <f>VLOOKUP(Table1[[#This Row],[id_end_use]],Table3[#All],2,0)</f>
        <v>space heating</v>
      </c>
      <c r="J4159">
        <f>VLOOKUP(Table1[[#This Row],[end_use_level2]],Table2[#All],2,0)</f>
        <v>6</v>
      </c>
      <c r="K4159" t="s">
        <v>10</v>
      </c>
      <c r="L4159">
        <v>575819.96816923423</v>
      </c>
    </row>
    <row r="4160" spans="1:12" x14ac:dyDescent="0.25">
      <c r="A4160">
        <v>3</v>
      </c>
      <c r="B4160">
        <v>310</v>
      </c>
      <c r="C4160" t="s">
        <v>32</v>
      </c>
      <c r="D4160">
        <v>14</v>
      </c>
      <c r="E4160" t="s">
        <v>23</v>
      </c>
      <c r="F4160">
        <v>2022</v>
      </c>
      <c r="G4160" t="s">
        <v>13</v>
      </c>
      <c r="H4160">
        <f>VLOOKUP(Table1[[#This Row],[end_use_level2]],Table2[#All],3,0)</f>
        <v>1</v>
      </c>
      <c r="I4160" t="str">
        <f>VLOOKUP(Table1[[#This Row],[id_end_use]],Table3[#All],2,0)</f>
        <v>appliance</v>
      </c>
      <c r="J4160">
        <f>VLOOKUP(Table1[[#This Row],[end_use_level2]],Table2[#All],2,0)</f>
        <v>7</v>
      </c>
      <c r="K4160" t="s">
        <v>11</v>
      </c>
      <c r="L4160">
        <v>0</v>
      </c>
    </row>
    <row r="4161" spans="1:12" x14ac:dyDescent="0.25">
      <c r="A4161">
        <v>3</v>
      </c>
      <c r="B4161">
        <v>310</v>
      </c>
      <c r="C4161" t="s">
        <v>32</v>
      </c>
      <c r="D4161">
        <v>14</v>
      </c>
      <c r="E4161" t="s">
        <v>23</v>
      </c>
      <c r="F4161">
        <v>2022</v>
      </c>
      <c r="G4161" t="s">
        <v>13</v>
      </c>
      <c r="H4161">
        <f>VLOOKUP(Table1[[#This Row],[end_use_level2]],Table2[#All],3,0)</f>
        <v>2</v>
      </c>
      <c r="I4161" t="str">
        <f>VLOOKUP(Table1[[#This Row],[id_end_use]],Table3[#All],2,0)</f>
        <v>space cooling</v>
      </c>
      <c r="J4161">
        <f>VLOOKUP(Table1[[#This Row],[end_use_level2]],Table2[#All],2,0)</f>
        <v>8</v>
      </c>
      <c r="K4161" t="s">
        <v>12</v>
      </c>
      <c r="L4161">
        <v>0</v>
      </c>
    </row>
    <row r="4162" spans="1:12" x14ac:dyDescent="0.25">
      <c r="A4162">
        <v>3</v>
      </c>
      <c r="B4162">
        <v>310</v>
      </c>
      <c r="C4162" t="s">
        <v>32</v>
      </c>
      <c r="D4162">
        <v>13</v>
      </c>
      <c r="E4162" t="s">
        <v>22</v>
      </c>
      <c r="F4162">
        <v>2022</v>
      </c>
      <c r="G4162" t="s">
        <v>13</v>
      </c>
      <c r="H4162">
        <f>VLOOKUP(Table1[[#This Row],[end_use_level2]],Table2[#All],3,0)</f>
        <v>1</v>
      </c>
      <c r="I4162" t="str">
        <f>VLOOKUP(Table1[[#This Row],[id_end_use]],Table3[#All],2,0)</f>
        <v>appliance</v>
      </c>
      <c r="J4162">
        <f>VLOOKUP(Table1[[#This Row],[end_use_level2]],Table2[#All],2,0)</f>
        <v>1</v>
      </c>
      <c r="K4162" t="s">
        <v>5</v>
      </c>
      <c r="L4162">
        <v>0</v>
      </c>
    </row>
    <row r="4163" spans="1:12" x14ac:dyDescent="0.25">
      <c r="A4163">
        <v>3</v>
      </c>
      <c r="B4163">
        <v>310</v>
      </c>
      <c r="C4163" t="s">
        <v>32</v>
      </c>
      <c r="D4163">
        <v>13</v>
      </c>
      <c r="E4163" t="s">
        <v>22</v>
      </c>
      <c r="F4163">
        <v>2022</v>
      </c>
      <c r="G4163" t="s">
        <v>13</v>
      </c>
      <c r="H4163">
        <f>VLOOKUP(Table1[[#This Row],[end_use_level2]],Table2[#All],3,0)</f>
        <v>1</v>
      </c>
      <c r="I4163" t="str">
        <f>VLOOKUP(Table1[[#This Row],[id_end_use]],Table3[#All],2,0)</f>
        <v>appliance</v>
      </c>
      <c r="J4163">
        <f>VLOOKUP(Table1[[#This Row],[end_use_level2]],Table2[#All],2,0)</f>
        <v>2</v>
      </c>
      <c r="K4163" t="s">
        <v>6</v>
      </c>
      <c r="L4163">
        <v>0</v>
      </c>
    </row>
    <row r="4164" spans="1:12" x14ac:dyDescent="0.25">
      <c r="A4164">
        <v>3</v>
      </c>
      <c r="B4164">
        <v>310</v>
      </c>
      <c r="C4164" t="s">
        <v>32</v>
      </c>
      <c r="D4164">
        <v>13</v>
      </c>
      <c r="E4164" t="s">
        <v>22</v>
      </c>
      <c r="F4164">
        <v>2022</v>
      </c>
      <c r="G4164" t="s">
        <v>13</v>
      </c>
      <c r="H4164">
        <f>VLOOKUP(Table1[[#This Row],[end_use_level2]],Table2[#All],3,0)</f>
        <v>1</v>
      </c>
      <c r="I4164" t="str">
        <f>VLOOKUP(Table1[[#This Row],[id_end_use]],Table3[#All],2,0)</f>
        <v>appliance</v>
      </c>
      <c r="J4164">
        <f>VLOOKUP(Table1[[#This Row],[end_use_level2]],Table2[#All],2,0)</f>
        <v>3</v>
      </c>
      <c r="K4164" t="s">
        <v>7</v>
      </c>
      <c r="L4164">
        <v>0</v>
      </c>
    </row>
    <row r="4165" spans="1:12" x14ac:dyDescent="0.25">
      <c r="A4165">
        <v>3</v>
      </c>
      <c r="B4165">
        <v>310</v>
      </c>
      <c r="C4165" t="s">
        <v>32</v>
      </c>
      <c r="D4165">
        <v>13</v>
      </c>
      <c r="E4165" t="s">
        <v>22</v>
      </c>
      <c r="F4165">
        <v>2022</v>
      </c>
      <c r="G4165" t="s">
        <v>13</v>
      </c>
      <c r="H4165">
        <f>VLOOKUP(Table1[[#This Row],[end_use_level2]],Table2[#All],3,0)</f>
        <v>4</v>
      </c>
      <c r="I4165" t="str">
        <f>VLOOKUP(Table1[[#This Row],[id_end_use]],Table3[#All],2,0)</f>
        <v>domestic hot water</v>
      </c>
      <c r="J4165">
        <f>VLOOKUP(Table1[[#This Row],[end_use_level2]],Table2[#All],2,0)</f>
        <v>4</v>
      </c>
      <c r="K4165" t="s">
        <v>8</v>
      </c>
      <c r="L4165">
        <v>34147337.036492847</v>
      </c>
    </row>
    <row r="4166" spans="1:12" x14ac:dyDescent="0.25">
      <c r="A4166">
        <v>3</v>
      </c>
      <c r="B4166">
        <v>310</v>
      </c>
      <c r="C4166" t="s">
        <v>32</v>
      </c>
      <c r="D4166">
        <v>13</v>
      </c>
      <c r="E4166" t="s">
        <v>22</v>
      </c>
      <c r="F4166">
        <v>2022</v>
      </c>
      <c r="G4166" t="s">
        <v>13</v>
      </c>
      <c r="H4166">
        <f>VLOOKUP(Table1[[#This Row],[end_use_level2]],Table2[#All],3,0)</f>
        <v>1</v>
      </c>
      <c r="I4166" t="str">
        <f>VLOOKUP(Table1[[#This Row],[id_end_use]],Table3[#All],2,0)</f>
        <v>appliance</v>
      </c>
      <c r="J4166">
        <f>VLOOKUP(Table1[[#This Row],[end_use_level2]],Table2[#All],2,0)</f>
        <v>5</v>
      </c>
      <c r="K4166" t="s">
        <v>9</v>
      </c>
      <c r="L4166">
        <v>40724.983082985746</v>
      </c>
    </row>
    <row r="4167" spans="1:12" x14ac:dyDescent="0.25">
      <c r="A4167">
        <v>3</v>
      </c>
      <c r="B4167">
        <v>310</v>
      </c>
      <c r="C4167" t="s">
        <v>32</v>
      </c>
      <c r="D4167">
        <v>13</v>
      </c>
      <c r="E4167" t="s">
        <v>22</v>
      </c>
      <c r="F4167">
        <v>2022</v>
      </c>
      <c r="G4167" t="s">
        <v>13</v>
      </c>
      <c r="H4167">
        <f>VLOOKUP(Table1[[#This Row],[end_use_level2]],Table2[#All],3,0)</f>
        <v>3</v>
      </c>
      <c r="I4167" t="str">
        <f>VLOOKUP(Table1[[#This Row],[id_end_use]],Table3[#All],2,0)</f>
        <v>space heating</v>
      </c>
      <c r="J4167">
        <f>VLOOKUP(Table1[[#This Row],[end_use_level2]],Table2[#All],2,0)</f>
        <v>6</v>
      </c>
      <c r="K4167" t="s">
        <v>10</v>
      </c>
      <c r="L4167">
        <v>326802639.44635838</v>
      </c>
    </row>
    <row r="4168" spans="1:12" x14ac:dyDescent="0.25">
      <c r="A4168">
        <v>3</v>
      </c>
      <c r="B4168">
        <v>310</v>
      </c>
      <c r="C4168" t="s">
        <v>32</v>
      </c>
      <c r="D4168">
        <v>13</v>
      </c>
      <c r="E4168" t="s">
        <v>22</v>
      </c>
      <c r="F4168">
        <v>2022</v>
      </c>
      <c r="G4168" t="s">
        <v>13</v>
      </c>
      <c r="H4168">
        <f>VLOOKUP(Table1[[#This Row],[end_use_level2]],Table2[#All],3,0)</f>
        <v>1</v>
      </c>
      <c r="I4168" t="str">
        <f>VLOOKUP(Table1[[#This Row],[id_end_use]],Table3[#All],2,0)</f>
        <v>appliance</v>
      </c>
      <c r="J4168">
        <f>VLOOKUP(Table1[[#This Row],[end_use_level2]],Table2[#All],2,0)</f>
        <v>7</v>
      </c>
      <c r="K4168" t="s">
        <v>11</v>
      </c>
      <c r="L4168">
        <v>0</v>
      </c>
    </row>
    <row r="4169" spans="1:12" x14ac:dyDescent="0.25">
      <c r="A4169">
        <v>3</v>
      </c>
      <c r="B4169">
        <v>310</v>
      </c>
      <c r="C4169" t="s">
        <v>32</v>
      </c>
      <c r="D4169">
        <v>13</v>
      </c>
      <c r="E4169" t="s">
        <v>22</v>
      </c>
      <c r="F4169">
        <v>2022</v>
      </c>
      <c r="G4169" t="s">
        <v>13</v>
      </c>
      <c r="H4169">
        <f>VLOOKUP(Table1[[#This Row],[end_use_level2]],Table2[#All],3,0)</f>
        <v>2</v>
      </c>
      <c r="I4169" t="str">
        <f>VLOOKUP(Table1[[#This Row],[id_end_use]],Table3[#All],2,0)</f>
        <v>space cooling</v>
      </c>
      <c r="J4169">
        <f>VLOOKUP(Table1[[#This Row],[end_use_level2]],Table2[#All],2,0)</f>
        <v>8</v>
      </c>
      <c r="K4169" t="s">
        <v>12</v>
      </c>
      <c r="L4169">
        <v>0</v>
      </c>
    </row>
    <row r="4170" spans="1:12" x14ac:dyDescent="0.25">
      <c r="A4170">
        <v>3</v>
      </c>
      <c r="B4170">
        <v>310</v>
      </c>
      <c r="C4170" t="s">
        <v>32</v>
      </c>
      <c r="D4170">
        <v>1</v>
      </c>
      <c r="E4170" t="s">
        <v>15</v>
      </c>
      <c r="F4170">
        <v>2022</v>
      </c>
      <c r="G4170" t="s">
        <v>13</v>
      </c>
      <c r="H4170">
        <f>VLOOKUP(Table1[[#This Row],[end_use_level2]],Table2[#All],3,0)</f>
        <v>1</v>
      </c>
      <c r="I4170" t="str">
        <f>VLOOKUP(Table1[[#This Row],[id_end_use]],Table3[#All],2,0)</f>
        <v>appliance</v>
      </c>
      <c r="J4170">
        <f>VLOOKUP(Table1[[#This Row],[end_use_level2]],Table2[#All],2,0)</f>
        <v>1</v>
      </c>
      <c r="K4170" t="s">
        <v>5</v>
      </c>
      <c r="L4170">
        <v>7696267807.9443254</v>
      </c>
    </row>
    <row r="4171" spans="1:12" x14ac:dyDescent="0.25">
      <c r="A4171">
        <v>3</v>
      </c>
      <c r="B4171">
        <v>310</v>
      </c>
      <c r="C4171" t="s">
        <v>32</v>
      </c>
      <c r="D4171">
        <v>1</v>
      </c>
      <c r="E4171" t="s">
        <v>15</v>
      </c>
      <c r="F4171">
        <v>2022</v>
      </c>
      <c r="G4171" t="s">
        <v>13</v>
      </c>
      <c r="H4171">
        <f>VLOOKUP(Table1[[#This Row],[end_use_level2]],Table2[#All],3,0)</f>
        <v>1</v>
      </c>
      <c r="I4171" t="str">
        <f>VLOOKUP(Table1[[#This Row],[id_end_use]],Table3[#All],2,0)</f>
        <v>appliance</v>
      </c>
      <c r="J4171">
        <f>VLOOKUP(Table1[[#This Row],[end_use_level2]],Table2[#All],2,0)</f>
        <v>2</v>
      </c>
      <c r="K4171" t="s">
        <v>6</v>
      </c>
      <c r="L4171">
        <v>7330256619.8547249</v>
      </c>
    </row>
    <row r="4172" spans="1:12" x14ac:dyDescent="0.25">
      <c r="A4172">
        <v>3</v>
      </c>
      <c r="B4172">
        <v>310</v>
      </c>
      <c r="C4172" t="s">
        <v>32</v>
      </c>
      <c r="D4172">
        <v>1</v>
      </c>
      <c r="E4172" t="s">
        <v>15</v>
      </c>
      <c r="F4172">
        <v>2022</v>
      </c>
      <c r="G4172" t="s">
        <v>13</v>
      </c>
      <c r="H4172">
        <f>VLOOKUP(Table1[[#This Row],[end_use_level2]],Table2[#All],3,0)</f>
        <v>1</v>
      </c>
      <c r="I4172" t="str">
        <f>VLOOKUP(Table1[[#This Row],[id_end_use]],Table3[#All],2,0)</f>
        <v>appliance</v>
      </c>
      <c r="J4172">
        <f>VLOOKUP(Table1[[#This Row],[end_use_level2]],Table2[#All],2,0)</f>
        <v>3</v>
      </c>
      <c r="K4172" t="s">
        <v>7</v>
      </c>
      <c r="L4172">
        <v>1541918505.6217389</v>
      </c>
    </row>
    <row r="4173" spans="1:12" x14ac:dyDescent="0.25">
      <c r="A4173">
        <v>3</v>
      </c>
      <c r="B4173">
        <v>310</v>
      </c>
      <c r="C4173" t="s">
        <v>32</v>
      </c>
      <c r="D4173">
        <v>1</v>
      </c>
      <c r="E4173" t="s">
        <v>15</v>
      </c>
      <c r="F4173">
        <v>2022</v>
      </c>
      <c r="G4173" t="s">
        <v>13</v>
      </c>
      <c r="H4173">
        <f>VLOOKUP(Table1[[#This Row],[end_use_level2]],Table2[#All],3,0)</f>
        <v>4</v>
      </c>
      <c r="I4173" t="str">
        <f>VLOOKUP(Table1[[#This Row],[id_end_use]],Table3[#All],2,0)</f>
        <v>domestic hot water</v>
      </c>
      <c r="J4173">
        <f>VLOOKUP(Table1[[#This Row],[end_use_level2]],Table2[#All],2,0)</f>
        <v>4</v>
      </c>
      <c r="K4173" t="s">
        <v>8</v>
      </c>
      <c r="L4173">
        <v>183966601.58057195</v>
      </c>
    </row>
    <row r="4174" spans="1:12" x14ac:dyDescent="0.25">
      <c r="A4174">
        <v>3</v>
      </c>
      <c r="B4174">
        <v>310</v>
      </c>
      <c r="C4174" t="s">
        <v>32</v>
      </c>
      <c r="D4174">
        <v>1</v>
      </c>
      <c r="E4174" t="s">
        <v>15</v>
      </c>
      <c r="F4174">
        <v>2022</v>
      </c>
      <c r="G4174" t="s">
        <v>13</v>
      </c>
      <c r="H4174">
        <f>VLOOKUP(Table1[[#This Row],[end_use_level2]],Table2[#All],3,0)</f>
        <v>1</v>
      </c>
      <c r="I4174" t="str">
        <f>VLOOKUP(Table1[[#This Row],[id_end_use]],Table3[#All],2,0)</f>
        <v>appliance</v>
      </c>
      <c r="J4174">
        <f>VLOOKUP(Table1[[#This Row],[end_use_level2]],Table2[#All],2,0)</f>
        <v>5</v>
      </c>
      <c r="K4174" t="s">
        <v>9</v>
      </c>
      <c r="L4174">
        <v>348265533.91487134</v>
      </c>
    </row>
    <row r="4175" spans="1:12" x14ac:dyDescent="0.25">
      <c r="A4175">
        <v>3</v>
      </c>
      <c r="B4175">
        <v>310</v>
      </c>
      <c r="C4175" t="s">
        <v>32</v>
      </c>
      <c r="D4175">
        <v>1</v>
      </c>
      <c r="E4175" t="s">
        <v>15</v>
      </c>
      <c r="F4175">
        <v>2022</v>
      </c>
      <c r="G4175" t="s">
        <v>13</v>
      </c>
      <c r="H4175">
        <f>VLOOKUP(Table1[[#This Row],[end_use_level2]],Table2[#All],3,0)</f>
        <v>3</v>
      </c>
      <c r="I4175" t="str">
        <f>VLOOKUP(Table1[[#This Row],[id_end_use]],Table3[#All],2,0)</f>
        <v>space heating</v>
      </c>
      <c r="J4175">
        <f>VLOOKUP(Table1[[#This Row],[end_use_level2]],Table2[#All],2,0)</f>
        <v>6</v>
      </c>
      <c r="K4175" t="s">
        <v>10</v>
      </c>
      <c r="L4175">
        <v>1683152046.7298155</v>
      </c>
    </row>
    <row r="4176" spans="1:12" x14ac:dyDescent="0.25">
      <c r="A4176">
        <v>3</v>
      </c>
      <c r="B4176">
        <v>310</v>
      </c>
      <c r="C4176" t="s">
        <v>32</v>
      </c>
      <c r="D4176">
        <v>1</v>
      </c>
      <c r="E4176" t="s">
        <v>15</v>
      </c>
      <c r="F4176">
        <v>2022</v>
      </c>
      <c r="G4176" t="s">
        <v>13</v>
      </c>
      <c r="H4176">
        <f>VLOOKUP(Table1[[#This Row],[end_use_level2]],Table2[#All],3,0)</f>
        <v>1</v>
      </c>
      <c r="I4176" t="str">
        <f>VLOOKUP(Table1[[#This Row],[id_end_use]],Table3[#All],2,0)</f>
        <v>appliance</v>
      </c>
      <c r="J4176">
        <f>VLOOKUP(Table1[[#This Row],[end_use_level2]],Table2[#All],2,0)</f>
        <v>7</v>
      </c>
      <c r="K4176" t="s">
        <v>11</v>
      </c>
      <c r="L4176">
        <v>1137706191.9098003</v>
      </c>
    </row>
    <row r="4177" spans="1:12" x14ac:dyDescent="0.25">
      <c r="A4177">
        <v>3</v>
      </c>
      <c r="B4177">
        <v>310</v>
      </c>
      <c r="C4177" t="s">
        <v>32</v>
      </c>
      <c r="D4177">
        <v>1</v>
      </c>
      <c r="E4177" t="s">
        <v>15</v>
      </c>
      <c r="F4177">
        <v>2022</v>
      </c>
      <c r="G4177" t="s">
        <v>13</v>
      </c>
      <c r="H4177">
        <f>VLOOKUP(Table1[[#This Row],[end_use_level2]],Table2[#All],3,0)</f>
        <v>2</v>
      </c>
      <c r="I4177" t="str">
        <f>VLOOKUP(Table1[[#This Row],[id_end_use]],Table3[#All],2,0)</f>
        <v>space cooling</v>
      </c>
      <c r="J4177">
        <f>VLOOKUP(Table1[[#This Row],[end_use_level2]],Table2[#All],2,0)</f>
        <v>8</v>
      </c>
      <c r="K4177" t="s">
        <v>12</v>
      </c>
      <c r="L4177">
        <v>636758138.66758668</v>
      </c>
    </row>
    <row r="4178" spans="1:12" x14ac:dyDescent="0.25">
      <c r="A4178">
        <v>3</v>
      </c>
      <c r="B4178">
        <v>311</v>
      </c>
      <c r="C4178" t="s">
        <v>33</v>
      </c>
      <c r="D4178">
        <v>3</v>
      </c>
      <c r="E4178" t="s">
        <v>17</v>
      </c>
      <c r="F4178">
        <v>2022</v>
      </c>
      <c r="G4178" t="s">
        <v>13</v>
      </c>
      <c r="H4178">
        <f>VLOOKUP(Table1[[#This Row],[end_use_level2]],Table2[#All],3,0)</f>
        <v>1</v>
      </c>
      <c r="I4178" t="str">
        <f>VLOOKUP(Table1[[#This Row],[id_end_use]],Table3[#All],2,0)</f>
        <v>appliance</v>
      </c>
      <c r="J4178">
        <f>VLOOKUP(Table1[[#This Row],[end_use_level2]],Table2[#All],2,0)</f>
        <v>1</v>
      </c>
      <c r="K4178" t="s">
        <v>5</v>
      </c>
      <c r="L4178">
        <v>0</v>
      </c>
    </row>
    <row r="4179" spans="1:12" x14ac:dyDescent="0.25">
      <c r="A4179">
        <v>3</v>
      </c>
      <c r="B4179">
        <v>311</v>
      </c>
      <c r="C4179" t="s">
        <v>33</v>
      </c>
      <c r="D4179">
        <v>3</v>
      </c>
      <c r="E4179" t="s">
        <v>17</v>
      </c>
      <c r="F4179">
        <v>2022</v>
      </c>
      <c r="G4179" t="s">
        <v>13</v>
      </c>
      <c r="H4179">
        <f>VLOOKUP(Table1[[#This Row],[end_use_level2]],Table2[#All],3,0)</f>
        <v>1</v>
      </c>
      <c r="I4179" t="str">
        <f>VLOOKUP(Table1[[#This Row],[id_end_use]],Table3[#All],2,0)</f>
        <v>appliance</v>
      </c>
      <c r="J4179">
        <f>VLOOKUP(Table1[[#This Row],[end_use_level2]],Table2[#All],2,0)</f>
        <v>2</v>
      </c>
      <c r="K4179" t="s">
        <v>6</v>
      </c>
      <c r="L4179">
        <v>0</v>
      </c>
    </row>
    <row r="4180" spans="1:12" x14ac:dyDescent="0.25">
      <c r="A4180">
        <v>3</v>
      </c>
      <c r="B4180">
        <v>311</v>
      </c>
      <c r="C4180" t="s">
        <v>33</v>
      </c>
      <c r="D4180">
        <v>3</v>
      </c>
      <c r="E4180" t="s">
        <v>17</v>
      </c>
      <c r="F4180">
        <v>2022</v>
      </c>
      <c r="G4180" t="s">
        <v>13</v>
      </c>
      <c r="H4180">
        <f>VLOOKUP(Table1[[#This Row],[end_use_level2]],Table2[#All],3,0)</f>
        <v>1</v>
      </c>
      <c r="I4180" t="str">
        <f>VLOOKUP(Table1[[#This Row],[id_end_use]],Table3[#All],2,0)</f>
        <v>appliance</v>
      </c>
      <c r="J4180">
        <f>VLOOKUP(Table1[[#This Row],[end_use_level2]],Table2[#All],2,0)</f>
        <v>3</v>
      </c>
      <c r="K4180" t="s">
        <v>7</v>
      </c>
      <c r="L4180">
        <v>0</v>
      </c>
    </row>
    <row r="4181" spans="1:12" x14ac:dyDescent="0.25">
      <c r="A4181">
        <v>3</v>
      </c>
      <c r="B4181">
        <v>311</v>
      </c>
      <c r="C4181" t="s">
        <v>33</v>
      </c>
      <c r="D4181">
        <v>3</v>
      </c>
      <c r="E4181" t="s">
        <v>17</v>
      </c>
      <c r="F4181">
        <v>2022</v>
      </c>
      <c r="G4181" t="s">
        <v>13</v>
      </c>
      <c r="H4181">
        <f>VLOOKUP(Table1[[#This Row],[end_use_level2]],Table2[#All],3,0)</f>
        <v>4</v>
      </c>
      <c r="I4181" t="str">
        <f>VLOOKUP(Table1[[#This Row],[id_end_use]],Table3[#All],2,0)</f>
        <v>domestic hot water</v>
      </c>
      <c r="J4181">
        <f>VLOOKUP(Table1[[#This Row],[end_use_level2]],Table2[#All],2,0)</f>
        <v>4</v>
      </c>
      <c r="K4181" t="s">
        <v>8</v>
      </c>
      <c r="L4181">
        <v>0</v>
      </c>
    </row>
    <row r="4182" spans="1:12" x14ac:dyDescent="0.25">
      <c r="A4182">
        <v>3</v>
      </c>
      <c r="B4182">
        <v>311</v>
      </c>
      <c r="C4182" t="s">
        <v>33</v>
      </c>
      <c r="D4182">
        <v>3</v>
      </c>
      <c r="E4182" t="s">
        <v>17</v>
      </c>
      <c r="F4182">
        <v>2022</v>
      </c>
      <c r="G4182" t="s">
        <v>13</v>
      </c>
      <c r="H4182">
        <f>VLOOKUP(Table1[[#This Row],[end_use_level2]],Table2[#All],3,0)</f>
        <v>1</v>
      </c>
      <c r="I4182" t="str">
        <f>VLOOKUP(Table1[[#This Row],[id_end_use]],Table3[#All],2,0)</f>
        <v>appliance</v>
      </c>
      <c r="J4182">
        <f>VLOOKUP(Table1[[#This Row],[end_use_level2]],Table2[#All],2,0)</f>
        <v>5</v>
      </c>
      <c r="K4182" t="s">
        <v>9</v>
      </c>
      <c r="L4182">
        <v>0</v>
      </c>
    </row>
    <row r="4183" spans="1:12" x14ac:dyDescent="0.25">
      <c r="A4183">
        <v>3</v>
      </c>
      <c r="B4183">
        <v>311</v>
      </c>
      <c r="C4183" t="s">
        <v>33</v>
      </c>
      <c r="D4183">
        <v>3</v>
      </c>
      <c r="E4183" t="s">
        <v>17</v>
      </c>
      <c r="F4183">
        <v>2022</v>
      </c>
      <c r="G4183" t="s">
        <v>13</v>
      </c>
      <c r="H4183">
        <f>VLOOKUP(Table1[[#This Row],[end_use_level2]],Table2[#All],3,0)</f>
        <v>3</v>
      </c>
      <c r="I4183" t="str">
        <f>VLOOKUP(Table1[[#This Row],[id_end_use]],Table3[#All],2,0)</f>
        <v>space heating</v>
      </c>
      <c r="J4183">
        <f>VLOOKUP(Table1[[#This Row],[end_use_level2]],Table2[#All],2,0)</f>
        <v>6</v>
      </c>
      <c r="K4183" t="s">
        <v>10</v>
      </c>
      <c r="L4183">
        <v>0</v>
      </c>
    </row>
    <row r="4184" spans="1:12" x14ac:dyDescent="0.25">
      <c r="A4184">
        <v>3</v>
      </c>
      <c r="B4184">
        <v>311</v>
      </c>
      <c r="C4184" t="s">
        <v>33</v>
      </c>
      <c r="D4184">
        <v>3</v>
      </c>
      <c r="E4184" t="s">
        <v>17</v>
      </c>
      <c r="F4184">
        <v>2022</v>
      </c>
      <c r="G4184" t="s">
        <v>13</v>
      </c>
      <c r="H4184">
        <f>VLOOKUP(Table1[[#This Row],[end_use_level2]],Table2[#All],3,0)</f>
        <v>1</v>
      </c>
      <c r="I4184" t="str">
        <f>VLOOKUP(Table1[[#This Row],[id_end_use]],Table3[#All],2,0)</f>
        <v>appliance</v>
      </c>
      <c r="J4184">
        <f>VLOOKUP(Table1[[#This Row],[end_use_level2]],Table2[#All],2,0)</f>
        <v>7</v>
      </c>
      <c r="K4184" t="s">
        <v>11</v>
      </c>
      <c r="L4184">
        <v>0</v>
      </c>
    </row>
    <row r="4185" spans="1:12" x14ac:dyDescent="0.25">
      <c r="A4185">
        <v>3</v>
      </c>
      <c r="B4185">
        <v>311</v>
      </c>
      <c r="C4185" t="s">
        <v>33</v>
      </c>
      <c r="D4185">
        <v>3</v>
      </c>
      <c r="E4185" t="s">
        <v>17</v>
      </c>
      <c r="F4185">
        <v>2022</v>
      </c>
      <c r="G4185" t="s">
        <v>13</v>
      </c>
      <c r="H4185">
        <f>VLOOKUP(Table1[[#This Row],[end_use_level2]],Table2[#All],3,0)</f>
        <v>2</v>
      </c>
      <c r="I4185" t="str">
        <f>VLOOKUP(Table1[[#This Row],[id_end_use]],Table3[#All],2,0)</f>
        <v>space cooling</v>
      </c>
      <c r="J4185">
        <f>VLOOKUP(Table1[[#This Row],[end_use_level2]],Table2[#All],2,0)</f>
        <v>8</v>
      </c>
      <c r="K4185" t="s">
        <v>12</v>
      </c>
      <c r="L4185">
        <v>0</v>
      </c>
    </row>
    <row r="4186" spans="1:12" x14ac:dyDescent="0.25">
      <c r="A4186">
        <v>3</v>
      </c>
      <c r="B4186">
        <v>311</v>
      </c>
      <c r="C4186" t="s">
        <v>33</v>
      </c>
      <c r="D4186">
        <v>2</v>
      </c>
      <c r="E4186" t="s">
        <v>16</v>
      </c>
      <c r="F4186">
        <v>2022</v>
      </c>
      <c r="G4186" t="s">
        <v>13</v>
      </c>
      <c r="H4186">
        <f>VLOOKUP(Table1[[#This Row],[end_use_level2]],Table2[#All],3,0)</f>
        <v>1</v>
      </c>
      <c r="I4186" t="str">
        <f>VLOOKUP(Table1[[#This Row],[id_end_use]],Table3[#All],2,0)</f>
        <v>appliance</v>
      </c>
      <c r="J4186">
        <f>VLOOKUP(Table1[[#This Row],[end_use_level2]],Table2[#All],2,0)</f>
        <v>1</v>
      </c>
      <c r="K4186" t="s">
        <v>5</v>
      </c>
      <c r="L4186">
        <v>0</v>
      </c>
    </row>
    <row r="4187" spans="1:12" x14ac:dyDescent="0.25">
      <c r="A4187">
        <v>3</v>
      </c>
      <c r="B4187">
        <v>311</v>
      </c>
      <c r="C4187" t="s">
        <v>33</v>
      </c>
      <c r="D4187">
        <v>2</v>
      </c>
      <c r="E4187" t="s">
        <v>16</v>
      </c>
      <c r="F4187">
        <v>2022</v>
      </c>
      <c r="G4187" t="s">
        <v>13</v>
      </c>
      <c r="H4187">
        <f>VLOOKUP(Table1[[#This Row],[end_use_level2]],Table2[#All],3,0)</f>
        <v>1</v>
      </c>
      <c r="I4187" t="str">
        <f>VLOOKUP(Table1[[#This Row],[id_end_use]],Table3[#All],2,0)</f>
        <v>appliance</v>
      </c>
      <c r="J4187">
        <f>VLOOKUP(Table1[[#This Row],[end_use_level2]],Table2[#All],2,0)</f>
        <v>2</v>
      </c>
      <c r="K4187" t="s">
        <v>6</v>
      </c>
      <c r="L4187">
        <v>0</v>
      </c>
    </row>
    <row r="4188" spans="1:12" x14ac:dyDescent="0.25">
      <c r="A4188">
        <v>3</v>
      </c>
      <c r="B4188">
        <v>311</v>
      </c>
      <c r="C4188" t="s">
        <v>33</v>
      </c>
      <c r="D4188">
        <v>2</v>
      </c>
      <c r="E4188" t="s">
        <v>16</v>
      </c>
      <c r="F4188">
        <v>2022</v>
      </c>
      <c r="G4188" t="s">
        <v>13</v>
      </c>
      <c r="H4188">
        <f>VLOOKUP(Table1[[#This Row],[end_use_level2]],Table2[#All],3,0)</f>
        <v>1</v>
      </c>
      <c r="I4188" t="str">
        <f>VLOOKUP(Table1[[#This Row],[id_end_use]],Table3[#All],2,0)</f>
        <v>appliance</v>
      </c>
      <c r="J4188">
        <f>VLOOKUP(Table1[[#This Row],[end_use_level2]],Table2[#All],2,0)</f>
        <v>3</v>
      </c>
      <c r="K4188" t="s">
        <v>7</v>
      </c>
      <c r="L4188">
        <v>573453360.15470672</v>
      </c>
    </row>
    <row r="4189" spans="1:12" x14ac:dyDescent="0.25">
      <c r="A4189">
        <v>3</v>
      </c>
      <c r="B4189">
        <v>311</v>
      </c>
      <c r="C4189" t="s">
        <v>33</v>
      </c>
      <c r="D4189">
        <v>2</v>
      </c>
      <c r="E4189" t="s">
        <v>16</v>
      </c>
      <c r="F4189">
        <v>2022</v>
      </c>
      <c r="G4189" t="s">
        <v>13</v>
      </c>
      <c r="H4189">
        <f>VLOOKUP(Table1[[#This Row],[end_use_level2]],Table2[#All],3,0)</f>
        <v>4</v>
      </c>
      <c r="I4189" t="str">
        <f>VLOOKUP(Table1[[#This Row],[id_end_use]],Table3[#All],2,0)</f>
        <v>domestic hot water</v>
      </c>
      <c r="J4189">
        <f>VLOOKUP(Table1[[#This Row],[end_use_level2]],Table2[#All],2,0)</f>
        <v>4</v>
      </c>
      <c r="K4189" t="s">
        <v>8</v>
      </c>
      <c r="L4189">
        <v>0</v>
      </c>
    </row>
    <row r="4190" spans="1:12" x14ac:dyDescent="0.25">
      <c r="A4190">
        <v>3</v>
      </c>
      <c r="B4190">
        <v>311</v>
      </c>
      <c r="C4190" t="s">
        <v>33</v>
      </c>
      <c r="D4190">
        <v>2</v>
      </c>
      <c r="E4190" t="s">
        <v>16</v>
      </c>
      <c r="F4190">
        <v>2022</v>
      </c>
      <c r="G4190" t="s">
        <v>13</v>
      </c>
      <c r="H4190">
        <f>VLOOKUP(Table1[[#This Row],[end_use_level2]],Table2[#All],3,0)</f>
        <v>1</v>
      </c>
      <c r="I4190" t="str">
        <f>VLOOKUP(Table1[[#This Row],[id_end_use]],Table3[#All],2,0)</f>
        <v>appliance</v>
      </c>
      <c r="J4190">
        <f>VLOOKUP(Table1[[#This Row],[end_use_level2]],Table2[#All],2,0)</f>
        <v>5</v>
      </c>
      <c r="K4190" t="s">
        <v>9</v>
      </c>
      <c r="L4190">
        <v>0</v>
      </c>
    </row>
    <row r="4191" spans="1:12" x14ac:dyDescent="0.25">
      <c r="A4191">
        <v>3</v>
      </c>
      <c r="B4191">
        <v>311</v>
      </c>
      <c r="C4191" t="s">
        <v>33</v>
      </c>
      <c r="D4191">
        <v>2</v>
      </c>
      <c r="E4191" t="s">
        <v>16</v>
      </c>
      <c r="F4191">
        <v>2022</v>
      </c>
      <c r="G4191" t="s">
        <v>13</v>
      </c>
      <c r="H4191">
        <f>VLOOKUP(Table1[[#This Row],[end_use_level2]],Table2[#All],3,0)</f>
        <v>3</v>
      </c>
      <c r="I4191" t="str">
        <f>VLOOKUP(Table1[[#This Row],[id_end_use]],Table3[#All],2,0)</f>
        <v>space heating</v>
      </c>
      <c r="J4191">
        <f>VLOOKUP(Table1[[#This Row],[end_use_level2]],Table2[#All],2,0)</f>
        <v>6</v>
      </c>
      <c r="K4191" t="s">
        <v>10</v>
      </c>
      <c r="L4191">
        <v>0</v>
      </c>
    </row>
    <row r="4192" spans="1:12" x14ac:dyDescent="0.25">
      <c r="A4192">
        <v>3</v>
      </c>
      <c r="B4192">
        <v>311</v>
      </c>
      <c r="C4192" t="s">
        <v>33</v>
      </c>
      <c r="D4192">
        <v>2</v>
      </c>
      <c r="E4192" t="s">
        <v>16</v>
      </c>
      <c r="F4192">
        <v>2022</v>
      </c>
      <c r="G4192" t="s">
        <v>13</v>
      </c>
      <c r="H4192">
        <f>VLOOKUP(Table1[[#This Row],[end_use_level2]],Table2[#All],3,0)</f>
        <v>1</v>
      </c>
      <c r="I4192" t="str">
        <f>VLOOKUP(Table1[[#This Row],[id_end_use]],Table3[#All],2,0)</f>
        <v>appliance</v>
      </c>
      <c r="J4192">
        <f>VLOOKUP(Table1[[#This Row],[end_use_level2]],Table2[#All],2,0)</f>
        <v>7</v>
      </c>
      <c r="K4192" t="s">
        <v>11</v>
      </c>
      <c r="L4192">
        <v>0</v>
      </c>
    </row>
    <row r="4193" spans="1:12" x14ac:dyDescent="0.25">
      <c r="A4193">
        <v>3</v>
      </c>
      <c r="B4193">
        <v>311</v>
      </c>
      <c r="C4193" t="s">
        <v>33</v>
      </c>
      <c r="D4193">
        <v>2</v>
      </c>
      <c r="E4193" t="s">
        <v>16</v>
      </c>
      <c r="F4193">
        <v>2022</v>
      </c>
      <c r="G4193" t="s">
        <v>13</v>
      </c>
      <c r="H4193">
        <f>VLOOKUP(Table1[[#This Row],[end_use_level2]],Table2[#All],3,0)</f>
        <v>2</v>
      </c>
      <c r="I4193" t="str">
        <f>VLOOKUP(Table1[[#This Row],[id_end_use]],Table3[#All],2,0)</f>
        <v>space cooling</v>
      </c>
      <c r="J4193">
        <f>VLOOKUP(Table1[[#This Row],[end_use_level2]],Table2[#All],2,0)</f>
        <v>8</v>
      </c>
      <c r="K4193" t="s">
        <v>12</v>
      </c>
      <c r="L4193">
        <v>0</v>
      </c>
    </row>
    <row r="4194" spans="1:12" x14ac:dyDescent="0.25">
      <c r="A4194">
        <v>3</v>
      </c>
      <c r="B4194">
        <v>311</v>
      </c>
      <c r="C4194" t="s">
        <v>33</v>
      </c>
      <c r="D4194">
        <v>8</v>
      </c>
      <c r="E4194" t="s">
        <v>19</v>
      </c>
      <c r="F4194">
        <v>2022</v>
      </c>
      <c r="G4194" t="s">
        <v>13</v>
      </c>
      <c r="H4194">
        <f>VLOOKUP(Table1[[#This Row],[end_use_level2]],Table2[#All],3,0)</f>
        <v>1</v>
      </c>
      <c r="I4194" t="str">
        <f>VLOOKUP(Table1[[#This Row],[id_end_use]],Table3[#All],2,0)</f>
        <v>appliance</v>
      </c>
      <c r="J4194">
        <f>VLOOKUP(Table1[[#This Row],[end_use_level2]],Table2[#All],2,0)</f>
        <v>1</v>
      </c>
      <c r="K4194" t="s">
        <v>5</v>
      </c>
      <c r="L4194">
        <v>0</v>
      </c>
    </row>
    <row r="4195" spans="1:12" x14ac:dyDescent="0.25">
      <c r="A4195">
        <v>3</v>
      </c>
      <c r="B4195">
        <v>311</v>
      </c>
      <c r="C4195" t="s">
        <v>33</v>
      </c>
      <c r="D4195">
        <v>8</v>
      </c>
      <c r="E4195" t="s">
        <v>19</v>
      </c>
      <c r="F4195">
        <v>2022</v>
      </c>
      <c r="G4195" t="s">
        <v>13</v>
      </c>
      <c r="H4195">
        <f>VLOOKUP(Table1[[#This Row],[end_use_level2]],Table2[#All],3,0)</f>
        <v>1</v>
      </c>
      <c r="I4195" t="str">
        <f>VLOOKUP(Table1[[#This Row],[id_end_use]],Table3[#All],2,0)</f>
        <v>appliance</v>
      </c>
      <c r="J4195">
        <f>VLOOKUP(Table1[[#This Row],[end_use_level2]],Table2[#All],2,0)</f>
        <v>2</v>
      </c>
      <c r="K4195" t="s">
        <v>6</v>
      </c>
      <c r="L4195">
        <v>0</v>
      </c>
    </row>
    <row r="4196" spans="1:12" x14ac:dyDescent="0.25">
      <c r="A4196">
        <v>3</v>
      </c>
      <c r="B4196">
        <v>311</v>
      </c>
      <c r="C4196" t="s">
        <v>33</v>
      </c>
      <c r="D4196">
        <v>8</v>
      </c>
      <c r="E4196" t="s">
        <v>19</v>
      </c>
      <c r="F4196">
        <v>2022</v>
      </c>
      <c r="G4196" t="s">
        <v>13</v>
      </c>
      <c r="H4196">
        <f>VLOOKUP(Table1[[#This Row],[end_use_level2]],Table2[#All],3,0)</f>
        <v>1</v>
      </c>
      <c r="I4196" t="str">
        <f>VLOOKUP(Table1[[#This Row],[id_end_use]],Table3[#All],2,0)</f>
        <v>appliance</v>
      </c>
      <c r="J4196">
        <f>VLOOKUP(Table1[[#This Row],[end_use_level2]],Table2[#All],2,0)</f>
        <v>3</v>
      </c>
      <c r="K4196" t="s">
        <v>7</v>
      </c>
      <c r="L4196">
        <v>0</v>
      </c>
    </row>
    <row r="4197" spans="1:12" x14ac:dyDescent="0.25">
      <c r="A4197">
        <v>3</v>
      </c>
      <c r="B4197">
        <v>311</v>
      </c>
      <c r="C4197" t="s">
        <v>33</v>
      </c>
      <c r="D4197">
        <v>8</v>
      </c>
      <c r="E4197" t="s">
        <v>19</v>
      </c>
      <c r="F4197">
        <v>2022</v>
      </c>
      <c r="G4197" t="s">
        <v>13</v>
      </c>
      <c r="H4197">
        <f>VLOOKUP(Table1[[#This Row],[end_use_level2]],Table2[#All],3,0)</f>
        <v>4</v>
      </c>
      <c r="I4197" t="str">
        <f>VLOOKUP(Table1[[#This Row],[id_end_use]],Table3[#All],2,0)</f>
        <v>domestic hot water</v>
      </c>
      <c r="J4197">
        <f>VLOOKUP(Table1[[#This Row],[end_use_level2]],Table2[#All],2,0)</f>
        <v>4</v>
      </c>
      <c r="K4197" t="s">
        <v>8</v>
      </c>
      <c r="L4197">
        <v>23635796.993415136</v>
      </c>
    </row>
    <row r="4198" spans="1:12" x14ac:dyDescent="0.25">
      <c r="A4198">
        <v>3</v>
      </c>
      <c r="B4198">
        <v>311</v>
      </c>
      <c r="C4198" t="s">
        <v>33</v>
      </c>
      <c r="D4198">
        <v>8</v>
      </c>
      <c r="E4198" t="s">
        <v>19</v>
      </c>
      <c r="F4198">
        <v>2022</v>
      </c>
      <c r="G4198" t="s">
        <v>13</v>
      </c>
      <c r="H4198">
        <f>VLOOKUP(Table1[[#This Row],[end_use_level2]],Table2[#All],3,0)</f>
        <v>1</v>
      </c>
      <c r="I4198" t="str">
        <f>VLOOKUP(Table1[[#This Row],[id_end_use]],Table3[#All],2,0)</f>
        <v>appliance</v>
      </c>
      <c r="J4198">
        <f>VLOOKUP(Table1[[#This Row],[end_use_level2]],Table2[#All],2,0)</f>
        <v>5</v>
      </c>
      <c r="K4198" t="s">
        <v>9</v>
      </c>
      <c r="L4198">
        <v>0</v>
      </c>
    </row>
    <row r="4199" spans="1:12" x14ac:dyDescent="0.25">
      <c r="A4199">
        <v>3</v>
      </c>
      <c r="B4199">
        <v>311</v>
      </c>
      <c r="C4199" t="s">
        <v>33</v>
      </c>
      <c r="D4199">
        <v>8</v>
      </c>
      <c r="E4199" t="s">
        <v>19</v>
      </c>
      <c r="F4199">
        <v>2022</v>
      </c>
      <c r="G4199" t="s">
        <v>13</v>
      </c>
      <c r="H4199">
        <f>VLOOKUP(Table1[[#This Row],[end_use_level2]],Table2[#All],3,0)</f>
        <v>3</v>
      </c>
      <c r="I4199" t="str">
        <f>VLOOKUP(Table1[[#This Row],[id_end_use]],Table3[#All],2,0)</f>
        <v>space heating</v>
      </c>
      <c r="J4199">
        <f>VLOOKUP(Table1[[#This Row],[end_use_level2]],Table2[#All],2,0)</f>
        <v>6</v>
      </c>
      <c r="K4199" t="s">
        <v>10</v>
      </c>
      <c r="L4199">
        <v>1436365272.9070637</v>
      </c>
    </row>
    <row r="4200" spans="1:12" x14ac:dyDescent="0.25">
      <c r="A4200">
        <v>3</v>
      </c>
      <c r="B4200">
        <v>311</v>
      </c>
      <c r="C4200" t="s">
        <v>33</v>
      </c>
      <c r="D4200">
        <v>8</v>
      </c>
      <c r="E4200" t="s">
        <v>19</v>
      </c>
      <c r="F4200">
        <v>2022</v>
      </c>
      <c r="G4200" t="s">
        <v>13</v>
      </c>
      <c r="H4200">
        <f>VLOOKUP(Table1[[#This Row],[end_use_level2]],Table2[#All],3,0)</f>
        <v>1</v>
      </c>
      <c r="I4200" t="str">
        <f>VLOOKUP(Table1[[#This Row],[id_end_use]],Table3[#All],2,0)</f>
        <v>appliance</v>
      </c>
      <c r="J4200">
        <f>VLOOKUP(Table1[[#This Row],[end_use_level2]],Table2[#All],2,0)</f>
        <v>7</v>
      </c>
      <c r="K4200" t="s">
        <v>11</v>
      </c>
      <c r="L4200">
        <v>0</v>
      </c>
    </row>
    <row r="4201" spans="1:12" x14ac:dyDescent="0.25">
      <c r="A4201">
        <v>3</v>
      </c>
      <c r="B4201">
        <v>311</v>
      </c>
      <c r="C4201" t="s">
        <v>33</v>
      </c>
      <c r="D4201">
        <v>8</v>
      </c>
      <c r="E4201" t="s">
        <v>19</v>
      </c>
      <c r="F4201">
        <v>2022</v>
      </c>
      <c r="G4201" t="s">
        <v>13</v>
      </c>
      <c r="H4201">
        <f>VLOOKUP(Table1[[#This Row],[end_use_level2]],Table2[#All],3,0)</f>
        <v>2</v>
      </c>
      <c r="I4201" t="str">
        <f>VLOOKUP(Table1[[#This Row],[id_end_use]],Table3[#All],2,0)</f>
        <v>space cooling</v>
      </c>
      <c r="J4201">
        <f>VLOOKUP(Table1[[#This Row],[end_use_level2]],Table2[#All],2,0)</f>
        <v>8</v>
      </c>
      <c r="K4201" t="s">
        <v>12</v>
      </c>
      <c r="L4201">
        <v>0</v>
      </c>
    </row>
    <row r="4202" spans="1:12" x14ac:dyDescent="0.25">
      <c r="A4202">
        <v>3</v>
      </c>
      <c r="B4202">
        <v>311</v>
      </c>
      <c r="C4202" t="s">
        <v>33</v>
      </c>
      <c r="D4202">
        <v>9</v>
      </c>
      <c r="E4202" t="s">
        <v>20</v>
      </c>
      <c r="F4202">
        <v>2022</v>
      </c>
      <c r="G4202" t="s">
        <v>13</v>
      </c>
      <c r="H4202">
        <f>VLOOKUP(Table1[[#This Row],[end_use_level2]],Table2[#All],3,0)</f>
        <v>1</v>
      </c>
      <c r="I4202" t="str">
        <f>VLOOKUP(Table1[[#This Row],[id_end_use]],Table3[#All],2,0)</f>
        <v>appliance</v>
      </c>
      <c r="J4202">
        <f>VLOOKUP(Table1[[#This Row],[end_use_level2]],Table2[#All],2,0)</f>
        <v>1</v>
      </c>
      <c r="K4202" t="s">
        <v>5</v>
      </c>
      <c r="L4202">
        <v>0</v>
      </c>
    </row>
    <row r="4203" spans="1:12" x14ac:dyDescent="0.25">
      <c r="A4203">
        <v>3</v>
      </c>
      <c r="B4203">
        <v>311</v>
      </c>
      <c r="C4203" t="s">
        <v>33</v>
      </c>
      <c r="D4203">
        <v>9</v>
      </c>
      <c r="E4203" t="s">
        <v>20</v>
      </c>
      <c r="F4203">
        <v>2022</v>
      </c>
      <c r="G4203" t="s">
        <v>13</v>
      </c>
      <c r="H4203">
        <f>VLOOKUP(Table1[[#This Row],[end_use_level2]],Table2[#All],3,0)</f>
        <v>1</v>
      </c>
      <c r="I4203" t="str">
        <f>VLOOKUP(Table1[[#This Row],[id_end_use]],Table3[#All],2,0)</f>
        <v>appliance</v>
      </c>
      <c r="J4203">
        <f>VLOOKUP(Table1[[#This Row],[end_use_level2]],Table2[#All],2,0)</f>
        <v>2</v>
      </c>
      <c r="K4203" t="s">
        <v>6</v>
      </c>
      <c r="L4203">
        <v>0</v>
      </c>
    </row>
    <row r="4204" spans="1:12" x14ac:dyDescent="0.25">
      <c r="A4204">
        <v>3</v>
      </c>
      <c r="B4204">
        <v>311</v>
      </c>
      <c r="C4204" t="s">
        <v>33</v>
      </c>
      <c r="D4204">
        <v>9</v>
      </c>
      <c r="E4204" t="s">
        <v>20</v>
      </c>
      <c r="F4204">
        <v>2022</v>
      </c>
      <c r="G4204" t="s">
        <v>13</v>
      </c>
      <c r="H4204">
        <f>VLOOKUP(Table1[[#This Row],[end_use_level2]],Table2[#All],3,0)</f>
        <v>1</v>
      </c>
      <c r="I4204" t="str">
        <f>VLOOKUP(Table1[[#This Row],[id_end_use]],Table3[#All],2,0)</f>
        <v>appliance</v>
      </c>
      <c r="J4204">
        <f>VLOOKUP(Table1[[#This Row],[end_use_level2]],Table2[#All],2,0)</f>
        <v>3</v>
      </c>
      <c r="K4204" t="s">
        <v>7</v>
      </c>
      <c r="L4204">
        <v>0</v>
      </c>
    </row>
    <row r="4205" spans="1:12" x14ac:dyDescent="0.25">
      <c r="A4205">
        <v>3</v>
      </c>
      <c r="B4205">
        <v>311</v>
      </c>
      <c r="C4205" t="s">
        <v>33</v>
      </c>
      <c r="D4205">
        <v>9</v>
      </c>
      <c r="E4205" t="s">
        <v>20</v>
      </c>
      <c r="F4205">
        <v>2022</v>
      </c>
      <c r="G4205" t="s">
        <v>13</v>
      </c>
      <c r="H4205">
        <f>VLOOKUP(Table1[[#This Row],[end_use_level2]],Table2[#All],3,0)</f>
        <v>4</v>
      </c>
      <c r="I4205" t="str">
        <f>VLOOKUP(Table1[[#This Row],[id_end_use]],Table3[#All],2,0)</f>
        <v>domestic hot water</v>
      </c>
      <c r="J4205">
        <f>VLOOKUP(Table1[[#This Row],[end_use_level2]],Table2[#All],2,0)</f>
        <v>4</v>
      </c>
      <c r="K4205" t="s">
        <v>8</v>
      </c>
      <c r="L4205">
        <v>5711189.8072124589</v>
      </c>
    </row>
    <row r="4206" spans="1:12" x14ac:dyDescent="0.25">
      <c r="A4206">
        <v>3</v>
      </c>
      <c r="B4206">
        <v>311</v>
      </c>
      <c r="C4206" t="s">
        <v>33</v>
      </c>
      <c r="D4206">
        <v>9</v>
      </c>
      <c r="E4206" t="s">
        <v>20</v>
      </c>
      <c r="F4206">
        <v>2022</v>
      </c>
      <c r="G4206" t="s">
        <v>13</v>
      </c>
      <c r="H4206">
        <f>VLOOKUP(Table1[[#This Row],[end_use_level2]],Table2[#All],3,0)</f>
        <v>1</v>
      </c>
      <c r="I4206" t="str">
        <f>VLOOKUP(Table1[[#This Row],[id_end_use]],Table3[#All],2,0)</f>
        <v>appliance</v>
      </c>
      <c r="J4206">
        <f>VLOOKUP(Table1[[#This Row],[end_use_level2]],Table2[#All],2,0)</f>
        <v>5</v>
      </c>
      <c r="K4206" t="s">
        <v>9</v>
      </c>
      <c r="L4206">
        <v>0</v>
      </c>
    </row>
    <row r="4207" spans="1:12" x14ac:dyDescent="0.25">
      <c r="A4207">
        <v>3</v>
      </c>
      <c r="B4207">
        <v>311</v>
      </c>
      <c r="C4207" t="s">
        <v>33</v>
      </c>
      <c r="D4207">
        <v>9</v>
      </c>
      <c r="E4207" t="s">
        <v>20</v>
      </c>
      <c r="F4207">
        <v>2022</v>
      </c>
      <c r="G4207" t="s">
        <v>13</v>
      </c>
      <c r="H4207">
        <f>VLOOKUP(Table1[[#This Row],[end_use_level2]],Table2[#All],3,0)</f>
        <v>3</v>
      </c>
      <c r="I4207" t="str">
        <f>VLOOKUP(Table1[[#This Row],[id_end_use]],Table3[#All],2,0)</f>
        <v>space heating</v>
      </c>
      <c r="J4207">
        <f>VLOOKUP(Table1[[#This Row],[end_use_level2]],Table2[#All],2,0)</f>
        <v>6</v>
      </c>
      <c r="K4207" t="s">
        <v>10</v>
      </c>
      <c r="L4207">
        <v>39775088.315814488</v>
      </c>
    </row>
    <row r="4208" spans="1:12" x14ac:dyDescent="0.25">
      <c r="A4208">
        <v>3</v>
      </c>
      <c r="B4208">
        <v>311</v>
      </c>
      <c r="C4208" t="s">
        <v>33</v>
      </c>
      <c r="D4208">
        <v>9</v>
      </c>
      <c r="E4208" t="s">
        <v>20</v>
      </c>
      <c r="F4208">
        <v>2022</v>
      </c>
      <c r="G4208" t="s">
        <v>13</v>
      </c>
      <c r="H4208">
        <f>VLOOKUP(Table1[[#This Row],[end_use_level2]],Table2[#All],3,0)</f>
        <v>1</v>
      </c>
      <c r="I4208" t="str">
        <f>VLOOKUP(Table1[[#This Row],[id_end_use]],Table3[#All],2,0)</f>
        <v>appliance</v>
      </c>
      <c r="J4208">
        <f>VLOOKUP(Table1[[#This Row],[end_use_level2]],Table2[#All],2,0)</f>
        <v>7</v>
      </c>
      <c r="K4208" t="s">
        <v>11</v>
      </c>
      <c r="L4208">
        <v>0</v>
      </c>
    </row>
    <row r="4209" spans="1:12" x14ac:dyDescent="0.25">
      <c r="A4209">
        <v>3</v>
      </c>
      <c r="B4209">
        <v>311</v>
      </c>
      <c r="C4209" t="s">
        <v>33</v>
      </c>
      <c r="D4209">
        <v>9</v>
      </c>
      <c r="E4209" t="s">
        <v>20</v>
      </c>
      <c r="F4209">
        <v>2022</v>
      </c>
      <c r="G4209" t="s">
        <v>13</v>
      </c>
      <c r="H4209">
        <f>VLOOKUP(Table1[[#This Row],[end_use_level2]],Table2[#All],3,0)</f>
        <v>2</v>
      </c>
      <c r="I4209" t="str">
        <f>VLOOKUP(Table1[[#This Row],[id_end_use]],Table3[#All],2,0)</f>
        <v>space cooling</v>
      </c>
      <c r="J4209">
        <f>VLOOKUP(Table1[[#This Row],[end_use_level2]],Table2[#All],2,0)</f>
        <v>8</v>
      </c>
      <c r="K4209" t="s">
        <v>12</v>
      </c>
      <c r="L4209">
        <v>0</v>
      </c>
    </row>
    <row r="4210" spans="1:12" x14ac:dyDescent="0.25">
      <c r="A4210">
        <v>3</v>
      </c>
      <c r="B4210">
        <v>311</v>
      </c>
      <c r="C4210" t="s">
        <v>33</v>
      </c>
      <c r="D4210">
        <v>6</v>
      </c>
      <c r="E4210" t="s">
        <v>18</v>
      </c>
      <c r="F4210">
        <v>2022</v>
      </c>
      <c r="G4210" t="s">
        <v>13</v>
      </c>
      <c r="H4210">
        <f>VLOOKUP(Table1[[#This Row],[end_use_level2]],Table2[#All],3,0)</f>
        <v>1</v>
      </c>
      <c r="I4210" t="str">
        <f>VLOOKUP(Table1[[#This Row],[id_end_use]],Table3[#All],2,0)</f>
        <v>appliance</v>
      </c>
      <c r="J4210">
        <f>VLOOKUP(Table1[[#This Row],[end_use_level2]],Table2[#All],2,0)</f>
        <v>1</v>
      </c>
      <c r="K4210" t="s">
        <v>5</v>
      </c>
      <c r="L4210">
        <v>0</v>
      </c>
    </row>
    <row r="4211" spans="1:12" x14ac:dyDescent="0.25">
      <c r="A4211">
        <v>3</v>
      </c>
      <c r="B4211">
        <v>311</v>
      </c>
      <c r="C4211" t="s">
        <v>33</v>
      </c>
      <c r="D4211">
        <v>6</v>
      </c>
      <c r="E4211" t="s">
        <v>18</v>
      </c>
      <c r="F4211">
        <v>2022</v>
      </c>
      <c r="G4211" t="s">
        <v>13</v>
      </c>
      <c r="H4211">
        <f>VLOOKUP(Table1[[#This Row],[end_use_level2]],Table2[#All],3,0)</f>
        <v>1</v>
      </c>
      <c r="I4211" t="str">
        <f>VLOOKUP(Table1[[#This Row],[id_end_use]],Table3[#All],2,0)</f>
        <v>appliance</v>
      </c>
      <c r="J4211">
        <f>VLOOKUP(Table1[[#This Row],[end_use_level2]],Table2[#All],2,0)</f>
        <v>2</v>
      </c>
      <c r="K4211" t="s">
        <v>6</v>
      </c>
      <c r="L4211">
        <v>0</v>
      </c>
    </row>
    <row r="4212" spans="1:12" x14ac:dyDescent="0.25">
      <c r="A4212">
        <v>3</v>
      </c>
      <c r="B4212">
        <v>311</v>
      </c>
      <c r="C4212" t="s">
        <v>33</v>
      </c>
      <c r="D4212">
        <v>6</v>
      </c>
      <c r="E4212" t="s">
        <v>18</v>
      </c>
      <c r="F4212">
        <v>2022</v>
      </c>
      <c r="G4212" t="s">
        <v>13</v>
      </c>
      <c r="H4212">
        <f>VLOOKUP(Table1[[#This Row],[end_use_level2]],Table2[#All],3,0)</f>
        <v>1</v>
      </c>
      <c r="I4212" t="str">
        <f>VLOOKUP(Table1[[#This Row],[id_end_use]],Table3[#All],2,0)</f>
        <v>appliance</v>
      </c>
      <c r="J4212">
        <f>VLOOKUP(Table1[[#This Row],[end_use_level2]],Table2[#All],2,0)</f>
        <v>3</v>
      </c>
      <c r="K4212" t="s">
        <v>7</v>
      </c>
      <c r="L4212">
        <v>0</v>
      </c>
    </row>
    <row r="4213" spans="1:12" x14ac:dyDescent="0.25">
      <c r="A4213">
        <v>3</v>
      </c>
      <c r="B4213">
        <v>311</v>
      </c>
      <c r="C4213" t="s">
        <v>33</v>
      </c>
      <c r="D4213">
        <v>6</v>
      </c>
      <c r="E4213" t="s">
        <v>18</v>
      </c>
      <c r="F4213">
        <v>2022</v>
      </c>
      <c r="G4213" t="s">
        <v>13</v>
      </c>
      <c r="H4213">
        <f>VLOOKUP(Table1[[#This Row],[end_use_level2]],Table2[#All],3,0)</f>
        <v>4</v>
      </c>
      <c r="I4213" t="str">
        <f>VLOOKUP(Table1[[#This Row],[id_end_use]],Table3[#All],2,0)</f>
        <v>domestic hot water</v>
      </c>
      <c r="J4213">
        <f>VLOOKUP(Table1[[#This Row],[end_use_level2]],Table2[#All],2,0)</f>
        <v>4</v>
      </c>
      <c r="K4213" t="s">
        <v>8</v>
      </c>
      <c r="L4213">
        <v>419620220.71457303</v>
      </c>
    </row>
    <row r="4214" spans="1:12" x14ac:dyDescent="0.25">
      <c r="A4214">
        <v>3</v>
      </c>
      <c r="B4214">
        <v>311</v>
      </c>
      <c r="C4214" t="s">
        <v>33</v>
      </c>
      <c r="D4214">
        <v>6</v>
      </c>
      <c r="E4214" t="s">
        <v>18</v>
      </c>
      <c r="F4214">
        <v>2022</v>
      </c>
      <c r="G4214" t="s">
        <v>13</v>
      </c>
      <c r="H4214">
        <f>VLOOKUP(Table1[[#This Row],[end_use_level2]],Table2[#All],3,0)</f>
        <v>1</v>
      </c>
      <c r="I4214" t="str">
        <f>VLOOKUP(Table1[[#This Row],[id_end_use]],Table3[#All],2,0)</f>
        <v>appliance</v>
      </c>
      <c r="J4214">
        <f>VLOOKUP(Table1[[#This Row],[end_use_level2]],Table2[#All],2,0)</f>
        <v>5</v>
      </c>
      <c r="K4214" t="s">
        <v>9</v>
      </c>
      <c r="L4214">
        <v>7163170.3853315637</v>
      </c>
    </row>
    <row r="4215" spans="1:12" x14ac:dyDescent="0.25">
      <c r="A4215">
        <v>3</v>
      </c>
      <c r="B4215">
        <v>311</v>
      </c>
      <c r="C4215" t="s">
        <v>33</v>
      </c>
      <c r="D4215">
        <v>6</v>
      </c>
      <c r="E4215" t="s">
        <v>18</v>
      </c>
      <c r="F4215">
        <v>2022</v>
      </c>
      <c r="G4215" t="s">
        <v>13</v>
      </c>
      <c r="H4215">
        <f>VLOOKUP(Table1[[#This Row],[end_use_level2]],Table2[#All],3,0)</f>
        <v>3</v>
      </c>
      <c r="I4215" t="str">
        <f>VLOOKUP(Table1[[#This Row],[id_end_use]],Table3[#All],2,0)</f>
        <v>space heating</v>
      </c>
      <c r="J4215">
        <f>VLOOKUP(Table1[[#This Row],[end_use_level2]],Table2[#All],2,0)</f>
        <v>6</v>
      </c>
      <c r="K4215" t="s">
        <v>10</v>
      </c>
      <c r="L4215">
        <v>7610553684.0973597</v>
      </c>
    </row>
    <row r="4216" spans="1:12" x14ac:dyDescent="0.25">
      <c r="A4216">
        <v>3</v>
      </c>
      <c r="B4216">
        <v>311</v>
      </c>
      <c r="C4216" t="s">
        <v>33</v>
      </c>
      <c r="D4216">
        <v>6</v>
      </c>
      <c r="E4216" t="s">
        <v>18</v>
      </c>
      <c r="F4216">
        <v>2022</v>
      </c>
      <c r="G4216" t="s">
        <v>13</v>
      </c>
      <c r="H4216">
        <f>VLOOKUP(Table1[[#This Row],[end_use_level2]],Table2[#All],3,0)</f>
        <v>1</v>
      </c>
      <c r="I4216" t="str">
        <f>VLOOKUP(Table1[[#This Row],[id_end_use]],Table3[#All],2,0)</f>
        <v>appliance</v>
      </c>
      <c r="J4216">
        <f>VLOOKUP(Table1[[#This Row],[end_use_level2]],Table2[#All],2,0)</f>
        <v>7</v>
      </c>
      <c r="K4216" t="s">
        <v>11</v>
      </c>
      <c r="L4216">
        <v>0</v>
      </c>
    </row>
    <row r="4217" spans="1:12" x14ac:dyDescent="0.25">
      <c r="A4217">
        <v>3</v>
      </c>
      <c r="B4217">
        <v>311</v>
      </c>
      <c r="C4217" t="s">
        <v>33</v>
      </c>
      <c r="D4217">
        <v>6</v>
      </c>
      <c r="E4217" t="s">
        <v>18</v>
      </c>
      <c r="F4217">
        <v>2022</v>
      </c>
      <c r="G4217" t="s">
        <v>13</v>
      </c>
      <c r="H4217">
        <f>VLOOKUP(Table1[[#This Row],[end_use_level2]],Table2[#All],3,0)</f>
        <v>2</v>
      </c>
      <c r="I4217" t="str">
        <f>VLOOKUP(Table1[[#This Row],[id_end_use]],Table3[#All],2,0)</f>
        <v>space cooling</v>
      </c>
      <c r="J4217">
        <f>VLOOKUP(Table1[[#This Row],[end_use_level2]],Table2[#All],2,0)</f>
        <v>8</v>
      </c>
      <c r="K4217" t="s">
        <v>12</v>
      </c>
      <c r="L4217">
        <v>0</v>
      </c>
    </row>
    <row r="4218" spans="1:12" x14ac:dyDescent="0.25">
      <c r="A4218">
        <v>3</v>
      </c>
      <c r="B4218">
        <v>311</v>
      </c>
      <c r="C4218" t="s">
        <v>33</v>
      </c>
      <c r="D4218">
        <v>12</v>
      </c>
      <c r="E4218" t="s">
        <v>21</v>
      </c>
      <c r="F4218">
        <v>2022</v>
      </c>
      <c r="G4218" t="s">
        <v>13</v>
      </c>
      <c r="H4218">
        <f>VLOOKUP(Table1[[#This Row],[end_use_level2]],Table2[#All],3,0)</f>
        <v>1</v>
      </c>
      <c r="I4218" t="str">
        <f>VLOOKUP(Table1[[#This Row],[id_end_use]],Table3[#All],2,0)</f>
        <v>appliance</v>
      </c>
      <c r="J4218">
        <f>VLOOKUP(Table1[[#This Row],[end_use_level2]],Table2[#All],2,0)</f>
        <v>1</v>
      </c>
      <c r="K4218" t="s">
        <v>5</v>
      </c>
      <c r="L4218">
        <v>0</v>
      </c>
    </row>
    <row r="4219" spans="1:12" x14ac:dyDescent="0.25">
      <c r="A4219">
        <v>3</v>
      </c>
      <c r="B4219">
        <v>311</v>
      </c>
      <c r="C4219" t="s">
        <v>33</v>
      </c>
      <c r="D4219">
        <v>12</v>
      </c>
      <c r="E4219" t="s">
        <v>21</v>
      </c>
      <c r="F4219">
        <v>2022</v>
      </c>
      <c r="G4219" t="s">
        <v>13</v>
      </c>
      <c r="H4219">
        <f>VLOOKUP(Table1[[#This Row],[end_use_level2]],Table2[#All],3,0)</f>
        <v>1</v>
      </c>
      <c r="I4219" t="str">
        <f>VLOOKUP(Table1[[#This Row],[id_end_use]],Table3[#All],2,0)</f>
        <v>appliance</v>
      </c>
      <c r="J4219">
        <f>VLOOKUP(Table1[[#This Row],[end_use_level2]],Table2[#All],2,0)</f>
        <v>2</v>
      </c>
      <c r="K4219" t="s">
        <v>6</v>
      </c>
      <c r="L4219">
        <v>0</v>
      </c>
    </row>
    <row r="4220" spans="1:12" x14ac:dyDescent="0.25">
      <c r="A4220">
        <v>3</v>
      </c>
      <c r="B4220">
        <v>311</v>
      </c>
      <c r="C4220" t="s">
        <v>33</v>
      </c>
      <c r="D4220">
        <v>12</v>
      </c>
      <c r="E4220" t="s">
        <v>21</v>
      </c>
      <c r="F4220">
        <v>2022</v>
      </c>
      <c r="G4220" t="s">
        <v>13</v>
      </c>
      <c r="H4220">
        <f>VLOOKUP(Table1[[#This Row],[end_use_level2]],Table2[#All],3,0)</f>
        <v>1</v>
      </c>
      <c r="I4220" t="str">
        <f>VLOOKUP(Table1[[#This Row],[id_end_use]],Table3[#All],2,0)</f>
        <v>appliance</v>
      </c>
      <c r="J4220">
        <f>VLOOKUP(Table1[[#This Row],[end_use_level2]],Table2[#All],2,0)</f>
        <v>3</v>
      </c>
      <c r="K4220" t="s">
        <v>7</v>
      </c>
      <c r="L4220">
        <v>45312980.658344761</v>
      </c>
    </row>
    <row r="4221" spans="1:12" x14ac:dyDescent="0.25">
      <c r="A4221">
        <v>3</v>
      </c>
      <c r="B4221">
        <v>311</v>
      </c>
      <c r="C4221" t="s">
        <v>33</v>
      </c>
      <c r="D4221">
        <v>12</v>
      </c>
      <c r="E4221" t="s">
        <v>21</v>
      </c>
      <c r="F4221">
        <v>2022</v>
      </c>
      <c r="G4221" t="s">
        <v>13</v>
      </c>
      <c r="H4221">
        <f>VLOOKUP(Table1[[#This Row],[end_use_level2]],Table2[#All],3,0)</f>
        <v>4</v>
      </c>
      <c r="I4221" t="str">
        <f>VLOOKUP(Table1[[#This Row],[id_end_use]],Table3[#All],2,0)</f>
        <v>domestic hot water</v>
      </c>
      <c r="J4221">
        <f>VLOOKUP(Table1[[#This Row],[end_use_level2]],Table2[#All],2,0)</f>
        <v>4</v>
      </c>
      <c r="K4221" t="s">
        <v>8</v>
      </c>
      <c r="L4221">
        <v>96561566.063306212</v>
      </c>
    </row>
    <row r="4222" spans="1:12" x14ac:dyDescent="0.25">
      <c r="A4222">
        <v>3</v>
      </c>
      <c r="B4222">
        <v>311</v>
      </c>
      <c r="C4222" t="s">
        <v>33</v>
      </c>
      <c r="D4222">
        <v>12</v>
      </c>
      <c r="E4222" t="s">
        <v>21</v>
      </c>
      <c r="F4222">
        <v>2022</v>
      </c>
      <c r="G4222" t="s">
        <v>13</v>
      </c>
      <c r="H4222">
        <f>VLOOKUP(Table1[[#This Row],[end_use_level2]],Table2[#All],3,0)</f>
        <v>1</v>
      </c>
      <c r="I4222" t="str">
        <f>VLOOKUP(Table1[[#This Row],[id_end_use]],Table3[#All],2,0)</f>
        <v>appliance</v>
      </c>
      <c r="J4222">
        <f>VLOOKUP(Table1[[#This Row],[end_use_level2]],Table2[#All],2,0)</f>
        <v>5</v>
      </c>
      <c r="K4222" t="s">
        <v>9</v>
      </c>
      <c r="L4222">
        <v>0</v>
      </c>
    </row>
    <row r="4223" spans="1:12" x14ac:dyDescent="0.25">
      <c r="A4223">
        <v>3</v>
      </c>
      <c r="B4223">
        <v>311</v>
      </c>
      <c r="C4223" t="s">
        <v>33</v>
      </c>
      <c r="D4223">
        <v>12</v>
      </c>
      <c r="E4223" t="s">
        <v>21</v>
      </c>
      <c r="F4223">
        <v>2022</v>
      </c>
      <c r="G4223" t="s">
        <v>13</v>
      </c>
      <c r="H4223">
        <f>VLOOKUP(Table1[[#This Row],[end_use_level2]],Table2[#All],3,0)</f>
        <v>3</v>
      </c>
      <c r="I4223" t="str">
        <f>VLOOKUP(Table1[[#This Row],[id_end_use]],Table3[#All],2,0)</f>
        <v>space heating</v>
      </c>
      <c r="J4223">
        <f>VLOOKUP(Table1[[#This Row],[end_use_level2]],Table2[#All],2,0)</f>
        <v>6</v>
      </c>
      <c r="K4223" t="s">
        <v>10</v>
      </c>
      <c r="L4223">
        <v>277326680.13486469</v>
      </c>
    </row>
    <row r="4224" spans="1:12" x14ac:dyDescent="0.25">
      <c r="A4224">
        <v>3</v>
      </c>
      <c r="B4224">
        <v>311</v>
      </c>
      <c r="C4224" t="s">
        <v>33</v>
      </c>
      <c r="D4224">
        <v>12</v>
      </c>
      <c r="E4224" t="s">
        <v>21</v>
      </c>
      <c r="F4224">
        <v>2022</v>
      </c>
      <c r="G4224" t="s">
        <v>13</v>
      </c>
      <c r="H4224">
        <f>VLOOKUP(Table1[[#This Row],[end_use_level2]],Table2[#All],3,0)</f>
        <v>1</v>
      </c>
      <c r="I4224" t="str">
        <f>VLOOKUP(Table1[[#This Row],[id_end_use]],Table3[#All],2,0)</f>
        <v>appliance</v>
      </c>
      <c r="J4224">
        <f>VLOOKUP(Table1[[#This Row],[end_use_level2]],Table2[#All],2,0)</f>
        <v>7</v>
      </c>
      <c r="K4224" t="s">
        <v>11</v>
      </c>
      <c r="L4224">
        <v>0</v>
      </c>
    </row>
    <row r="4225" spans="1:12" x14ac:dyDescent="0.25">
      <c r="A4225">
        <v>3</v>
      </c>
      <c r="B4225">
        <v>311</v>
      </c>
      <c r="C4225" t="s">
        <v>33</v>
      </c>
      <c r="D4225">
        <v>12</v>
      </c>
      <c r="E4225" t="s">
        <v>21</v>
      </c>
      <c r="F4225">
        <v>2022</v>
      </c>
      <c r="G4225" t="s">
        <v>13</v>
      </c>
      <c r="H4225">
        <f>VLOOKUP(Table1[[#This Row],[end_use_level2]],Table2[#All],3,0)</f>
        <v>2</v>
      </c>
      <c r="I4225" t="str">
        <f>VLOOKUP(Table1[[#This Row],[id_end_use]],Table3[#All],2,0)</f>
        <v>space cooling</v>
      </c>
      <c r="J4225">
        <f>VLOOKUP(Table1[[#This Row],[end_use_level2]],Table2[#All],2,0)</f>
        <v>8</v>
      </c>
      <c r="K4225" t="s">
        <v>12</v>
      </c>
      <c r="L4225">
        <v>0</v>
      </c>
    </row>
    <row r="4226" spans="1:12" x14ac:dyDescent="0.25">
      <c r="A4226">
        <v>3</v>
      </c>
      <c r="B4226">
        <v>311</v>
      </c>
      <c r="C4226" t="s">
        <v>33</v>
      </c>
      <c r="D4226">
        <v>14</v>
      </c>
      <c r="E4226" t="s">
        <v>23</v>
      </c>
      <c r="F4226">
        <v>2022</v>
      </c>
      <c r="G4226" t="s">
        <v>13</v>
      </c>
      <c r="H4226">
        <f>VLOOKUP(Table1[[#This Row],[end_use_level2]],Table2[#All],3,0)</f>
        <v>1</v>
      </c>
      <c r="I4226" t="str">
        <f>VLOOKUP(Table1[[#This Row],[id_end_use]],Table3[#All],2,0)</f>
        <v>appliance</v>
      </c>
      <c r="J4226">
        <f>VLOOKUP(Table1[[#This Row],[end_use_level2]],Table2[#All],2,0)</f>
        <v>1</v>
      </c>
      <c r="K4226" t="s">
        <v>5</v>
      </c>
      <c r="L4226">
        <v>0</v>
      </c>
    </row>
    <row r="4227" spans="1:12" x14ac:dyDescent="0.25">
      <c r="A4227">
        <v>3</v>
      </c>
      <c r="B4227">
        <v>311</v>
      </c>
      <c r="C4227" t="s">
        <v>33</v>
      </c>
      <c r="D4227">
        <v>14</v>
      </c>
      <c r="E4227" t="s">
        <v>23</v>
      </c>
      <c r="F4227">
        <v>2022</v>
      </c>
      <c r="G4227" t="s">
        <v>13</v>
      </c>
      <c r="H4227">
        <f>VLOOKUP(Table1[[#This Row],[end_use_level2]],Table2[#All],3,0)</f>
        <v>1</v>
      </c>
      <c r="I4227" t="str">
        <f>VLOOKUP(Table1[[#This Row],[id_end_use]],Table3[#All],2,0)</f>
        <v>appliance</v>
      </c>
      <c r="J4227">
        <f>VLOOKUP(Table1[[#This Row],[end_use_level2]],Table2[#All],2,0)</f>
        <v>2</v>
      </c>
      <c r="K4227" t="s">
        <v>6</v>
      </c>
      <c r="L4227">
        <v>0</v>
      </c>
    </row>
    <row r="4228" spans="1:12" x14ac:dyDescent="0.25">
      <c r="A4228">
        <v>3</v>
      </c>
      <c r="B4228">
        <v>311</v>
      </c>
      <c r="C4228" t="s">
        <v>33</v>
      </c>
      <c r="D4228">
        <v>14</v>
      </c>
      <c r="E4228" t="s">
        <v>23</v>
      </c>
      <c r="F4228">
        <v>2022</v>
      </c>
      <c r="G4228" t="s">
        <v>13</v>
      </c>
      <c r="H4228">
        <f>VLOOKUP(Table1[[#This Row],[end_use_level2]],Table2[#All],3,0)</f>
        <v>1</v>
      </c>
      <c r="I4228" t="str">
        <f>VLOOKUP(Table1[[#This Row],[id_end_use]],Table3[#All],2,0)</f>
        <v>appliance</v>
      </c>
      <c r="J4228">
        <f>VLOOKUP(Table1[[#This Row],[end_use_level2]],Table2[#All],2,0)</f>
        <v>3</v>
      </c>
      <c r="K4228" t="s">
        <v>7</v>
      </c>
      <c r="L4228">
        <v>0</v>
      </c>
    </row>
    <row r="4229" spans="1:12" x14ac:dyDescent="0.25">
      <c r="A4229">
        <v>3</v>
      </c>
      <c r="B4229">
        <v>311</v>
      </c>
      <c r="C4229" t="s">
        <v>33</v>
      </c>
      <c r="D4229">
        <v>14</v>
      </c>
      <c r="E4229" t="s">
        <v>23</v>
      </c>
      <c r="F4229">
        <v>2022</v>
      </c>
      <c r="G4229" t="s">
        <v>13</v>
      </c>
      <c r="H4229">
        <f>VLOOKUP(Table1[[#This Row],[end_use_level2]],Table2[#All],3,0)</f>
        <v>4</v>
      </c>
      <c r="I4229" t="str">
        <f>VLOOKUP(Table1[[#This Row],[id_end_use]],Table3[#All],2,0)</f>
        <v>domestic hot water</v>
      </c>
      <c r="J4229">
        <f>VLOOKUP(Table1[[#This Row],[end_use_level2]],Table2[#All],2,0)</f>
        <v>4</v>
      </c>
      <c r="K4229" t="s">
        <v>8</v>
      </c>
      <c r="L4229">
        <v>847956.28476698708</v>
      </c>
    </row>
    <row r="4230" spans="1:12" x14ac:dyDescent="0.25">
      <c r="A4230">
        <v>3</v>
      </c>
      <c r="B4230">
        <v>311</v>
      </c>
      <c r="C4230" t="s">
        <v>33</v>
      </c>
      <c r="D4230">
        <v>14</v>
      </c>
      <c r="E4230" t="s">
        <v>23</v>
      </c>
      <c r="F4230">
        <v>2022</v>
      </c>
      <c r="G4230" t="s">
        <v>13</v>
      </c>
      <c r="H4230">
        <f>VLOOKUP(Table1[[#This Row],[end_use_level2]],Table2[#All],3,0)</f>
        <v>1</v>
      </c>
      <c r="I4230" t="str">
        <f>VLOOKUP(Table1[[#This Row],[id_end_use]],Table3[#All],2,0)</f>
        <v>appliance</v>
      </c>
      <c r="J4230">
        <f>VLOOKUP(Table1[[#This Row],[end_use_level2]],Table2[#All],2,0)</f>
        <v>5</v>
      </c>
      <c r="K4230" t="s">
        <v>9</v>
      </c>
      <c r="L4230">
        <v>0</v>
      </c>
    </row>
    <row r="4231" spans="1:12" x14ac:dyDescent="0.25">
      <c r="A4231">
        <v>3</v>
      </c>
      <c r="B4231">
        <v>311</v>
      </c>
      <c r="C4231" t="s">
        <v>33</v>
      </c>
      <c r="D4231">
        <v>14</v>
      </c>
      <c r="E4231" t="s">
        <v>23</v>
      </c>
      <c r="F4231">
        <v>2022</v>
      </c>
      <c r="G4231" t="s">
        <v>13</v>
      </c>
      <c r="H4231">
        <f>VLOOKUP(Table1[[#This Row],[end_use_level2]],Table2[#All],3,0)</f>
        <v>3</v>
      </c>
      <c r="I4231" t="str">
        <f>VLOOKUP(Table1[[#This Row],[id_end_use]],Table3[#All],2,0)</f>
        <v>space heating</v>
      </c>
      <c r="J4231">
        <f>VLOOKUP(Table1[[#This Row],[end_use_level2]],Table2[#All],2,0)</f>
        <v>6</v>
      </c>
      <c r="K4231" t="s">
        <v>10</v>
      </c>
      <c r="L4231">
        <v>6078687.3749605836</v>
      </c>
    </row>
    <row r="4232" spans="1:12" x14ac:dyDescent="0.25">
      <c r="A4232">
        <v>3</v>
      </c>
      <c r="B4232">
        <v>311</v>
      </c>
      <c r="C4232" t="s">
        <v>33</v>
      </c>
      <c r="D4232">
        <v>14</v>
      </c>
      <c r="E4232" t="s">
        <v>23</v>
      </c>
      <c r="F4232">
        <v>2022</v>
      </c>
      <c r="G4232" t="s">
        <v>13</v>
      </c>
      <c r="H4232">
        <f>VLOOKUP(Table1[[#This Row],[end_use_level2]],Table2[#All],3,0)</f>
        <v>1</v>
      </c>
      <c r="I4232" t="str">
        <f>VLOOKUP(Table1[[#This Row],[id_end_use]],Table3[#All],2,0)</f>
        <v>appliance</v>
      </c>
      <c r="J4232">
        <f>VLOOKUP(Table1[[#This Row],[end_use_level2]],Table2[#All],2,0)</f>
        <v>7</v>
      </c>
      <c r="K4232" t="s">
        <v>11</v>
      </c>
      <c r="L4232">
        <v>0</v>
      </c>
    </row>
    <row r="4233" spans="1:12" x14ac:dyDescent="0.25">
      <c r="A4233">
        <v>3</v>
      </c>
      <c r="B4233">
        <v>311</v>
      </c>
      <c r="C4233" t="s">
        <v>33</v>
      </c>
      <c r="D4233">
        <v>14</v>
      </c>
      <c r="E4233" t="s">
        <v>23</v>
      </c>
      <c r="F4233">
        <v>2022</v>
      </c>
      <c r="G4233" t="s">
        <v>13</v>
      </c>
      <c r="H4233">
        <f>VLOOKUP(Table1[[#This Row],[end_use_level2]],Table2[#All],3,0)</f>
        <v>2</v>
      </c>
      <c r="I4233" t="str">
        <f>VLOOKUP(Table1[[#This Row],[id_end_use]],Table3[#All],2,0)</f>
        <v>space cooling</v>
      </c>
      <c r="J4233">
        <f>VLOOKUP(Table1[[#This Row],[end_use_level2]],Table2[#All],2,0)</f>
        <v>8</v>
      </c>
      <c r="K4233" t="s">
        <v>12</v>
      </c>
      <c r="L4233">
        <v>0</v>
      </c>
    </row>
    <row r="4234" spans="1:12" x14ac:dyDescent="0.25">
      <c r="A4234">
        <v>3</v>
      </c>
      <c r="B4234">
        <v>311</v>
      </c>
      <c r="C4234" t="s">
        <v>33</v>
      </c>
      <c r="D4234">
        <v>13</v>
      </c>
      <c r="E4234" t="s">
        <v>22</v>
      </c>
      <c r="F4234">
        <v>2022</v>
      </c>
      <c r="G4234" t="s">
        <v>13</v>
      </c>
      <c r="H4234">
        <f>VLOOKUP(Table1[[#This Row],[end_use_level2]],Table2[#All],3,0)</f>
        <v>1</v>
      </c>
      <c r="I4234" t="str">
        <f>VLOOKUP(Table1[[#This Row],[id_end_use]],Table3[#All],2,0)</f>
        <v>appliance</v>
      </c>
      <c r="J4234">
        <f>VLOOKUP(Table1[[#This Row],[end_use_level2]],Table2[#All],2,0)</f>
        <v>1</v>
      </c>
      <c r="K4234" t="s">
        <v>5</v>
      </c>
      <c r="L4234">
        <v>0</v>
      </c>
    </row>
    <row r="4235" spans="1:12" x14ac:dyDescent="0.25">
      <c r="A4235">
        <v>3</v>
      </c>
      <c r="B4235">
        <v>311</v>
      </c>
      <c r="C4235" t="s">
        <v>33</v>
      </c>
      <c r="D4235">
        <v>13</v>
      </c>
      <c r="E4235" t="s">
        <v>22</v>
      </c>
      <c r="F4235">
        <v>2022</v>
      </c>
      <c r="G4235" t="s">
        <v>13</v>
      </c>
      <c r="H4235">
        <f>VLOOKUP(Table1[[#This Row],[end_use_level2]],Table2[#All],3,0)</f>
        <v>1</v>
      </c>
      <c r="I4235" t="str">
        <f>VLOOKUP(Table1[[#This Row],[id_end_use]],Table3[#All],2,0)</f>
        <v>appliance</v>
      </c>
      <c r="J4235">
        <f>VLOOKUP(Table1[[#This Row],[end_use_level2]],Table2[#All],2,0)</f>
        <v>2</v>
      </c>
      <c r="K4235" t="s">
        <v>6</v>
      </c>
      <c r="L4235">
        <v>0</v>
      </c>
    </row>
    <row r="4236" spans="1:12" x14ac:dyDescent="0.25">
      <c r="A4236">
        <v>3</v>
      </c>
      <c r="B4236">
        <v>311</v>
      </c>
      <c r="C4236" t="s">
        <v>33</v>
      </c>
      <c r="D4236">
        <v>13</v>
      </c>
      <c r="E4236" t="s">
        <v>22</v>
      </c>
      <c r="F4236">
        <v>2022</v>
      </c>
      <c r="G4236" t="s">
        <v>13</v>
      </c>
      <c r="H4236">
        <f>VLOOKUP(Table1[[#This Row],[end_use_level2]],Table2[#All],3,0)</f>
        <v>1</v>
      </c>
      <c r="I4236" t="str">
        <f>VLOOKUP(Table1[[#This Row],[id_end_use]],Table3[#All],2,0)</f>
        <v>appliance</v>
      </c>
      <c r="J4236">
        <f>VLOOKUP(Table1[[#This Row],[end_use_level2]],Table2[#All],2,0)</f>
        <v>3</v>
      </c>
      <c r="K4236" t="s">
        <v>7</v>
      </c>
      <c r="L4236">
        <v>0</v>
      </c>
    </row>
    <row r="4237" spans="1:12" x14ac:dyDescent="0.25">
      <c r="A4237">
        <v>3</v>
      </c>
      <c r="B4237">
        <v>311</v>
      </c>
      <c r="C4237" t="s">
        <v>33</v>
      </c>
      <c r="D4237">
        <v>13</v>
      </c>
      <c r="E4237" t="s">
        <v>22</v>
      </c>
      <c r="F4237">
        <v>2022</v>
      </c>
      <c r="G4237" t="s">
        <v>13</v>
      </c>
      <c r="H4237">
        <f>VLOOKUP(Table1[[#This Row],[end_use_level2]],Table2[#All],3,0)</f>
        <v>4</v>
      </c>
      <c r="I4237" t="str">
        <f>VLOOKUP(Table1[[#This Row],[id_end_use]],Table3[#All],2,0)</f>
        <v>domestic hot water</v>
      </c>
      <c r="J4237">
        <f>VLOOKUP(Table1[[#This Row],[end_use_level2]],Table2[#All],2,0)</f>
        <v>4</v>
      </c>
      <c r="K4237" t="s">
        <v>8</v>
      </c>
      <c r="L4237">
        <v>35416924.037829153</v>
      </c>
    </row>
    <row r="4238" spans="1:12" x14ac:dyDescent="0.25">
      <c r="A4238">
        <v>3</v>
      </c>
      <c r="B4238">
        <v>311</v>
      </c>
      <c r="C4238" t="s">
        <v>33</v>
      </c>
      <c r="D4238">
        <v>13</v>
      </c>
      <c r="E4238" t="s">
        <v>22</v>
      </c>
      <c r="F4238">
        <v>2022</v>
      </c>
      <c r="G4238" t="s">
        <v>13</v>
      </c>
      <c r="H4238">
        <f>VLOOKUP(Table1[[#This Row],[end_use_level2]],Table2[#All],3,0)</f>
        <v>1</v>
      </c>
      <c r="I4238" t="str">
        <f>VLOOKUP(Table1[[#This Row],[id_end_use]],Table3[#All],2,0)</f>
        <v>appliance</v>
      </c>
      <c r="J4238">
        <f>VLOOKUP(Table1[[#This Row],[end_use_level2]],Table2[#All],2,0)</f>
        <v>5</v>
      </c>
      <c r="K4238" t="s">
        <v>9</v>
      </c>
      <c r="L4238">
        <v>48000.8541785981</v>
      </c>
    </row>
    <row r="4239" spans="1:12" x14ac:dyDescent="0.25">
      <c r="A4239">
        <v>3</v>
      </c>
      <c r="B4239">
        <v>311</v>
      </c>
      <c r="C4239" t="s">
        <v>33</v>
      </c>
      <c r="D4239">
        <v>13</v>
      </c>
      <c r="E4239" t="s">
        <v>22</v>
      </c>
      <c r="F4239">
        <v>2022</v>
      </c>
      <c r="G4239" t="s">
        <v>13</v>
      </c>
      <c r="H4239">
        <f>VLOOKUP(Table1[[#This Row],[end_use_level2]],Table2[#All],3,0)</f>
        <v>3</v>
      </c>
      <c r="I4239" t="str">
        <f>VLOOKUP(Table1[[#This Row],[id_end_use]],Table3[#All],2,0)</f>
        <v>space heating</v>
      </c>
      <c r="J4239">
        <f>VLOOKUP(Table1[[#This Row],[end_use_level2]],Table2[#All],2,0)</f>
        <v>6</v>
      </c>
      <c r="K4239" t="s">
        <v>10</v>
      </c>
      <c r="L4239">
        <v>376756699.91396773</v>
      </c>
    </row>
    <row r="4240" spans="1:12" x14ac:dyDescent="0.25">
      <c r="A4240">
        <v>3</v>
      </c>
      <c r="B4240">
        <v>311</v>
      </c>
      <c r="C4240" t="s">
        <v>33</v>
      </c>
      <c r="D4240">
        <v>13</v>
      </c>
      <c r="E4240" t="s">
        <v>22</v>
      </c>
      <c r="F4240">
        <v>2022</v>
      </c>
      <c r="G4240" t="s">
        <v>13</v>
      </c>
      <c r="H4240">
        <f>VLOOKUP(Table1[[#This Row],[end_use_level2]],Table2[#All],3,0)</f>
        <v>1</v>
      </c>
      <c r="I4240" t="str">
        <f>VLOOKUP(Table1[[#This Row],[id_end_use]],Table3[#All],2,0)</f>
        <v>appliance</v>
      </c>
      <c r="J4240">
        <f>VLOOKUP(Table1[[#This Row],[end_use_level2]],Table2[#All],2,0)</f>
        <v>7</v>
      </c>
      <c r="K4240" t="s">
        <v>11</v>
      </c>
      <c r="L4240">
        <v>0</v>
      </c>
    </row>
    <row r="4241" spans="1:12" x14ac:dyDescent="0.25">
      <c r="A4241">
        <v>3</v>
      </c>
      <c r="B4241">
        <v>311</v>
      </c>
      <c r="C4241" t="s">
        <v>33</v>
      </c>
      <c r="D4241">
        <v>13</v>
      </c>
      <c r="E4241" t="s">
        <v>22</v>
      </c>
      <c r="F4241">
        <v>2022</v>
      </c>
      <c r="G4241" t="s">
        <v>13</v>
      </c>
      <c r="H4241">
        <f>VLOOKUP(Table1[[#This Row],[end_use_level2]],Table2[#All],3,0)</f>
        <v>2</v>
      </c>
      <c r="I4241" t="str">
        <f>VLOOKUP(Table1[[#This Row],[id_end_use]],Table3[#All],2,0)</f>
        <v>space cooling</v>
      </c>
      <c r="J4241">
        <f>VLOOKUP(Table1[[#This Row],[end_use_level2]],Table2[#All],2,0)</f>
        <v>8</v>
      </c>
      <c r="K4241" t="s">
        <v>12</v>
      </c>
      <c r="L4241">
        <v>0</v>
      </c>
    </row>
    <row r="4242" spans="1:12" x14ac:dyDescent="0.25">
      <c r="A4242">
        <v>3</v>
      </c>
      <c r="B4242">
        <v>311</v>
      </c>
      <c r="C4242" t="s">
        <v>33</v>
      </c>
      <c r="D4242">
        <v>1</v>
      </c>
      <c r="E4242" t="s">
        <v>15</v>
      </c>
      <c r="F4242">
        <v>2022</v>
      </c>
      <c r="G4242" t="s">
        <v>13</v>
      </c>
      <c r="H4242">
        <f>VLOOKUP(Table1[[#This Row],[end_use_level2]],Table2[#All],3,0)</f>
        <v>1</v>
      </c>
      <c r="I4242" t="str">
        <f>VLOOKUP(Table1[[#This Row],[id_end_use]],Table3[#All],2,0)</f>
        <v>appliance</v>
      </c>
      <c r="J4242">
        <f>VLOOKUP(Table1[[#This Row],[end_use_level2]],Table2[#All],2,0)</f>
        <v>1</v>
      </c>
      <c r="K4242" t="s">
        <v>5</v>
      </c>
      <c r="L4242">
        <v>899408994.99621975</v>
      </c>
    </row>
    <row r="4243" spans="1:12" x14ac:dyDescent="0.25">
      <c r="A4243">
        <v>3</v>
      </c>
      <c r="B4243">
        <v>311</v>
      </c>
      <c r="C4243" t="s">
        <v>33</v>
      </c>
      <c r="D4243">
        <v>1</v>
      </c>
      <c r="E4243" t="s">
        <v>15</v>
      </c>
      <c r="F4243">
        <v>2022</v>
      </c>
      <c r="G4243" t="s">
        <v>13</v>
      </c>
      <c r="H4243">
        <f>VLOOKUP(Table1[[#This Row],[end_use_level2]],Table2[#All],3,0)</f>
        <v>1</v>
      </c>
      <c r="I4243" t="str">
        <f>VLOOKUP(Table1[[#This Row],[id_end_use]],Table3[#All],2,0)</f>
        <v>appliance</v>
      </c>
      <c r="J4243">
        <f>VLOOKUP(Table1[[#This Row],[end_use_level2]],Table2[#All],2,0)</f>
        <v>2</v>
      </c>
      <c r="K4243" t="s">
        <v>6</v>
      </c>
      <c r="L4243">
        <v>912048376.55712366</v>
      </c>
    </row>
    <row r="4244" spans="1:12" x14ac:dyDescent="0.25">
      <c r="A4244">
        <v>3</v>
      </c>
      <c r="B4244">
        <v>311</v>
      </c>
      <c r="C4244" t="s">
        <v>33</v>
      </c>
      <c r="D4244">
        <v>1</v>
      </c>
      <c r="E4244" t="s">
        <v>15</v>
      </c>
      <c r="F4244">
        <v>2022</v>
      </c>
      <c r="G4244" t="s">
        <v>13</v>
      </c>
      <c r="H4244">
        <f>VLOOKUP(Table1[[#This Row],[end_use_level2]],Table2[#All],3,0)</f>
        <v>1</v>
      </c>
      <c r="I4244" t="str">
        <f>VLOOKUP(Table1[[#This Row],[id_end_use]],Table3[#All],2,0)</f>
        <v>appliance</v>
      </c>
      <c r="J4244">
        <f>VLOOKUP(Table1[[#This Row],[end_use_level2]],Table2[#All],2,0)</f>
        <v>3</v>
      </c>
      <c r="K4244" t="s">
        <v>7</v>
      </c>
      <c r="L4244">
        <v>189615658.01558822</v>
      </c>
    </row>
    <row r="4245" spans="1:12" x14ac:dyDescent="0.25">
      <c r="A4245">
        <v>3</v>
      </c>
      <c r="B4245">
        <v>311</v>
      </c>
      <c r="C4245" t="s">
        <v>33</v>
      </c>
      <c r="D4245">
        <v>1</v>
      </c>
      <c r="E4245" t="s">
        <v>15</v>
      </c>
      <c r="F4245">
        <v>2022</v>
      </c>
      <c r="G4245" t="s">
        <v>13</v>
      </c>
      <c r="H4245">
        <f>VLOOKUP(Table1[[#This Row],[end_use_level2]],Table2[#All],3,0)</f>
        <v>4</v>
      </c>
      <c r="I4245" t="str">
        <f>VLOOKUP(Table1[[#This Row],[id_end_use]],Table3[#All],2,0)</f>
        <v>domestic hot water</v>
      </c>
      <c r="J4245">
        <f>VLOOKUP(Table1[[#This Row],[end_use_level2]],Table2[#All],2,0)</f>
        <v>4</v>
      </c>
      <c r="K4245" t="s">
        <v>8</v>
      </c>
      <c r="L4245">
        <v>7475476.3949825745</v>
      </c>
    </row>
    <row r="4246" spans="1:12" x14ac:dyDescent="0.25">
      <c r="A4246">
        <v>3</v>
      </c>
      <c r="B4246">
        <v>311</v>
      </c>
      <c r="C4246" t="s">
        <v>33</v>
      </c>
      <c r="D4246">
        <v>1</v>
      </c>
      <c r="E4246" t="s">
        <v>15</v>
      </c>
      <c r="F4246">
        <v>2022</v>
      </c>
      <c r="G4246" t="s">
        <v>13</v>
      </c>
      <c r="H4246">
        <f>VLOOKUP(Table1[[#This Row],[end_use_level2]],Table2[#All],3,0)</f>
        <v>1</v>
      </c>
      <c r="I4246" t="str">
        <f>VLOOKUP(Table1[[#This Row],[id_end_use]],Table3[#All],2,0)</f>
        <v>appliance</v>
      </c>
      <c r="J4246">
        <f>VLOOKUP(Table1[[#This Row],[end_use_level2]],Table2[#All],2,0)</f>
        <v>5</v>
      </c>
      <c r="K4246" t="s">
        <v>9</v>
      </c>
      <c r="L4246">
        <v>340235095.84468997</v>
      </c>
    </row>
    <row r="4247" spans="1:12" x14ac:dyDescent="0.25">
      <c r="A4247">
        <v>3</v>
      </c>
      <c r="B4247">
        <v>311</v>
      </c>
      <c r="C4247" t="s">
        <v>33</v>
      </c>
      <c r="D4247">
        <v>1</v>
      </c>
      <c r="E4247" t="s">
        <v>15</v>
      </c>
      <c r="F4247">
        <v>2022</v>
      </c>
      <c r="G4247" t="s">
        <v>13</v>
      </c>
      <c r="H4247">
        <f>VLOOKUP(Table1[[#This Row],[end_use_level2]],Table2[#All],3,0)</f>
        <v>3</v>
      </c>
      <c r="I4247" t="str">
        <f>VLOOKUP(Table1[[#This Row],[id_end_use]],Table3[#All],2,0)</f>
        <v>space heating</v>
      </c>
      <c r="J4247">
        <f>VLOOKUP(Table1[[#This Row],[end_use_level2]],Table2[#All],2,0)</f>
        <v>6</v>
      </c>
      <c r="K4247" t="s">
        <v>10</v>
      </c>
      <c r="L4247">
        <v>195069235.22075513</v>
      </c>
    </row>
    <row r="4248" spans="1:12" x14ac:dyDescent="0.25">
      <c r="A4248">
        <v>3</v>
      </c>
      <c r="B4248">
        <v>311</v>
      </c>
      <c r="C4248" t="s">
        <v>33</v>
      </c>
      <c r="D4248">
        <v>1</v>
      </c>
      <c r="E4248" t="s">
        <v>15</v>
      </c>
      <c r="F4248">
        <v>2022</v>
      </c>
      <c r="G4248" t="s">
        <v>13</v>
      </c>
      <c r="H4248">
        <f>VLOOKUP(Table1[[#This Row],[end_use_level2]],Table2[#All],3,0)</f>
        <v>1</v>
      </c>
      <c r="I4248" t="str">
        <f>VLOOKUP(Table1[[#This Row],[id_end_use]],Table3[#All],2,0)</f>
        <v>appliance</v>
      </c>
      <c r="J4248">
        <f>VLOOKUP(Table1[[#This Row],[end_use_level2]],Table2[#All],2,0)</f>
        <v>7</v>
      </c>
      <c r="K4248" t="s">
        <v>11</v>
      </c>
      <c r="L4248">
        <v>26044353.687160753</v>
      </c>
    </row>
    <row r="4249" spans="1:12" x14ac:dyDescent="0.25">
      <c r="A4249">
        <v>3</v>
      </c>
      <c r="B4249">
        <v>311</v>
      </c>
      <c r="C4249" t="s">
        <v>33</v>
      </c>
      <c r="D4249">
        <v>1</v>
      </c>
      <c r="E4249" t="s">
        <v>15</v>
      </c>
      <c r="F4249">
        <v>2022</v>
      </c>
      <c r="G4249" t="s">
        <v>13</v>
      </c>
      <c r="H4249">
        <f>VLOOKUP(Table1[[#This Row],[end_use_level2]],Table2[#All],3,0)</f>
        <v>2</v>
      </c>
      <c r="I4249" t="str">
        <f>VLOOKUP(Table1[[#This Row],[id_end_use]],Table3[#All],2,0)</f>
        <v>space cooling</v>
      </c>
      <c r="J4249">
        <f>VLOOKUP(Table1[[#This Row],[end_use_level2]],Table2[#All],2,0)</f>
        <v>8</v>
      </c>
      <c r="K4249" t="s">
        <v>12</v>
      </c>
      <c r="L4249">
        <v>60300736.172512881</v>
      </c>
    </row>
    <row r="4250" spans="1:12" x14ac:dyDescent="0.25">
      <c r="A4250">
        <v>3</v>
      </c>
      <c r="B4250">
        <v>312</v>
      </c>
      <c r="C4250" t="s">
        <v>34</v>
      </c>
      <c r="D4250">
        <v>3</v>
      </c>
      <c r="E4250" t="s">
        <v>17</v>
      </c>
      <c r="F4250">
        <v>2022</v>
      </c>
      <c r="G4250" t="s">
        <v>13</v>
      </c>
      <c r="H4250">
        <f>VLOOKUP(Table1[[#This Row],[end_use_level2]],Table2[#All],3,0)</f>
        <v>1</v>
      </c>
      <c r="I4250" t="str">
        <f>VLOOKUP(Table1[[#This Row],[id_end_use]],Table3[#All],2,0)</f>
        <v>appliance</v>
      </c>
      <c r="J4250">
        <f>VLOOKUP(Table1[[#This Row],[end_use_level2]],Table2[#All],2,0)</f>
        <v>1</v>
      </c>
      <c r="K4250" t="s">
        <v>5</v>
      </c>
      <c r="L4250">
        <v>0</v>
      </c>
    </row>
    <row r="4251" spans="1:12" x14ac:dyDescent="0.25">
      <c r="A4251">
        <v>3</v>
      </c>
      <c r="B4251">
        <v>312</v>
      </c>
      <c r="C4251" t="s">
        <v>34</v>
      </c>
      <c r="D4251">
        <v>3</v>
      </c>
      <c r="E4251" t="s">
        <v>17</v>
      </c>
      <c r="F4251">
        <v>2022</v>
      </c>
      <c r="G4251" t="s">
        <v>13</v>
      </c>
      <c r="H4251">
        <f>VLOOKUP(Table1[[#This Row],[end_use_level2]],Table2[#All],3,0)</f>
        <v>1</v>
      </c>
      <c r="I4251" t="str">
        <f>VLOOKUP(Table1[[#This Row],[id_end_use]],Table3[#All],2,0)</f>
        <v>appliance</v>
      </c>
      <c r="J4251">
        <f>VLOOKUP(Table1[[#This Row],[end_use_level2]],Table2[#All],2,0)</f>
        <v>2</v>
      </c>
      <c r="K4251" t="s">
        <v>6</v>
      </c>
      <c r="L4251">
        <v>0</v>
      </c>
    </row>
    <row r="4252" spans="1:12" x14ac:dyDescent="0.25">
      <c r="A4252">
        <v>3</v>
      </c>
      <c r="B4252">
        <v>312</v>
      </c>
      <c r="C4252" t="s">
        <v>34</v>
      </c>
      <c r="D4252">
        <v>3</v>
      </c>
      <c r="E4252" t="s">
        <v>17</v>
      </c>
      <c r="F4252">
        <v>2022</v>
      </c>
      <c r="G4252" t="s">
        <v>13</v>
      </c>
      <c r="H4252">
        <f>VLOOKUP(Table1[[#This Row],[end_use_level2]],Table2[#All],3,0)</f>
        <v>1</v>
      </c>
      <c r="I4252" t="str">
        <f>VLOOKUP(Table1[[#This Row],[id_end_use]],Table3[#All],2,0)</f>
        <v>appliance</v>
      </c>
      <c r="J4252">
        <f>VLOOKUP(Table1[[#This Row],[end_use_level2]],Table2[#All],2,0)</f>
        <v>3</v>
      </c>
      <c r="K4252" t="s">
        <v>7</v>
      </c>
      <c r="L4252">
        <v>0</v>
      </c>
    </row>
    <row r="4253" spans="1:12" x14ac:dyDescent="0.25">
      <c r="A4253">
        <v>3</v>
      </c>
      <c r="B4253">
        <v>312</v>
      </c>
      <c r="C4253" t="s">
        <v>34</v>
      </c>
      <c r="D4253">
        <v>3</v>
      </c>
      <c r="E4253" t="s">
        <v>17</v>
      </c>
      <c r="F4253">
        <v>2022</v>
      </c>
      <c r="G4253" t="s">
        <v>13</v>
      </c>
      <c r="H4253">
        <f>VLOOKUP(Table1[[#This Row],[end_use_level2]],Table2[#All],3,0)</f>
        <v>4</v>
      </c>
      <c r="I4253" t="str">
        <f>VLOOKUP(Table1[[#This Row],[id_end_use]],Table3[#All],2,0)</f>
        <v>domestic hot water</v>
      </c>
      <c r="J4253">
        <f>VLOOKUP(Table1[[#This Row],[end_use_level2]],Table2[#All],2,0)</f>
        <v>4</v>
      </c>
      <c r="K4253" t="s">
        <v>8</v>
      </c>
      <c r="L4253">
        <v>0</v>
      </c>
    </row>
    <row r="4254" spans="1:12" x14ac:dyDescent="0.25">
      <c r="A4254">
        <v>3</v>
      </c>
      <c r="B4254">
        <v>312</v>
      </c>
      <c r="C4254" t="s">
        <v>34</v>
      </c>
      <c r="D4254">
        <v>3</v>
      </c>
      <c r="E4254" t="s">
        <v>17</v>
      </c>
      <c r="F4254">
        <v>2022</v>
      </c>
      <c r="G4254" t="s">
        <v>13</v>
      </c>
      <c r="H4254">
        <f>VLOOKUP(Table1[[#This Row],[end_use_level2]],Table2[#All],3,0)</f>
        <v>1</v>
      </c>
      <c r="I4254" t="str">
        <f>VLOOKUP(Table1[[#This Row],[id_end_use]],Table3[#All],2,0)</f>
        <v>appliance</v>
      </c>
      <c r="J4254">
        <f>VLOOKUP(Table1[[#This Row],[end_use_level2]],Table2[#All],2,0)</f>
        <v>5</v>
      </c>
      <c r="K4254" t="s">
        <v>9</v>
      </c>
      <c r="L4254">
        <v>0</v>
      </c>
    </row>
    <row r="4255" spans="1:12" x14ac:dyDescent="0.25">
      <c r="A4255">
        <v>3</v>
      </c>
      <c r="B4255">
        <v>312</v>
      </c>
      <c r="C4255" t="s">
        <v>34</v>
      </c>
      <c r="D4255">
        <v>3</v>
      </c>
      <c r="E4255" t="s">
        <v>17</v>
      </c>
      <c r="F4255">
        <v>2022</v>
      </c>
      <c r="G4255" t="s">
        <v>13</v>
      </c>
      <c r="H4255">
        <f>VLOOKUP(Table1[[#This Row],[end_use_level2]],Table2[#All],3,0)</f>
        <v>3</v>
      </c>
      <c r="I4255" t="str">
        <f>VLOOKUP(Table1[[#This Row],[id_end_use]],Table3[#All],2,0)</f>
        <v>space heating</v>
      </c>
      <c r="J4255">
        <f>VLOOKUP(Table1[[#This Row],[end_use_level2]],Table2[#All],2,0)</f>
        <v>6</v>
      </c>
      <c r="K4255" t="s">
        <v>10</v>
      </c>
      <c r="L4255">
        <v>0</v>
      </c>
    </row>
    <row r="4256" spans="1:12" x14ac:dyDescent="0.25">
      <c r="A4256">
        <v>3</v>
      </c>
      <c r="B4256">
        <v>312</v>
      </c>
      <c r="C4256" t="s">
        <v>34</v>
      </c>
      <c r="D4256">
        <v>3</v>
      </c>
      <c r="E4256" t="s">
        <v>17</v>
      </c>
      <c r="F4256">
        <v>2022</v>
      </c>
      <c r="G4256" t="s">
        <v>13</v>
      </c>
      <c r="H4256">
        <f>VLOOKUP(Table1[[#This Row],[end_use_level2]],Table2[#All],3,0)</f>
        <v>1</v>
      </c>
      <c r="I4256" t="str">
        <f>VLOOKUP(Table1[[#This Row],[id_end_use]],Table3[#All],2,0)</f>
        <v>appliance</v>
      </c>
      <c r="J4256">
        <f>VLOOKUP(Table1[[#This Row],[end_use_level2]],Table2[#All],2,0)</f>
        <v>7</v>
      </c>
      <c r="K4256" t="s">
        <v>11</v>
      </c>
      <c r="L4256">
        <v>0</v>
      </c>
    </row>
    <row r="4257" spans="1:12" x14ac:dyDescent="0.25">
      <c r="A4257">
        <v>3</v>
      </c>
      <c r="B4257">
        <v>312</v>
      </c>
      <c r="C4257" t="s">
        <v>34</v>
      </c>
      <c r="D4257">
        <v>3</v>
      </c>
      <c r="E4257" t="s">
        <v>17</v>
      </c>
      <c r="F4257">
        <v>2022</v>
      </c>
      <c r="G4257" t="s">
        <v>13</v>
      </c>
      <c r="H4257">
        <f>VLOOKUP(Table1[[#This Row],[end_use_level2]],Table2[#All],3,0)</f>
        <v>2</v>
      </c>
      <c r="I4257" t="str">
        <f>VLOOKUP(Table1[[#This Row],[id_end_use]],Table3[#All],2,0)</f>
        <v>space cooling</v>
      </c>
      <c r="J4257">
        <f>VLOOKUP(Table1[[#This Row],[end_use_level2]],Table2[#All],2,0)</f>
        <v>8</v>
      </c>
      <c r="K4257" t="s">
        <v>12</v>
      </c>
      <c r="L4257">
        <v>0</v>
      </c>
    </row>
    <row r="4258" spans="1:12" x14ac:dyDescent="0.25">
      <c r="A4258">
        <v>3</v>
      </c>
      <c r="B4258">
        <v>312</v>
      </c>
      <c r="C4258" t="s">
        <v>34</v>
      </c>
      <c r="D4258">
        <v>2</v>
      </c>
      <c r="E4258" t="s">
        <v>16</v>
      </c>
      <c r="F4258">
        <v>2022</v>
      </c>
      <c r="G4258" t="s">
        <v>13</v>
      </c>
      <c r="H4258">
        <f>VLOOKUP(Table1[[#This Row],[end_use_level2]],Table2[#All],3,0)</f>
        <v>1</v>
      </c>
      <c r="I4258" t="str">
        <f>VLOOKUP(Table1[[#This Row],[id_end_use]],Table3[#All],2,0)</f>
        <v>appliance</v>
      </c>
      <c r="J4258">
        <f>VLOOKUP(Table1[[#This Row],[end_use_level2]],Table2[#All],2,0)</f>
        <v>1</v>
      </c>
      <c r="K4258" t="s">
        <v>5</v>
      </c>
      <c r="L4258">
        <v>0</v>
      </c>
    </row>
    <row r="4259" spans="1:12" x14ac:dyDescent="0.25">
      <c r="A4259">
        <v>3</v>
      </c>
      <c r="B4259">
        <v>312</v>
      </c>
      <c r="C4259" t="s">
        <v>34</v>
      </c>
      <c r="D4259">
        <v>2</v>
      </c>
      <c r="E4259" t="s">
        <v>16</v>
      </c>
      <c r="F4259">
        <v>2022</v>
      </c>
      <c r="G4259" t="s">
        <v>13</v>
      </c>
      <c r="H4259">
        <f>VLOOKUP(Table1[[#This Row],[end_use_level2]],Table2[#All],3,0)</f>
        <v>1</v>
      </c>
      <c r="I4259" t="str">
        <f>VLOOKUP(Table1[[#This Row],[id_end_use]],Table3[#All],2,0)</f>
        <v>appliance</v>
      </c>
      <c r="J4259">
        <f>VLOOKUP(Table1[[#This Row],[end_use_level2]],Table2[#All],2,0)</f>
        <v>2</v>
      </c>
      <c r="K4259" t="s">
        <v>6</v>
      </c>
      <c r="L4259">
        <v>0</v>
      </c>
    </row>
    <row r="4260" spans="1:12" x14ac:dyDescent="0.25">
      <c r="A4260">
        <v>3</v>
      </c>
      <c r="B4260">
        <v>312</v>
      </c>
      <c r="C4260" t="s">
        <v>34</v>
      </c>
      <c r="D4260">
        <v>2</v>
      </c>
      <c r="E4260" t="s">
        <v>16</v>
      </c>
      <c r="F4260">
        <v>2022</v>
      </c>
      <c r="G4260" t="s">
        <v>13</v>
      </c>
      <c r="H4260">
        <f>VLOOKUP(Table1[[#This Row],[end_use_level2]],Table2[#All],3,0)</f>
        <v>1</v>
      </c>
      <c r="I4260" t="str">
        <f>VLOOKUP(Table1[[#This Row],[id_end_use]],Table3[#All],2,0)</f>
        <v>appliance</v>
      </c>
      <c r="J4260">
        <f>VLOOKUP(Table1[[#This Row],[end_use_level2]],Table2[#All],2,0)</f>
        <v>3</v>
      </c>
      <c r="K4260" t="s">
        <v>7</v>
      </c>
      <c r="L4260">
        <v>0</v>
      </c>
    </row>
    <row r="4261" spans="1:12" x14ac:dyDescent="0.25">
      <c r="A4261">
        <v>3</v>
      </c>
      <c r="B4261">
        <v>312</v>
      </c>
      <c r="C4261" t="s">
        <v>34</v>
      </c>
      <c r="D4261">
        <v>2</v>
      </c>
      <c r="E4261" t="s">
        <v>16</v>
      </c>
      <c r="F4261">
        <v>2022</v>
      </c>
      <c r="G4261" t="s">
        <v>13</v>
      </c>
      <c r="H4261">
        <f>VLOOKUP(Table1[[#This Row],[end_use_level2]],Table2[#All],3,0)</f>
        <v>4</v>
      </c>
      <c r="I4261" t="str">
        <f>VLOOKUP(Table1[[#This Row],[id_end_use]],Table3[#All],2,0)</f>
        <v>domestic hot water</v>
      </c>
      <c r="J4261">
        <f>VLOOKUP(Table1[[#This Row],[end_use_level2]],Table2[#All],2,0)</f>
        <v>4</v>
      </c>
      <c r="K4261" t="s">
        <v>8</v>
      </c>
      <c r="L4261">
        <v>0</v>
      </c>
    </row>
    <row r="4262" spans="1:12" x14ac:dyDescent="0.25">
      <c r="A4262">
        <v>3</v>
      </c>
      <c r="B4262">
        <v>312</v>
      </c>
      <c r="C4262" t="s">
        <v>34</v>
      </c>
      <c r="D4262">
        <v>2</v>
      </c>
      <c r="E4262" t="s">
        <v>16</v>
      </c>
      <c r="F4262">
        <v>2022</v>
      </c>
      <c r="G4262" t="s">
        <v>13</v>
      </c>
      <c r="H4262">
        <f>VLOOKUP(Table1[[#This Row],[end_use_level2]],Table2[#All],3,0)</f>
        <v>1</v>
      </c>
      <c r="I4262" t="str">
        <f>VLOOKUP(Table1[[#This Row],[id_end_use]],Table3[#All],2,0)</f>
        <v>appliance</v>
      </c>
      <c r="J4262">
        <f>VLOOKUP(Table1[[#This Row],[end_use_level2]],Table2[#All],2,0)</f>
        <v>5</v>
      </c>
      <c r="K4262" t="s">
        <v>9</v>
      </c>
      <c r="L4262">
        <v>0</v>
      </c>
    </row>
    <row r="4263" spans="1:12" x14ac:dyDescent="0.25">
      <c r="A4263">
        <v>3</v>
      </c>
      <c r="B4263">
        <v>312</v>
      </c>
      <c r="C4263" t="s">
        <v>34</v>
      </c>
      <c r="D4263">
        <v>2</v>
      </c>
      <c r="E4263" t="s">
        <v>16</v>
      </c>
      <c r="F4263">
        <v>2022</v>
      </c>
      <c r="G4263" t="s">
        <v>13</v>
      </c>
      <c r="H4263">
        <f>VLOOKUP(Table1[[#This Row],[end_use_level2]],Table2[#All],3,0)</f>
        <v>3</v>
      </c>
      <c r="I4263" t="str">
        <f>VLOOKUP(Table1[[#This Row],[id_end_use]],Table3[#All],2,0)</f>
        <v>space heating</v>
      </c>
      <c r="J4263">
        <f>VLOOKUP(Table1[[#This Row],[end_use_level2]],Table2[#All],2,0)</f>
        <v>6</v>
      </c>
      <c r="K4263" t="s">
        <v>10</v>
      </c>
      <c r="L4263">
        <v>0</v>
      </c>
    </row>
    <row r="4264" spans="1:12" x14ac:dyDescent="0.25">
      <c r="A4264">
        <v>3</v>
      </c>
      <c r="B4264">
        <v>312</v>
      </c>
      <c r="C4264" t="s">
        <v>34</v>
      </c>
      <c r="D4264">
        <v>2</v>
      </c>
      <c r="E4264" t="s">
        <v>16</v>
      </c>
      <c r="F4264">
        <v>2022</v>
      </c>
      <c r="G4264" t="s">
        <v>13</v>
      </c>
      <c r="H4264">
        <f>VLOOKUP(Table1[[#This Row],[end_use_level2]],Table2[#All],3,0)</f>
        <v>1</v>
      </c>
      <c r="I4264" t="str">
        <f>VLOOKUP(Table1[[#This Row],[id_end_use]],Table3[#All],2,0)</f>
        <v>appliance</v>
      </c>
      <c r="J4264">
        <f>VLOOKUP(Table1[[#This Row],[end_use_level2]],Table2[#All],2,0)</f>
        <v>7</v>
      </c>
      <c r="K4264" t="s">
        <v>11</v>
      </c>
      <c r="L4264">
        <v>0</v>
      </c>
    </row>
    <row r="4265" spans="1:12" x14ac:dyDescent="0.25">
      <c r="A4265">
        <v>3</v>
      </c>
      <c r="B4265">
        <v>312</v>
      </c>
      <c r="C4265" t="s">
        <v>34</v>
      </c>
      <c r="D4265">
        <v>2</v>
      </c>
      <c r="E4265" t="s">
        <v>16</v>
      </c>
      <c r="F4265">
        <v>2022</v>
      </c>
      <c r="G4265" t="s">
        <v>13</v>
      </c>
      <c r="H4265">
        <f>VLOOKUP(Table1[[#This Row],[end_use_level2]],Table2[#All],3,0)</f>
        <v>2</v>
      </c>
      <c r="I4265" t="str">
        <f>VLOOKUP(Table1[[#This Row],[id_end_use]],Table3[#All],2,0)</f>
        <v>space cooling</v>
      </c>
      <c r="J4265">
        <f>VLOOKUP(Table1[[#This Row],[end_use_level2]],Table2[#All],2,0)</f>
        <v>8</v>
      </c>
      <c r="K4265" t="s">
        <v>12</v>
      </c>
      <c r="L4265">
        <v>0</v>
      </c>
    </row>
    <row r="4266" spans="1:12" x14ac:dyDescent="0.25">
      <c r="A4266">
        <v>3</v>
      </c>
      <c r="B4266">
        <v>312</v>
      </c>
      <c r="C4266" t="s">
        <v>34</v>
      </c>
      <c r="D4266">
        <v>8</v>
      </c>
      <c r="E4266" t="s">
        <v>19</v>
      </c>
      <c r="F4266">
        <v>2022</v>
      </c>
      <c r="G4266" t="s">
        <v>13</v>
      </c>
      <c r="H4266">
        <f>VLOOKUP(Table1[[#This Row],[end_use_level2]],Table2[#All],3,0)</f>
        <v>1</v>
      </c>
      <c r="I4266" t="str">
        <f>VLOOKUP(Table1[[#This Row],[id_end_use]],Table3[#All],2,0)</f>
        <v>appliance</v>
      </c>
      <c r="J4266">
        <f>VLOOKUP(Table1[[#This Row],[end_use_level2]],Table2[#All],2,0)</f>
        <v>1</v>
      </c>
      <c r="K4266" t="s">
        <v>5</v>
      </c>
      <c r="L4266">
        <v>0</v>
      </c>
    </row>
    <row r="4267" spans="1:12" x14ac:dyDescent="0.25">
      <c r="A4267">
        <v>3</v>
      </c>
      <c r="B4267">
        <v>312</v>
      </c>
      <c r="C4267" t="s">
        <v>34</v>
      </c>
      <c r="D4267">
        <v>8</v>
      </c>
      <c r="E4267" t="s">
        <v>19</v>
      </c>
      <c r="F4267">
        <v>2022</v>
      </c>
      <c r="G4267" t="s">
        <v>13</v>
      </c>
      <c r="H4267">
        <f>VLOOKUP(Table1[[#This Row],[end_use_level2]],Table2[#All],3,0)</f>
        <v>1</v>
      </c>
      <c r="I4267" t="str">
        <f>VLOOKUP(Table1[[#This Row],[id_end_use]],Table3[#All],2,0)</f>
        <v>appliance</v>
      </c>
      <c r="J4267">
        <f>VLOOKUP(Table1[[#This Row],[end_use_level2]],Table2[#All],2,0)</f>
        <v>2</v>
      </c>
      <c r="K4267" t="s">
        <v>6</v>
      </c>
      <c r="L4267">
        <v>0</v>
      </c>
    </row>
    <row r="4268" spans="1:12" x14ac:dyDescent="0.25">
      <c r="A4268">
        <v>3</v>
      </c>
      <c r="B4268">
        <v>312</v>
      </c>
      <c r="C4268" t="s">
        <v>34</v>
      </c>
      <c r="D4268">
        <v>8</v>
      </c>
      <c r="E4268" t="s">
        <v>19</v>
      </c>
      <c r="F4268">
        <v>2022</v>
      </c>
      <c r="G4268" t="s">
        <v>13</v>
      </c>
      <c r="H4268">
        <f>VLOOKUP(Table1[[#This Row],[end_use_level2]],Table2[#All],3,0)</f>
        <v>1</v>
      </c>
      <c r="I4268" t="str">
        <f>VLOOKUP(Table1[[#This Row],[id_end_use]],Table3[#All],2,0)</f>
        <v>appliance</v>
      </c>
      <c r="J4268">
        <f>VLOOKUP(Table1[[#This Row],[end_use_level2]],Table2[#All],2,0)</f>
        <v>3</v>
      </c>
      <c r="K4268" t="s">
        <v>7</v>
      </c>
      <c r="L4268">
        <v>0</v>
      </c>
    </row>
    <row r="4269" spans="1:12" x14ac:dyDescent="0.25">
      <c r="A4269">
        <v>3</v>
      </c>
      <c r="B4269">
        <v>312</v>
      </c>
      <c r="C4269" t="s">
        <v>34</v>
      </c>
      <c r="D4269">
        <v>8</v>
      </c>
      <c r="E4269" t="s">
        <v>19</v>
      </c>
      <c r="F4269">
        <v>2022</v>
      </c>
      <c r="G4269" t="s">
        <v>13</v>
      </c>
      <c r="H4269">
        <f>VLOOKUP(Table1[[#This Row],[end_use_level2]],Table2[#All],3,0)</f>
        <v>4</v>
      </c>
      <c r="I4269" t="str">
        <f>VLOOKUP(Table1[[#This Row],[id_end_use]],Table3[#All],2,0)</f>
        <v>domestic hot water</v>
      </c>
      <c r="J4269">
        <f>VLOOKUP(Table1[[#This Row],[end_use_level2]],Table2[#All],2,0)</f>
        <v>4</v>
      </c>
      <c r="K4269" t="s">
        <v>8</v>
      </c>
      <c r="L4269">
        <v>11856740.589152539</v>
      </c>
    </row>
    <row r="4270" spans="1:12" x14ac:dyDescent="0.25">
      <c r="A4270">
        <v>3</v>
      </c>
      <c r="B4270">
        <v>312</v>
      </c>
      <c r="C4270" t="s">
        <v>34</v>
      </c>
      <c r="D4270">
        <v>8</v>
      </c>
      <c r="E4270" t="s">
        <v>19</v>
      </c>
      <c r="F4270">
        <v>2022</v>
      </c>
      <c r="G4270" t="s">
        <v>13</v>
      </c>
      <c r="H4270">
        <f>VLOOKUP(Table1[[#This Row],[end_use_level2]],Table2[#All],3,0)</f>
        <v>1</v>
      </c>
      <c r="I4270" t="str">
        <f>VLOOKUP(Table1[[#This Row],[id_end_use]],Table3[#All],2,0)</f>
        <v>appliance</v>
      </c>
      <c r="J4270">
        <f>VLOOKUP(Table1[[#This Row],[end_use_level2]],Table2[#All],2,0)</f>
        <v>5</v>
      </c>
      <c r="K4270" t="s">
        <v>9</v>
      </c>
      <c r="L4270">
        <v>0</v>
      </c>
    </row>
    <row r="4271" spans="1:12" x14ac:dyDescent="0.25">
      <c r="A4271">
        <v>3</v>
      </c>
      <c r="B4271">
        <v>312</v>
      </c>
      <c r="C4271" t="s">
        <v>34</v>
      </c>
      <c r="D4271">
        <v>8</v>
      </c>
      <c r="E4271" t="s">
        <v>19</v>
      </c>
      <c r="F4271">
        <v>2022</v>
      </c>
      <c r="G4271" t="s">
        <v>13</v>
      </c>
      <c r="H4271">
        <f>VLOOKUP(Table1[[#This Row],[end_use_level2]],Table2[#All],3,0)</f>
        <v>3</v>
      </c>
      <c r="I4271" t="str">
        <f>VLOOKUP(Table1[[#This Row],[id_end_use]],Table3[#All],2,0)</f>
        <v>space heating</v>
      </c>
      <c r="J4271">
        <f>VLOOKUP(Table1[[#This Row],[end_use_level2]],Table2[#All],2,0)</f>
        <v>6</v>
      </c>
      <c r="K4271" t="s">
        <v>10</v>
      </c>
      <c r="L4271">
        <v>856920278.21247458</v>
      </c>
    </row>
    <row r="4272" spans="1:12" x14ac:dyDescent="0.25">
      <c r="A4272">
        <v>3</v>
      </c>
      <c r="B4272">
        <v>312</v>
      </c>
      <c r="C4272" t="s">
        <v>34</v>
      </c>
      <c r="D4272">
        <v>8</v>
      </c>
      <c r="E4272" t="s">
        <v>19</v>
      </c>
      <c r="F4272">
        <v>2022</v>
      </c>
      <c r="G4272" t="s">
        <v>13</v>
      </c>
      <c r="H4272">
        <f>VLOOKUP(Table1[[#This Row],[end_use_level2]],Table2[#All],3,0)</f>
        <v>1</v>
      </c>
      <c r="I4272" t="str">
        <f>VLOOKUP(Table1[[#This Row],[id_end_use]],Table3[#All],2,0)</f>
        <v>appliance</v>
      </c>
      <c r="J4272">
        <f>VLOOKUP(Table1[[#This Row],[end_use_level2]],Table2[#All],2,0)</f>
        <v>7</v>
      </c>
      <c r="K4272" t="s">
        <v>11</v>
      </c>
      <c r="L4272">
        <v>0</v>
      </c>
    </row>
    <row r="4273" spans="1:12" x14ac:dyDescent="0.25">
      <c r="A4273">
        <v>3</v>
      </c>
      <c r="B4273">
        <v>312</v>
      </c>
      <c r="C4273" t="s">
        <v>34</v>
      </c>
      <c r="D4273">
        <v>8</v>
      </c>
      <c r="E4273" t="s">
        <v>19</v>
      </c>
      <c r="F4273">
        <v>2022</v>
      </c>
      <c r="G4273" t="s">
        <v>13</v>
      </c>
      <c r="H4273">
        <f>VLOOKUP(Table1[[#This Row],[end_use_level2]],Table2[#All],3,0)</f>
        <v>2</v>
      </c>
      <c r="I4273" t="str">
        <f>VLOOKUP(Table1[[#This Row],[id_end_use]],Table3[#All],2,0)</f>
        <v>space cooling</v>
      </c>
      <c r="J4273">
        <f>VLOOKUP(Table1[[#This Row],[end_use_level2]],Table2[#All],2,0)</f>
        <v>8</v>
      </c>
      <c r="K4273" t="s">
        <v>12</v>
      </c>
      <c r="L4273">
        <v>0</v>
      </c>
    </row>
    <row r="4274" spans="1:12" x14ac:dyDescent="0.25">
      <c r="A4274">
        <v>3</v>
      </c>
      <c r="B4274">
        <v>312</v>
      </c>
      <c r="C4274" t="s">
        <v>34</v>
      </c>
      <c r="D4274">
        <v>9</v>
      </c>
      <c r="E4274" t="s">
        <v>20</v>
      </c>
      <c r="F4274">
        <v>2022</v>
      </c>
      <c r="G4274" t="s">
        <v>13</v>
      </c>
      <c r="H4274">
        <f>VLOOKUP(Table1[[#This Row],[end_use_level2]],Table2[#All],3,0)</f>
        <v>1</v>
      </c>
      <c r="I4274" t="str">
        <f>VLOOKUP(Table1[[#This Row],[id_end_use]],Table3[#All],2,0)</f>
        <v>appliance</v>
      </c>
      <c r="J4274">
        <f>VLOOKUP(Table1[[#This Row],[end_use_level2]],Table2[#All],2,0)</f>
        <v>1</v>
      </c>
      <c r="K4274" t="s">
        <v>5</v>
      </c>
      <c r="L4274">
        <v>0</v>
      </c>
    </row>
    <row r="4275" spans="1:12" x14ac:dyDescent="0.25">
      <c r="A4275">
        <v>3</v>
      </c>
      <c r="B4275">
        <v>312</v>
      </c>
      <c r="C4275" t="s">
        <v>34</v>
      </c>
      <c r="D4275">
        <v>9</v>
      </c>
      <c r="E4275" t="s">
        <v>20</v>
      </c>
      <c r="F4275">
        <v>2022</v>
      </c>
      <c r="G4275" t="s">
        <v>13</v>
      </c>
      <c r="H4275">
        <f>VLOOKUP(Table1[[#This Row],[end_use_level2]],Table2[#All],3,0)</f>
        <v>1</v>
      </c>
      <c r="I4275" t="str">
        <f>VLOOKUP(Table1[[#This Row],[id_end_use]],Table3[#All],2,0)</f>
        <v>appliance</v>
      </c>
      <c r="J4275">
        <f>VLOOKUP(Table1[[#This Row],[end_use_level2]],Table2[#All],2,0)</f>
        <v>2</v>
      </c>
      <c r="K4275" t="s">
        <v>6</v>
      </c>
      <c r="L4275">
        <v>0</v>
      </c>
    </row>
    <row r="4276" spans="1:12" x14ac:dyDescent="0.25">
      <c r="A4276">
        <v>3</v>
      </c>
      <c r="B4276">
        <v>312</v>
      </c>
      <c r="C4276" t="s">
        <v>34</v>
      </c>
      <c r="D4276">
        <v>9</v>
      </c>
      <c r="E4276" t="s">
        <v>20</v>
      </c>
      <c r="F4276">
        <v>2022</v>
      </c>
      <c r="G4276" t="s">
        <v>13</v>
      </c>
      <c r="H4276">
        <f>VLOOKUP(Table1[[#This Row],[end_use_level2]],Table2[#All],3,0)</f>
        <v>1</v>
      </c>
      <c r="I4276" t="str">
        <f>VLOOKUP(Table1[[#This Row],[id_end_use]],Table3[#All],2,0)</f>
        <v>appliance</v>
      </c>
      <c r="J4276">
        <f>VLOOKUP(Table1[[#This Row],[end_use_level2]],Table2[#All],2,0)</f>
        <v>3</v>
      </c>
      <c r="K4276" t="s">
        <v>7</v>
      </c>
      <c r="L4276">
        <v>0</v>
      </c>
    </row>
    <row r="4277" spans="1:12" x14ac:dyDescent="0.25">
      <c r="A4277">
        <v>3</v>
      </c>
      <c r="B4277">
        <v>312</v>
      </c>
      <c r="C4277" t="s">
        <v>34</v>
      </c>
      <c r="D4277">
        <v>9</v>
      </c>
      <c r="E4277" t="s">
        <v>20</v>
      </c>
      <c r="F4277">
        <v>2022</v>
      </c>
      <c r="G4277" t="s">
        <v>13</v>
      </c>
      <c r="H4277">
        <f>VLOOKUP(Table1[[#This Row],[end_use_level2]],Table2[#All],3,0)</f>
        <v>4</v>
      </c>
      <c r="I4277" t="str">
        <f>VLOOKUP(Table1[[#This Row],[id_end_use]],Table3[#All],2,0)</f>
        <v>domestic hot water</v>
      </c>
      <c r="J4277">
        <f>VLOOKUP(Table1[[#This Row],[end_use_level2]],Table2[#All],2,0)</f>
        <v>4</v>
      </c>
      <c r="K4277" t="s">
        <v>8</v>
      </c>
      <c r="L4277">
        <v>0</v>
      </c>
    </row>
    <row r="4278" spans="1:12" x14ac:dyDescent="0.25">
      <c r="A4278">
        <v>3</v>
      </c>
      <c r="B4278">
        <v>312</v>
      </c>
      <c r="C4278" t="s">
        <v>34</v>
      </c>
      <c r="D4278">
        <v>9</v>
      </c>
      <c r="E4278" t="s">
        <v>20</v>
      </c>
      <c r="F4278">
        <v>2022</v>
      </c>
      <c r="G4278" t="s">
        <v>13</v>
      </c>
      <c r="H4278">
        <f>VLOOKUP(Table1[[#This Row],[end_use_level2]],Table2[#All],3,0)</f>
        <v>1</v>
      </c>
      <c r="I4278" t="str">
        <f>VLOOKUP(Table1[[#This Row],[id_end_use]],Table3[#All],2,0)</f>
        <v>appliance</v>
      </c>
      <c r="J4278">
        <f>VLOOKUP(Table1[[#This Row],[end_use_level2]],Table2[#All],2,0)</f>
        <v>5</v>
      </c>
      <c r="K4278" t="s">
        <v>9</v>
      </c>
      <c r="L4278">
        <v>0</v>
      </c>
    </row>
    <row r="4279" spans="1:12" x14ac:dyDescent="0.25">
      <c r="A4279">
        <v>3</v>
      </c>
      <c r="B4279">
        <v>312</v>
      </c>
      <c r="C4279" t="s">
        <v>34</v>
      </c>
      <c r="D4279">
        <v>9</v>
      </c>
      <c r="E4279" t="s">
        <v>20</v>
      </c>
      <c r="F4279">
        <v>2022</v>
      </c>
      <c r="G4279" t="s">
        <v>13</v>
      </c>
      <c r="H4279">
        <f>VLOOKUP(Table1[[#This Row],[end_use_level2]],Table2[#All],3,0)</f>
        <v>3</v>
      </c>
      <c r="I4279" t="str">
        <f>VLOOKUP(Table1[[#This Row],[id_end_use]],Table3[#All],2,0)</f>
        <v>space heating</v>
      </c>
      <c r="J4279">
        <f>VLOOKUP(Table1[[#This Row],[end_use_level2]],Table2[#All],2,0)</f>
        <v>6</v>
      </c>
      <c r="K4279" t="s">
        <v>10</v>
      </c>
      <c r="L4279">
        <v>0</v>
      </c>
    </row>
    <row r="4280" spans="1:12" x14ac:dyDescent="0.25">
      <c r="A4280">
        <v>3</v>
      </c>
      <c r="B4280">
        <v>312</v>
      </c>
      <c r="C4280" t="s">
        <v>34</v>
      </c>
      <c r="D4280">
        <v>9</v>
      </c>
      <c r="E4280" t="s">
        <v>20</v>
      </c>
      <c r="F4280">
        <v>2022</v>
      </c>
      <c r="G4280" t="s">
        <v>13</v>
      </c>
      <c r="H4280">
        <f>VLOOKUP(Table1[[#This Row],[end_use_level2]],Table2[#All],3,0)</f>
        <v>1</v>
      </c>
      <c r="I4280" t="str">
        <f>VLOOKUP(Table1[[#This Row],[id_end_use]],Table3[#All],2,0)</f>
        <v>appliance</v>
      </c>
      <c r="J4280">
        <f>VLOOKUP(Table1[[#This Row],[end_use_level2]],Table2[#All],2,0)</f>
        <v>7</v>
      </c>
      <c r="K4280" t="s">
        <v>11</v>
      </c>
      <c r="L4280">
        <v>0</v>
      </c>
    </row>
    <row r="4281" spans="1:12" x14ac:dyDescent="0.25">
      <c r="A4281">
        <v>3</v>
      </c>
      <c r="B4281">
        <v>312</v>
      </c>
      <c r="C4281" t="s">
        <v>34</v>
      </c>
      <c r="D4281">
        <v>9</v>
      </c>
      <c r="E4281" t="s">
        <v>20</v>
      </c>
      <c r="F4281">
        <v>2022</v>
      </c>
      <c r="G4281" t="s">
        <v>13</v>
      </c>
      <c r="H4281">
        <f>VLOOKUP(Table1[[#This Row],[end_use_level2]],Table2[#All],3,0)</f>
        <v>2</v>
      </c>
      <c r="I4281" t="str">
        <f>VLOOKUP(Table1[[#This Row],[id_end_use]],Table3[#All],2,0)</f>
        <v>space cooling</v>
      </c>
      <c r="J4281">
        <f>VLOOKUP(Table1[[#This Row],[end_use_level2]],Table2[#All],2,0)</f>
        <v>8</v>
      </c>
      <c r="K4281" t="s">
        <v>12</v>
      </c>
      <c r="L4281">
        <v>0</v>
      </c>
    </row>
    <row r="4282" spans="1:12" x14ac:dyDescent="0.25">
      <c r="A4282">
        <v>3</v>
      </c>
      <c r="B4282">
        <v>312</v>
      </c>
      <c r="C4282" t="s">
        <v>34</v>
      </c>
      <c r="D4282">
        <v>6</v>
      </c>
      <c r="E4282" t="s">
        <v>18</v>
      </c>
      <c r="F4282">
        <v>2022</v>
      </c>
      <c r="G4282" t="s">
        <v>13</v>
      </c>
      <c r="H4282">
        <f>VLOOKUP(Table1[[#This Row],[end_use_level2]],Table2[#All],3,0)</f>
        <v>1</v>
      </c>
      <c r="I4282" t="str">
        <f>VLOOKUP(Table1[[#This Row],[id_end_use]],Table3[#All],2,0)</f>
        <v>appliance</v>
      </c>
      <c r="J4282">
        <f>VLOOKUP(Table1[[#This Row],[end_use_level2]],Table2[#All],2,0)</f>
        <v>1</v>
      </c>
      <c r="K4282" t="s">
        <v>5</v>
      </c>
      <c r="L4282">
        <v>0</v>
      </c>
    </row>
    <row r="4283" spans="1:12" x14ac:dyDescent="0.25">
      <c r="A4283">
        <v>3</v>
      </c>
      <c r="B4283">
        <v>312</v>
      </c>
      <c r="C4283" t="s">
        <v>34</v>
      </c>
      <c r="D4283">
        <v>6</v>
      </c>
      <c r="E4283" t="s">
        <v>18</v>
      </c>
      <c r="F4283">
        <v>2022</v>
      </c>
      <c r="G4283" t="s">
        <v>13</v>
      </c>
      <c r="H4283">
        <f>VLOOKUP(Table1[[#This Row],[end_use_level2]],Table2[#All],3,0)</f>
        <v>1</v>
      </c>
      <c r="I4283" t="str">
        <f>VLOOKUP(Table1[[#This Row],[id_end_use]],Table3[#All],2,0)</f>
        <v>appliance</v>
      </c>
      <c r="J4283">
        <f>VLOOKUP(Table1[[#This Row],[end_use_level2]],Table2[#All],2,0)</f>
        <v>2</v>
      </c>
      <c r="K4283" t="s">
        <v>6</v>
      </c>
      <c r="L4283">
        <v>0</v>
      </c>
    </row>
    <row r="4284" spans="1:12" x14ac:dyDescent="0.25">
      <c r="A4284">
        <v>3</v>
      </c>
      <c r="B4284">
        <v>312</v>
      </c>
      <c r="C4284" t="s">
        <v>34</v>
      </c>
      <c r="D4284">
        <v>6</v>
      </c>
      <c r="E4284" t="s">
        <v>18</v>
      </c>
      <c r="F4284">
        <v>2022</v>
      </c>
      <c r="G4284" t="s">
        <v>13</v>
      </c>
      <c r="H4284">
        <f>VLOOKUP(Table1[[#This Row],[end_use_level2]],Table2[#All],3,0)</f>
        <v>1</v>
      </c>
      <c r="I4284" t="str">
        <f>VLOOKUP(Table1[[#This Row],[id_end_use]],Table3[#All],2,0)</f>
        <v>appliance</v>
      </c>
      <c r="J4284">
        <f>VLOOKUP(Table1[[#This Row],[end_use_level2]],Table2[#All],2,0)</f>
        <v>3</v>
      </c>
      <c r="K4284" t="s">
        <v>7</v>
      </c>
      <c r="L4284">
        <v>0</v>
      </c>
    </row>
    <row r="4285" spans="1:12" x14ac:dyDescent="0.25">
      <c r="A4285">
        <v>3</v>
      </c>
      <c r="B4285">
        <v>312</v>
      </c>
      <c r="C4285" t="s">
        <v>34</v>
      </c>
      <c r="D4285">
        <v>6</v>
      </c>
      <c r="E4285" t="s">
        <v>18</v>
      </c>
      <c r="F4285">
        <v>2022</v>
      </c>
      <c r="G4285" t="s">
        <v>13</v>
      </c>
      <c r="H4285">
        <f>VLOOKUP(Table1[[#This Row],[end_use_level2]],Table2[#All],3,0)</f>
        <v>4</v>
      </c>
      <c r="I4285" t="str">
        <f>VLOOKUP(Table1[[#This Row],[id_end_use]],Table3[#All],2,0)</f>
        <v>domestic hot water</v>
      </c>
      <c r="J4285">
        <f>VLOOKUP(Table1[[#This Row],[end_use_level2]],Table2[#All],2,0)</f>
        <v>4</v>
      </c>
      <c r="K4285" t="s">
        <v>8</v>
      </c>
      <c r="L4285">
        <v>263437500.52524832</v>
      </c>
    </row>
    <row r="4286" spans="1:12" x14ac:dyDescent="0.25">
      <c r="A4286">
        <v>3</v>
      </c>
      <c r="B4286">
        <v>312</v>
      </c>
      <c r="C4286" t="s">
        <v>34</v>
      </c>
      <c r="D4286">
        <v>6</v>
      </c>
      <c r="E4286" t="s">
        <v>18</v>
      </c>
      <c r="F4286">
        <v>2022</v>
      </c>
      <c r="G4286" t="s">
        <v>13</v>
      </c>
      <c r="H4286">
        <f>VLOOKUP(Table1[[#This Row],[end_use_level2]],Table2[#All],3,0)</f>
        <v>1</v>
      </c>
      <c r="I4286" t="str">
        <f>VLOOKUP(Table1[[#This Row],[id_end_use]],Table3[#All],2,0)</f>
        <v>appliance</v>
      </c>
      <c r="J4286">
        <f>VLOOKUP(Table1[[#This Row],[end_use_level2]],Table2[#All],2,0)</f>
        <v>5</v>
      </c>
      <c r="K4286" t="s">
        <v>9</v>
      </c>
      <c r="L4286">
        <v>6002163.1089315638</v>
      </c>
    </row>
    <row r="4287" spans="1:12" x14ac:dyDescent="0.25">
      <c r="A4287">
        <v>3</v>
      </c>
      <c r="B4287">
        <v>312</v>
      </c>
      <c r="C4287" t="s">
        <v>34</v>
      </c>
      <c r="D4287">
        <v>6</v>
      </c>
      <c r="E4287" t="s">
        <v>18</v>
      </c>
      <c r="F4287">
        <v>2022</v>
      </c>
      <c r="G4287" t="s">
        <v>13</v>
      </c>
      <c r="H4287">
        <f>VLOOKUP(Table1[[#This Row],[end_use_level2]],Table2[#All],3,0)</f>
        <v>3</v>
      </c>
      <c r="I4287" t="str">
        <f>VLOOKUP(Table1[[#This Row],[id_end_use]],Table3[#All],2,0)</f>
        <v>space heating</v>
      </c>
      <c r="J4287">
        <f>VLOOKUP(Table1[[#This Row],[end_use_level2]],Table2[#All],2,0)</f>
        <v>6</v>
      </c>
      <c r="K4287" t="s">
        <v>10</v>
      </c>
      <c r="L4287">
        <v>6795903286.7295818</v>
      </c>
    </row>
    <row r="4288" spans="1:12" x14ac:dyDescent="0.25">
      <c r="A4288">
        <v>3</v>
      </c>
      <c r="B4288">
        <v>312</v>
      </c>
      <c r="C4288" t="s">
        <v>34</v>
      </c>
      <c r="D4288">
        <v>6</v>
      </c>
      <c r="E4288" t="s">
        <v>18</v>
      </c>
      <c r="F4288">
        <v>2022</v>
      </c>
      <c r="G4288" t="s">
        <v>13</v>
      </c>
      <c r="H4288">
        <f>VLOOKUP(Table1[[#This Row],[end_use_level2]],Table2[#All],3,0)</f>
        <v>1</v>
      </c>
      <c r="I4288" t="str">
        <f>VLOOKUP(Table1[[#This Row],[id_end_use]],Table3[#All],2,0)</f>
        <v>appliance</v>
      </c>
      <c r="J4288">
        <f>VLOOKUP(Table1[[#This Row],[end_use_level2]],Table2[#All],2,0)</f>
        <v>7</v>
      </c>
      <c r="K4288" t="s">
        <v>11</v>
      </c>
      <c r="L4288">
        <v>0</v>
      </c>
    </row>
    <row r="4289" spans="1:12" x14ac:dyDescent="0.25">
      <c r="A4289">
        <v>3</v>
      </c>
      <c r="B4289">
        <v>312</v>
      </c>
      <c r="C4289" t="s">
        <v>34</v>
      </c>
      <c r="D4289">
        <v>6</v>
      </c>
      <c r="E4289" t="s">
        <v>18</v>
      </c>
      <c r="F4289">
        <v>2022</v>
      </c>
      <c r="G4289" t="s">
        <v>13</v>
      </c>
      <c r="H4289">
        <f>VLOOKUP(Table1[[#This Row],[end_use_level2]],Table2[#All],3,0)</f>
        <v>2</v>
      </c>
      <c r="I4289" t="str">
        <f>VLOOKUP(Table1[[#This Row],[id_end_use]],Table3[#All],2,0)</f>
        <v>space cooling</v>
      </c>
      <c r="J4289">
        <f>VLOOKUP(Table1[[#This Row],[end_use_level2]],Table2[#All],2,0)</f>
        <v>8</v>
      </c>
      <c r="K4289" t="s">
        <v>12</v>
      </c>
      <c r="L4289">
        <v>0</v>
      </c>
    </row>
    <row r="4290" spans="1:12" x14ac:dyDescent="0.25">
      <c r="A4290">
        <v>3</v>
      </c>
      <c r="B4290">
        <v>312</v>
      </c>
      <c r="C4290" t="s">
        <v>34</v>
      </c>
      <c r="D4290">
        <v>12</v>
      </c>
      <c r="E4290" t="s">
        <v>21</v>
      </c>
      <c r="F4290">
        <v>2022</v>
      </c>
      <c r="G4290" t="s">
        <v>13</v>
      </c>
      <c r="H4290">
        <f>VLOOKUP(Table1[[#This Row],[end_use_level2]],Table2[#All],3,0)</f>
        <v>1</v>
      </c>
      <c r="I4290" t="str">
        <f>VLOOKUP(Table1[[#This Row],[id_end_use]],Table3[#All],2,0)</f>
        <v>appliance</v>
      </c>
      <c r="J4290">
        <f>VLOOKUP(Table1[[#This Row],[end_use_level2]],Table2[#All],2,0)</f>
        <v>1</v>
      </c>
      <c r="K4290" t="s">
        <v>5</v>
      </c>
      <c r="L4290">
        <v>0</v>
      </c>
    </row>
    <row r="4291" spans="1:12" x14ac:dyDescent="0.25">
      <c r="A4291">
        <v>3</v>
      </c>
      <c r="B4291">
        <v>312</v>
      </c>
      <c r="C4291" t="s">
        <v>34</v>
      </c>
      <c r="D4291">
        <v>12</v>
      </c>
      <c r="E4291" t="s">
        <v>21</v>
      </c>
      <c r="F4291">
        <v>2022</v>
      </c>
      <c r="G4291" t="s">
        <v>13</v>
      </c>
      <c r="H4291">
        <f>VLOOKUP(Table1[[#This Row],[end_use_level2]],Table2[#All],3,0)</f>
        <v>1</v>
      </c>
      <c r="I4291" t="str">
        <f>VLOOKUP(Table1[[#This Row],[id_end_use]],Table3[#All],2,0)</f>
        <v>appliance</v>
      </c>
      <c r="J4291">
        <f>VLOOKUP(Table1[[#This Row],[end_use_level2]],Table2[#All],2,0)</f>
        <v>2</v>
      </c>
      <c r="K4291" t="s">
        <v>6</v>
      </c>
      <c r="L4291">
        <v>0</v>
      </c>
    </row>
    <row r="4292" spans="1:12" x14ac:dyDescent="0.25">
      <c r="A4292">
        <v>3</v>
      </c>
      <c r="B4292">
        <v>312</v>
      </c>
      <c r="C4292" t="s">
        <v>34</v>
      </c>
      <c r="D4292">
        <v>12</v>
      </c>
      <c r="E4292" t="s">
        <v>21</v>
      </c>
      <c r="F4292">
        <v>2022</v>
      </c>
      <c r="G4292" t="s">
        <v>13</v>
      </c>
      <c r="H4292">
        <f>VLOOKUP(Table1[[#This Row],[end_use_level2]],Table2[#All],3,0)</f>
        <v>1</v>
      </c>
      <c r="I4292" t="str">
        <f>VLOOKUP(Table1[[#This Row],[id_end_use]],Table3[#All],2,0)</f>
        <v>appliance</v>
      </c>
      <c r="J4292">
        <f>VLOOKUP(Table1[[#This Row],[end_use_level2]],Table2[#All],2,0)</f>
        <v>3</v>
      </c>
      <c r="K4292" t="s">
        <v>7</v>
      </c>
      <c r="L4292">
        <v>0</v>
      </c>
    </row>
    <row r="4293" spans="1:12" x14ac:dyDescent="0.25">
      <c r="A4293">
        <v>3</v>
      </c>
      <c r="B4293">
        <v>312</v>
      </c>
      <c r="C4293" t="s">
        <v>34</v>
      </c>
      <c r="D4293">
        <v>12</v>
      </c>
      <c r="E4293" t="s">
        <v>21</v>
      </c>
      <c r="F4293">
        <v>2022</v>
      </c>
      <c r="G4293" t="s">
        <v>13</v>
      </c>
      <c r="H4293">
        <f>VLOOKUP(Table1[[#This Row],[end_use_level2]],Table2[#All],3,0)</f>
        <v>4</v>
      </c>
      <c r="I4293" t="str">
        <f>VLOOKUP(Table1[[#This Row],[id_end_use]],Table3[#All],2,0)</f>
        <v>domestic hot water</v>
      </c>
      <c r="J4293">
        <f>VLOOKUP(Table1[[#This Row],[end_use_level2]],Table2[#All],2,0)</f>
        <v>4</v>
      </c>
      <c r="K4293" t="s">
        <v>8</v>
      </c>
      <c r="L4293">
        <v>84630941.077116147</v>
      </c>
    </row>
    <row r="4294" spans="1:12" x14ac:dyDescent="0.25">
      <c r="A4294">
        <v>3</v>
      </c>
      <c r="B4294">
        <v>312</v>
      </c>
      <c r="C4294" t="s">
        <v>34</v>
      </c>
      <c r="D4294">
        <v>12</v>
      </c>
      <c r="E4294" t="s">
        <v>21</v>
      </c>
      <c r="F4294">
        <v>2022</v>
      </c>
      <c r="G4294" t="s">
        <v>13</v>
      </c>
      <c r="H4294">
        <f>VLOOKUP(Table1[[#This Row],[end_use_level2]],Table2[#All],3,0)</f>
        <v>1</v>
      </c>
      <c r="I4294" t="str">
        <f>VLOOKUP(Table1[[#This Row],[id_end_use]],Table3[#All],2,0)</f>
        <v>appliance</v>
      </c>
      <c r="J4294">
        <f>VLOOKUP(Table1[[#This Row],[end_use_level2]],Table2[#All],2,0)</f>
        <v>5</v>
      </c>
      <c r="K4294" t="s">
        <v>9</v>
      </c>
      <c r="L4294">
        <v>0</v>
      </c>
    </row>
    <row r="4295" spans="1:12" x14ac:dyDescent="0.25">
      <c r="A4295">
        <v>3</v>
      </c>
      <c r="B4295">
        <v>312</v>
      </c>
      <c r="C4295" t="s">
        <v>34</v>
      </c>
      <c r="D4295">
        <v>12</v>
      </c>
      <c r="E4295" t="s">
        <v>21</v>
      </c>
      <c r="F4295">
        <v>2022</v>
      </c>
      <c r="G4295" t="s">
        <v>13</v>
      </c>
      <c r="H4295">
        <f>VLOOKUP(Table1[[#This Row],[end_use_level2]],Table2[#All],3,0)</f>
        <v>3</v>
      </c>
      <c r="I4295" t="str">
        <f>VLOOKUP(Table1[[#This Row],[id_end_use]],Table3[#All],2,0)</f>
        <v>space heating</v>
      </c>
      <c r="J4295">
        <f>VLOOKUP(Table1[[#This Row],[end_use_level2]],Table2[#All],2,0)</f>
        <v>6</v>
      </c>
      <c r="K4295" t="s">
        <v>10</v>
      </c>
      <c r="L4295">
        <v>274588811.6786387</v>
      </c>
    </row>
    <row r="4296" spans="1:12" x14ac:dyDescent="0.25">
      <c r="A4296">
        <v>3</v>
      </c>
      <c r="B4296">
        <v>312</v>
      </c>
      <c r="C4296" t="s">
        <v>34</v>
      </c>
      <c r="D4296">
        <v>12</v>
      </c>
      <c r="E4296" t="s">
        <v>21</v>
      </c>
      <c r="F4296">
        <v>2022</v>
      </c>
      <c r="G4296" t="s">
        <v>13</v>
      </c>
      <c r="H4296">
        <f>VLOOKUP(Table1[[#This Row],[end_use_level2]],Table2[#All],3,0)</f>
        <v>1</v>
      </c>
      <c r="I4296" t="str">
        <f>VLOOKUP(Table1[[#This Row],[id_end_use]],Table3[#All],2,0)</f>
        <v>appliance</v>
      </c>
      <c r="J4296">
        <f>VLOOKUP(Table1[[#This Row],[end_use_level2]],Table2[#All],2,0)</f>
        <v>7</v>
      </c>
      <c r="K4296" t="s">
        <v>11</v>
      </c>
      <c r="L4296">
        <v>0</v>
      </c>
    </row>
    <row r="4297" spans="1:12" x14ac:dyDescent="0.25">
      <c r="A4297">
        <v>3</v>
      </c>
      <c r="B4297">
        <v>312</v>
      </c>
      <c r="C4297" t="s">
        <v>34</v>
      </c>
      <c r="D4297">
        <v>12</v>
      </c>
      <c r="E4297" t="s">
        <v>21</v>
      </c>
      <c r="F4297">
        <v>2022</v>
      </c>
      <c r="G4297" t="s">
        <v>13</v>
      </c>
      <c r="H4297">
        <f>VLOOKUP(Table1[[#This Row],[end_use_level2]],Table2[#All],3,0)</f>
        <v>2</v>
      </c>
      <c r="I4297" t="str">
        <f>VLOOKUP(Table1[[#This Row],[id_end_use]],Table3[#All],2,0)</f>
        <v>space cooling</v>
      </c>
      <c r="J4297">
        <f>VLOOKUP(Table1[[#This Row],[end_use_level2]],Table2[#All],2,0)</f>
        <v>8</v>
      </c>
      <c r="K4297" t="s">
        <v>12</v>
      </c>
      <c r="L4297">
        <v>0</v>
      </c>
    </row>
    <row r="4298" spans="1:12" x14ac:dyDescent="0.25">
      <c r="A4298">
        <v>3</v>
      </c>
      <c r="B4298">
        <v>312</v>
      </c>
      <c r="C4298" t="s">
        <v>34</v>
      </c>
      <c r="D4298">
        <v>14</v>
      </c>
      <c r="E4298" t="s">
        <v>23</v>
      </c>
      <c r="F4298">
        <v>2022</v>
      </c>
      <c r="G4298" t="s">
        <v>13</v>
      </c>
      <c r="H4298">
        <f>VLOOKUP(Table1[[#This Row],[end_use_level2]],Table2[#All],3,0)</f>
        <v>1</v>
      </c>
      <c r="I4298" t="str">
        <f>VLOOKUP(Table1[[#This Row],[id_end_use]],Table3[#All],2,0)</f>
        <v>appliance</v>
      </c>
      <c r="J4298">
        <f>VLOOKUP(Table1[[#This Row],[end_use_level2]],Table2[#All],2,0)</f>
        <v>1</v>
      </c>
      <c r="K4298" t="s">
        <v>5</v>
      </c>
      <c r="L4298">
        <v>0</v>
      </c>
    </row>
    <row r="4299" spans="1:12" x14ac:dyDescent="0.25">
      <c r="A4299">
        <v>3</v>
      </c>
      <c r="B4299">
        <v>312</v>
      </c>
      <c r="C4299" t="s">
        <v>34</v>
      </c>
      <c r="D4299">
        <v>14</v>
      </c>
      <c r="E4299" t="s">
        <v>23</v>
      </c>
      <c r="F4299">
        <v>2022</v>
      </c>
      <c r="G4299" t="s">
        <v>13</v>
      </c>
      <c r="H4299">
        <f>VLOOKUP(Table1[[#This Row],[end_use_level2]],Table2[#All],3,0)</f>
        <v>1</v>
      </c>
      <c r="I4299" t="str">
        <f>VLOOKUP(Table1[[#This Row],[id_end_use]],Table3[#All],2,0)</f>
        <v>appliance</v>
      </c>
      <c r="J4299">
        <f>VLOOKUP(Table1[[#This Row],[end_use_level2]],Table2[#All],2,0)</f>
        <v>2</v>
      </c>
      <c r="K4299" t="s">
        <v>6</v>
      </c>
      <c r="L4299">
        <v>0</v>
      </c>
    </row>
    <row r="4300" spans="1:12" x14ac:dyDescent="0.25">
      <c r="A4300">
        <v>3</v>
      </c>
      <c r="B4300">
        <v>312</v>
      </c>
      <c r="C4300" t="s">
        <v>34</v>
      </c>
      <c r="D4300">
        <v>14</v>
      </c>
      <c r="E4300" t="s">
        <v>23</v>
      </c>
      <c r="F4300">
        <v>2022</v>
      </c>
      <c r="G4300" t="s">
        <v>13</v>
      </c>
      <c r="H4300">
        <f>VLOOKUP(Table1[[#This Row],[end_use_level2]],Table2[#All],3,0)</f>
        <v>1</v>
      </c>
      <c r="I4300" t="str">
        <f>VLOOKUP(Table1[[#This Row],[id_end_use]],Table3[#All],2,0)</f>
        <v>appliance</v>
      </c>
      <c r="J4300">
        <f>VLOOKUP(Table1[[#This Row],[end_use_level2]],Table2[#All],2,0)</f>
        <v>3</v>
      </c>
      <c r="K4300" t="s">
        <v>7</v>
      </c>
      <c r="L4300">
        <v>0</v>
      </c>
    </row>
    <row r="4301" spans="1:12" x14ac:dyDescent="0.25">
      <c r="A4301">
        <v>3</v>
      </c>
      <c r="B4301">
        <v>312</v>
      </c>
      <c r="C4301" t="s">
        <v>34</v>
      </c>
      <c r="D4301">
        <v>14</v>
      </c>
      <c r="E4301" t="s">
        <v>23</v>
      </c>
      <c r="F4301">
        <v>2022</v>
      </c>
      <c r="G4301" t="s">
        <v>13</v>
      </c>
      <c r="H4301">
        <f>VLOOKUP(Table1[[#This Row],[end_use_level2]],Table2[#All],3,0)</f>
        <v>4</v>
      </c>
      <c r="I4301" t="str">
        <f>VLOOKUP(Table1[[#This Row],[id_end_use]],Table3[#All],2,0)</f>
        <v>domestic hot water</v>
      </c>
      <c r="J4301">
        <f>VLOOKUP(Table1[[#This Row],[end_use_level2]],Table2[#All],2,0)</f>
        <v>4</v>
      </c>
      <c r="K4301" t="s">
        <v>8</v>
      </c>
      <c r="L4301">
        <v>0</v>
      </c>
    </row>
    <row r="4302" spans="1:12" x14ac:dyDescent="0.25">
      <c r="A4302">
        <v>3</v>
      </c>
      <c r="B4302">
        <v>312</v>
      </c>
      <c r="C4302" t="s">
        <v>34</v>
      </c>
      <c r="D4302">
        <v>14</v>
      </c>
      <c r="E4302" t="s">
        <v>23</v>
      </c>
      <c r="F4302">
        <v>2022</v>
      </c>
      <c r="G4302" t="s">
        <v>13</v>
      </c>
      <c r="H4302">
        <f>VLOOKUP(Table1[[#This Row],[end_use_level2]],Table2[#All],3,0)</f>
        <v>1</v>
      </c>
      <c r="I4302" t="str">
        <f>VLOOKUP(Table1[[#This Row],[id_end_use]],Table3[#All],2,0)</f>
        <v>appliance</v>
      </c>
      <c r="J4302">
        <f>VLOOKUP(Table1[[#This Row],[end_use_level2]],Table2[#All],2,0)</f>
        <v>5</v>
      </c>
      <c r="K4302" t="s">
        <v>9</v>
      </c>
      <c r="L4302">
        <v>0</v>
      </c>
    </row>
    <row r="4303" spans="1:12" x14ac:dyDescent="0.25">
      <c r="A4303">
        <v>3</v>
      </c>
      <c r="B4303">
        <v>312</v>
      </c>
      <c r="C4303" t="s">
        <v>34</v>
      </c>
      <c r="D4303">
        <v>14</v>
      </c>
      <c r="E4303" t="s">
        <v>23</v>
      </c>
      <c r="F4303">
        <v>2022</v>
      </c>
      <c r="G4303" t="s">
        <v>13</v>
      </c>
      <c r="H4303">
        <f>VLOOKUP(Table1[[#This Row],[end_use_level2]],Table2[#All],3,0)</f>
        <v>3</v>
      </c>
      <c r="I4303" t="str">
        <f>VLOOKUP(Table1[[#This Row],[id_end_use]],Table3[#All],2,0)</f>
        <v>space heating</v>
      </c>
      <c r="J4303">
        <f>VLOOKUP(Table1[[#This Row],[end_use_level2]],Table2[#All],2,0)</f>
        <v>6</v>
      </c>
      <c r="K4303" t="s">
        <v>10</v>
      </c>
      <c r="L4303">
        <v>0</v>
      </c>
    </row>
    <row r="4304" spans="1:12" x14ac:dyDescent="0.25">
      <c r="A4304">
        <v>3</v>
      </c>
      <c r="B4304">
        <v>312</v>
      </c>
      <c r="C4304" t="s">
        <v>34</v>
      </c>
      <c r="D4304">
        <v>14</v>
      </c>
      <c r="E4304" t="s">
        <v>23</v>
      </c>
      <c r="F4304">
        <v>2022</v>
      </c>
      <c r="G4304" t="s">
        <v>13</v>
      </c>
      <c r="H4304">
        <f>VLOOKUP(Table1[[#This Row],[end_use_level2]],Table2[#All],3,0)</f>
        <v>1</v>
      </c>
      <c r="I4304" t="str">
        <f>VLOOKUP(Table1[[#This Row],[id_end_use]],Table3[#All],2,0)</f>
        <v>appliance</v>
      </c>
      <c r="J4304">
        <f>VLOOKUP(Table1[[#This Row],[end_use_level2]],Table2[#All],2,0)</f>
        <v>7</v>
      </c>
      <c r="K4304" t="s">
        <v>11</v>
      </c>
      <c r="L4304">
        <v>0</v>
      </c>
    </row>
    <row r="4305" spans="1:12" x14ac:dyDescent="0.25">
      <c r="A4305">
        <v>3</v>
      </c>
      <c r="B4305">
        <v>312</v>
      </c>
      <c r="C4305" t="s">
        <v>34</v>
      </c>
      <c r="D4305">
        <v>14</v>
      </c>
      <c r="E4305" t="s">
        <v>23</v>
      </c>
      <c r="F4305">
        <v>2022</v>
      </c>
      <c r="G4305" t="s">
        <v>13</v>
      </c>
      <c r="H4305">
        <f>VLOOKUP(Table1[[#This Row],[end_use_level2]],Table2[#All],3,0)</f>
        <v>2</v>
      </c>
      <c r="I4305" t="str">
        <f>VLOOKUP(Table1[[#This Row],[id_end_use]],Table3[#All],2,0)</f>
        <v>space cooling</v>
      </c>
      <c r="J4305">
        <f>VLOOKUP(Table1[[#This Row],[end_use_level2]],Table2[#All],2,0)</f>
        <v>8</v>
      </c>
      <c r="K4305" t="s">
        <v>12</v>
      </c>
      <c r="L4305">
        <v>0</v>
      </c>
    </row>
    <row r="4306" spans="1:12" x14ac:dyDescent="0.25">
      <c r="A4306">
        <v>3</v>
      </c>
      <c r="B4306">
        <v>312</v>
      </c>
      <c r="C4306" t="s">
        <v>34</v>
      </c>
      <c r="D4306">
        <v>13</v>
      </c>
      <c r="E4306" t="s">
        <v>22</v>
      </c>
      <c r="F4306">
        <v>2022</v>
      </c>
      <c r="G4306" t="s">
        <v>13</v>
      </c>
      <c r="H4306">
        <f>VLOOKUP(Table1[[#This Row],[end_use_level2]],Table2[#All],3,0)</f>
        <v>1</v>
      </c>
      <c r="I4306" t="str">
        <f>VLOOKUP(Table1[[#This Row],[id_end_use]],Table3[#All],2,0)</f>
        <v>appliance</v>
      </c>
      <c r="J4306">
        <f>VLOOKUP(Table1[[#This Row],[end_use_level2]],Table2[#All],2,0)</f>
        <v>1</v>
      </c>
      <c r="K4306" t="s">
        <v>5</v>
      </c>
      <c r="L4306">
        <v>0</v>
      </c>
    </row>
    <row r="4307" spans="1:12" x14ac:dyDescent="0.25">
      <c r="A4307">
        <v>3</v>
      </c>
      <c r="B4307">
        <v>312</v>
      </c>
      <c r="C4307" t="s">
        <v>34</v>
      </c>
      <c r="D4307">
        <v>13</v>
      </c>
      <c r="E4307" t="s">
        <v>22</v>
      </c>
      <c r="F4307">
        <v>2022</v>
      </c>
      <c r="G4307" t="s">
        <v>13</v>
      </c>
      <c r="H4307">
        <f>VLOOKUP(Table1[[#This Row],[end_use_level2]],Table2[#All],3,0)</f>
        <v>1</v>
      </c>
      <c r="I4307" t="str">
        <f>VLOOKUP(Table1[[#This Row],[id_end_use]],Table3[#All],2,0)</f>
        <v>appliance</v>
      </c>
      <c r="J4307">
        <f>VLOOKUP(Table1[[#This Row],[end_use_level2]],Table2[#All],2,0)</f>
        <v>2</v>
      </c>
      <c r="K4307" t="s">
        <v>6</v>
      </c>
      <c r="L4307">
        <v>0</v>
      </c>
    </row>
    <row r="4308" spans="1:12" x14ac:dyDescent="0.25">
      <c r="A4308">
        <v>3</v>
      </c>
      <c r="B4308">
        <v>312</v>
      </c>
      <c r="C4308" t="s">
        <v>34</v>
      </c>
      <c r="D4308">
        <v>13</v>
      </c>
      <c r="E4308" t="s">
        <v>22</v>
      </c>
      <c r="F4308">
        <v>2022</v>
      </c>
      <c r="G4308" t="s">
        <v>13</v>
      </c>
      <c r="H4308">
        <f>VLOOKUP(Table1[[#This Row],[end_use_level2]],Table2[#All],3,0)</f>
        <v>1</v>
      </c>
      <c r="I4308" t="str">
        <f>VLOOKUP(Table1[[#This Row],[id_end_use]],Table3[#All],2,0)</f>
        <v>appliance</v>
      </c>
      <c r="J4308">
        <f>VLOOKUP(Table1[[#This Row],[end_use_level2]],Table2[#All],2,0)</f>
        <v>3</v>
      </c>
      <c r="K4308" t="s">
        <v>7</v>
      </c>
      <c r="L4308">
        <v>0</v>
      </c>
    </row>
    <row r="4309" spans="1:12" x14ac:dyDescent="0.25">
      <c r="A4309">
        <v>3</v>
      </c>
      <c r="B4309">
        <v>312</v>
      </c>
      <c r="C4309" t="s">
        <v>34</v>
      </c>
      <c r="D4309">
        <v>13</v>
      </c>
      <c r="E4309" t="s">
        <v>22</v>
      </c>
      <c r="F4309">
        <v>2022</v>
      </c>
      <c r="G4309" t="s">
        <v>13</v>
      </c>
      <c r="H4309">
        <f>VLOOKUP(Table1[[#This Row],[end_use_level2]],Table2[#All],3,0)</f>
        <v>4</v>
      </c>
      <c r="I4309" t="str">
        <f>VLOOKUP(Table1[[#This Row],[id_end_use]],Table3[#All],2,0)</f>
        <v>domestic hot water</v>
      </c>
      <c r="J4309">
        <f>VLOOKUP(Table1[[#This Row],[end_use_level2]],Table2[#All],2,0)</f>
        <v>4</v>
      </c>
      <c r="K4309" t="s">
        <v>8</v>
      </c>
      <c r="L4309">
        <v>31190998.942557376</v>
      </c>
    </row>
    <row r="4310" spans="1:12" x14ac:dyDescent="0.25">
      <c r="A4310">
        <v>3</v>
      </c>
      <c r="B4310">
        <v>312</v>
      </c>
      <c r="C4310" t="s">
        <v>34</v>
      </c>
      <c r="D4310">
        <v>13</v>
      </c>
      <c r="E4310" t="s">
        <v>22</v>
      </c>
      <c r="F4310">
        <v>2022</v>
      </c>
      <c r="G4310" t="s">
        <v>13</v>
      </c>
      <c r="H4310">
        <f>VLOOKUP(Table1[[#This Row],[end_use_level2]],Table2[#All],3,0)</f>
        <v>1</v>
      </c>
      <c r="I4310" t="str">
        <f>VLOOKUP(Table1[[#This Row],[id_end_use]],Table3[#All],2,0)</f>
        <v>appliance</v>
      </c>
      <c r="J4310">
        <f>VLOOKUP(Table1[[#This Row],[end_use_level2]],Table2[#All],2,0)</f>
        <v>5</v>
      </c>
      <c r="K4310" t="s">
        <v>9</v>
      </c>
      <c r="L4310">
        <v>51225.514235252405</v>
      </c>
    </row>
    <row r="4311" spans="1:12" x14ac:dyDescent="0.25">
      <c r="A4311">
        <v>3</v>
      </c>
      <c r="B4311">
        <v>312</v>
      </c>
      <c r="C4311" t="s">
        <v>34</v>
      </c>
      <c r="D4311">
        <v>13</v>
      </c>
      <c r="E4311" t="s">
        <v>22</v>
      </c>
      <c r="F4311">
        <v>2022</v>
      </c>
      <c r="G4311" t="s">
        <v>13</v>
      </c>
      <c r="H4311">
        <f>VLOOKUP(Table1[[#This Row],[end_use_level2]],Table2[#All],3,0)</f>
        <v>3</v>
      </c>
      <c r="I4311" t="str">
        <f>VLOOKUP(Table1[[#This Row],[id_end_use]],Table3[#All],2,0)</f>
        <v>space heating</v>
      </c>
      <c r="J4311">
        <f>VLOOKUP(Table1[[#This Row],[end_use_level2]],Table2[#All],2,0)</f>
        <v>6</v>
      </c>
      <c r="K4311" t="s">
        <v>10</v>
      </c>
      <c r="L4311">
        <v>353836530.39445877</v>
      </c>
    </row>
    <row r="4312" spans="1:12" x14ac:dyDescent="0.25">
      <c r="A4312">
        <v>3</v>
      </c>
      <c r="B4312">
        <v>312</v>
      </c>
      <c r="C4312" t="s">
        <v>34</v>
      </c>
      <c r="D4312">
        <v>13</v>
      </c>
      <c r="E4312" t="s">
        <v>22</v>
      </c>
      <c r="F4312">
        <v>2022</v>
      </c>
      <c r="G4312" t="s">
        <v>13</v>
      </c>
      <c r="H4312">
        <f>VLOOKUP(Table1[[#This Row],[end_use_level2]],Table2[#All],3,0)</f>
        <v>1</v>
      </c>
      <c r="I4312" t="str">
        <f>VLOOKUP(Table1[[#This Row],[id_end_use]],Table3[#All],2,0)</f>
        <v>appliance</v>
      </c>
      <c r="J4312">
        <f>VLOOKUP(Table1[[#This Row],[end_use_level2]],Table2[#All],2,0)</f>
        <v>7</v>
      </c>
      <c r="K4312" t="s">
        <v>11</v>
      </c>
      <c r="L4312">
        <v>0</v>
      </c>
    </row>
    <row r="4313" spans="1:12" x14ac:dyDescent="0.25">
      <c r="A4313">
        <v>3</v>
      </c>
      <c r="B4313">
        <v>312</v>
      </c>
      <c r="C4313" t="s">
        <v>34</v>
      </c>
      <c r="D4313">
        <v>13</v>
      </c>
      <c r="E4313" t="s">
        <v>22</v>
      </c>
      <c r="F4313">
        <v>2022</v>
      </c>
      <c r="G4313" t="s">
        <v>13</v>
      </c>
      <c r="H4313">
        <f>VLOOKUP(Table1[[#This Row],[end_use_level2]],Table2[#All],3,0)</f>
        <v>2</v>
      </c>
      <c r="I4313" t="str">
        <f>VLOOKUP(Table1[[#This Row],[id_end_use]],Table3[#All],2,0)</f>
        <v>space cooling</v>
      </c>
      <c r="J4313">
        <f>VLOOKUP(Table1[[#This Row],[end_use_level2]],Table2[#All],2,0)</f>
        <v>8</v>
      </c>
      <c r="K4313" t="s">
        <v>12</v>
      </c>
      <c r="L4313">
        <v>0</v>
      </c>
    </row>
    <row r="4314" spans="1:12" x14ac:dyDescent="0.25">
      <c r="A4314">
        <v>3</v>
      </c>
      <c r="B4314">
        <v>312</v>
      </c>
      <c r="C4314" t="s">
        <v>34</v>
      </c>
      <c r="D4314">
        <v>1</v>
      </c>
      <c r="E4314" t="s">
        <v>15</v>
      </c>
      <c r="F4314">
        <v>2022</v>
      </c>
      <c r="G4314" t="s">
        <v>13</v>
      </c>
      <c r="H4314">
        <f>VLOOKUP(Table1[[#This Row],[end_use_level2]],Table2[#All],3,0)</f>
        <v>1</v>
      </c>
      <c r="I4314" t="str">
        <f>VLOOKUP(Table1[[#This Row],[id_end_use]],Table3[#All],2,0)</f>
        <v>appliance</v>
      </c>
      <c r="J4314">
        <f>VLOOKUP(Table1[[#This Row],[end_use_level2]],Table2[#All],2,0)</f>
        <v>1</v>
      </c>
      <c r="K4314" t="s">
        <v>5</v>
      </c>
      <c r="L4314">
        <v>1699088966.0874307</v>
      </c>
    </row>
    <row r="4315" spans="1:12" x14ac:dyDescent="0.25">
      <c r="A4315">
        <v>3</v>
      </c>
      <c r="B4315">
        <v>312</v>
      </c>
      <c r="C4315" t="s">
        <v>34</v>
      </c>
      <c r="D4315">
        <v>1</v>
      </c>
      <c r="E4315" t="s">
        <v>15</v>
      </c>
      <c r="F4315">
        <v>2022</v>
      </c>
      <c r="G4315" t="s">
        <v>13</v>
      </c>
      <c r="H4315">
        <f>VLOOKUP(Table1[[#This Row],[end_use_level2]],Table2[#All],3,0)</f>
        <v>1</v>
      </c>
      <c r="I4315" t="str">
        <f>VLOOKUP(Table1[[#This Row],[id_end_use]],Table3[#All],2,0)</f>
        <v>appliance</v>
      </c>
      <c r="J4315">
        <f>VLOOKUP(Table1[[#This Row],[end_use_level2]],Table2[#All],2,0)</f>
        <v>2</v>
      </c>
      <c r="K4315" t="s">
        <v>6</v>
      </c>
      <c r="L4315">
        <v>1669792239.8742518</v>
      </c>
    </row>
    <row r="4316" spans="1:12" x14ac:dyDescent="0.25">
      <c r="A4316">
        <v>3</v>
      </c>
      <c r="B4316">
        <v>312</v>
      </c>
      <c r="C4316" t="s">
        <v>34</v>
      </c>
      <c r="D4316">
        <v>1</v>
      </c>
      <c r="E4316" t="s">
        <v>15</v>
      </c>
      <c r="F4316">
        <v>2022</v>
      </c>
      <c r="G4316" t="s">
        <v>13</v>
      </c>
      <c r="H4316">
        <f>VLOOKUP(Table1[[#This Row],[end_use_level2]],Table2[#All],3,0)</f>
        <v>1</v>
      </c>
      <c r="I4316" t="str">
        <f>VLOOKUP(Table1[[#This Row],[id_end_use]],Table3[#All],2,0)</f>
        <v>appliance</v>
      </c>
      <c r="J4316">
        <f>VLOOKUP(Table1[[#This Row],[end_use_level2]],Table2[#All],2,0)</f>
        <v>3</v>
      </c>
      <c r="K4316" t="s">
        <v>7</v>
      </c>
      <c r="L4316">
        <v>192028538.69880816</v>
      </c>
    </row>
    <row r="4317" spans="1:12" x14ac:dyDescent="0.25">
      <c r="A4317">
        <v>3</v>
      </c>
      <c r="B4317">
        <v>312</v>
      </c>
      <c r="C4317" t="s">
        <v>34</v>
      </c>
      <c r="D4317">
        <v>1</v>
      </c>
      <c r="E4317" t="s">
        <v>15</v>
      </c>
      <c r="F4317">
        <v>2022</v>
      </c>
      <c r="G4317" t="s">
        <v>13</v>
      </c>
      <c r="H4317">
        <f>VLOOKUP(Table1[[#This Row],[end_use_level2]],Table2[#All],3,0)</f>
        <v>4</v>
      </c>
      <c r="I4317" t="str">
        <f>VLOOKUP(Table1[[#This Row],[id_end_use]],Table3[#All],2,0)</f>
        <v>domestic hot water</v>
      </c>
      <c r="J4317">
        <f>VLOOKUP(Table1[[#This Row],[end_use_level2]],Table2[#All],2,0)</f>
        <v>4</v>
      </c>
      <c r="K4317" t="s">
        <v>8</v>
      </c>
      <c r="L4317">
        <v>15368216.957034701</v>
      </c>
    </row>
    <row r="4318" spans="1:12" x14ac:dyDescent="0.25">
      <c r="A4318">
        <v>3</v>
      </c>
      <c r="B4318">
        <v>312</v>
      </c>
      <c r="C4318" t="s">
        <v>34</v>
      </c>
      <c r="D4318">
        <v>1</v>
      </c>
      <c r="E4318" t="s">
        <v>15</v>
      </c>
      <c r="F4318">
        <v>2022</v>
      </c>
      <c r="G4318" t="s">
        <v>13</v>
      </c>
      <c r="H4318">
        <f>VLOOKUP(Table1[[#This Row],[end_use_level2]],Table2[#All],3,0)</f>
        <v>1</v>
      </c>
      <c r="I4318" t="str">
        <f>VLOOKUP(Table1[[#This Row],[id_end_use]],Table3[#All],2,0)</f>
        <v>appliance</v>
      </c>
      <c r="J4318">
        <f>VLOOKUP(Table1[[#This Row],[end_use_level2]],Table2[#All],2,0)</f>
        <v>5</v>
      </c>
      <c r="K4318" t="s">
        <v>9</v>
      </c>
      <c r="L4318">
        <v>44405499.583106875</v>
      </c>
    </row>
    <row r="4319" spans="1:12" x14ac:dyDescent="0.25">
      <c r="A4319">
        <v>3</v>
      </c>
      <c r="B4319">
        <v>312</v>
      </c>
      <c r="C4319" t="s">
        <v>34</v>
      </c>
      <c r="D4319">
        <v>1</v>
      </c>
      <c r="E4319" t="s">
        <v>15</v>
      </c>
      <c r="F4319">
        <v>2022</v>
      </c>
      <c r="G4319" t="s">
        <v>13</v>
      </c>
      <c r="H4319">
        <f>VLOOKUP(Table1[[#This Row],[end_use_level2]],Table2[#All],3,0)</f>
        <v>3</v>
      </c>
      <c r="I4319" t="str">
        <f>VLOOKUP(Table1[[#This Row],[id_end_use]],Table3[#All],2,0)</f>
        <v>space heating</v>
      </c>
      <c r="J4319">
        <f>VLOOKUP(Table1[[#This Row],[end_use_level2]],Table2[#All],2,0)</f>
        <v>6</v>
      </c>
      <c r="K4319" t="s">
        <v>10</v>
      </c>
      <c r="L4319">
        <v>0</v>
      </c>
    </row>
    <row r="4320" spans="1:12" x14ac:dyDescent="0.25">
      <c r="A4320">
        <v>3</v>
      </c>
      <c r="B4320">
        <v>312</v>
      </c>
      <c r="C4320" t="s">
        <v>34</v>
      </c>
      <c r="D4320">
        <v>1</v>
      </c>
      <c r="E4320" t="s">
        <v>15</v>
      </c>
      <c r="F4320">
        <v>2022</v>
      </c>
      <c r="G4320" t="s">
        <v>13</v>
      </c>
      <c r="H4320">
        <f>VLOOKUP(Table1[[#This Row],[end_use_level2]],Table2[#All],3,0)</f>
        <v>1</v>
      </c>
      <c r="I4320" t="str">
        <f>VLOOKUP(Table1[[#This Row],[id_end_use]],Table3[#All],2,0)</f>
        <v>appliance</v>
      </c>
      <c r="J4320">
        <f>VLOOKUP(Table1[[#This Row],[end_use_level2]],Table2[#All],2,0)</f>
        <v>7</v>
      </c>
      <c r="K4320" t="s">
        <v>11</v>
      </c>
      <c r="L4320">
        <v>44894862.015847556</v>
      </c>
    </row>
    <row r="4321" spans="1:12" x14ac:dyDescent="0.25">
      <c r="A4321">
        <v>3</v>
      </c>
      <c r="B4321">
        <v>312</v>
      </c>
      <c r="C4321" t="s">
        <v>34</v>
      </c>
      <c r="D4321">
        <v>1</v>
      </c>
      <c r="E4321" t="s">
        <v>15</v>
      </c>
      <c r="F4321">
        <v>2022</v>
      </c>
      <c r="G4321" t="s">
        <v>13</v>
      </c>
      <c r="H4321">
        <f>VLOOKUP(Table1[[#This Row],[end_use_level2]],Table2[#All],3,0)</f>
        <v>2</v>
      </c>
      <c r="I4321" t="str">
        <f>VLOOKUP(Table1[[#This Row],[id_end_use]],Table3[#All],2,0)</f>
        <v>space cooling</v>
      </c>
      <c r="J4321">
        <f>VLOOKUP(Table1[[#This Row],[end_use_level2]],Table2[#All],2,0)</f>
        <v>8</v>
      </c>
      <c r="K4321" t="s">
        <v>12</v>
      </c>
      <c r="L4321">
        <v>229602547.97555247</v>
      </c>
    </row>
    <row r="4322" spans="1:12" x14ac:dyDescent="0.25">
      <c r="A4322">
        <v>3</v>
      </c>
      <c r="B4322">
        <v>313</v>
      </c>
      <c r="C4322" t="s">
        <v>35</v>
      </c>
      <c r="D4322">
        <v>3</v>
      </c>
      <c r="E4322" t="s">
        <v>17</v>
      </c>
      <c r="F4322">
        <v>2022</v>
      </c>
      <c r="G4322" t="s">
        <v>13</v>
      </c>
      <c r="H4322">
        <f>VLOOKUP(Table1[[#This Row],[end_use_level2]],Table2[#All],3,0)</f>
        <v>1</v>
      </c>
      <c r="I4322" t="str">
        <f>VLOOKUP(Table1[[#This Row],[id_end_use]],Table3[#All],2,0)</f>
        <v>appliance</v>
      </c>
      <c r="J4322">
        <f>VLOOKUP(Table1[[#This Row],[end_use_level2]],Table2[#All],2,0)</f>
        <v>1</v>
      </c>
      <c r="K4322" t="s">
        <v>5</v>
      </c>
      <c r="L4322">
        <v>0</v>
      </c>
    </row>
    <row r="4323" spans="1:12" x14ac:dyDescent="0.25">
      <c r="A4323">
        <v>3</v>
      </c>
      <c r="B4323">
        <v>313</v>
      </c>
      <c r="C4323" t="s">
        <v>35</v>
      </c>
      <c r="D4323">
        <v>3</v>
      </c>
      <c r="E4323" t="s">
        <v>17</v>
      </c>
      <c r="F4323">
        <v>2022</v>
      </c>
      <c r="G4323" t="s">
        <v>13</v>
      </c>
      <c r="H4323">
        <f>VLOOKUP(Table1[[#This Row],[end_use_level2]],Table2[#All],3,0)</f>
        <v>1</v>
      </c>
      <c r="I4323" t="str">
        <f>VLOOKUP(Table1[[#This Row],[id_end_use]],Table3[#All],2,0)</f>
        <v>appliance</v>
      </c>
      <c r="J4323">
        <f>VLOOKUP(Table1[[#This Row],[end_use_level2]],Table2[#All],2,0)</f>
        <v>2</v>
      </c>
      <c r="K4323" t="s">
        <v>6</v>
      </c>
      <c r="L4323">
        <v>0</v>
      </c>
    </row>
    <row r="4324" spans="1:12" x14ac:dyDescent="0.25">
      <c r="A4324">
        <v>3</v>
      </c>
      <c r="B4324">
        <v>313</v>
      </c>
      <c r="C4324" t="s">
        <v>35</v>
      </c>
      <c r="D4324">
        <v>3</v>
      </c>
      <c r="E4324" t="s">
        <v>17</v>
      </c>
      <c r="F4324">
        <v>2022</v>
      </c>
      <c r="G4324" t="s">
        <v>13</v>
      </c>
      <c r="H4324">
        <f>VLOOKUP(Table1[[#This Row],[end_use_level2]],Table2[#All],3,0)</f>
        <v>1</v>
      </c>
      <c r="I4324" t="str">
        <f>VLOOKUP(Table1[[#This Row],[id_end_use]],Table3[#All],2,0)</f>
        <v>appliance</v>
      </c>
      <c r="J4324">
        <f>VLOOKUP(Table1[[#This Row],[end_use_level2]],Table2[#All],2,0)</f>
        <v>3</v>
      </c>
      <c r="K4324" t="s">
        <v>7</v>
      </c>
      <c r="L4324">
        <v>0</v>
      </c>
    </row>
    <row r="4325" spans="1:12" x14ac:dyDescent="0.25">
      <c r="A4325">
        <v>3</v>
      </c>
      <c r="B4325">
        <v>313</v>
      </c>
      <c r="C4325" t="s">
        <v>35</v>
      </c>
      <c r="D4325">
        <v>3</v>
      </c>
      <c r="E4325" t="s">
        <v>17</v>
      </c>
      <c r="F4325">
        <v>2022</v>
      </c>
      <c r="G4325" t="s">
        <v>13</v>
      </c>
      <c r="H4325">
        <f>VLOOKUP(Table1[[#This Row],[end_use_level2]],Table2[#All],3,0)</f>
        <v>4</v>
      </c>
      <c r="I4325" t="str">
        <f>VLOOKUP(Table1[[#This Row],[id_end_use]],Table3[#All],2,0)</f>
        <v>domestic hot water</v>
      </c>
      <c r="J4325">
        <f>VLOOKUP(Table1[[#This Row],[end_use_level2]],Table2[#All],2,0)</f>
        <v>4</v>
      </c>
      <c r="K4325" t="s">
        <v>8</v>
      </c>
      <c r="L4325">
        <v>0</v>
      </c>
    </row>
    <row r="4326" spans="1:12" x14ac:dyDescent="0.25">
      <c r="A4326">
        <v>3</v>
      </c>
      <c r="B4326">
        <v>313</v>
      </c>
      <c r="C4326" t="s">
        <v>35</v>
      </c>
      <c r="D4326">
        <v>3</v>
      </c>
      <c r="E4326" t="s">
        <v>17</v>
      </c>
      <c r="F4326">
        <v>2022</v>
      </c>
      <c r="G4326" t="s">
        <v>13</v>
      </c>
      <c r="H4326">
        <f>VLOOKUP(Table1[[#This Row],[end_use_level2]],Table2[#All],3,0)</f>
        <v>1</v>
      </c>
      <c r="I4326" t="str">
        <f>VLOOKUP(Table1[[#This Row],[id_end_use]],Table3[#All],2,0)</f>
        <v>appliance</v>
      </c>
      <c r="J4326">
        <f>VLOOKUP(Table1[[#This Row],[end_use_level2]],Table2[#All],2,0)</f>
        <v>5</v>
      </c>
      <c r="K4326" t="s">
        <v>9</v>
      </c>
      <c r="L4326">
        <v>0</v>
      </c>
    </row>
    <row r="4327" spans="1:12" x14ac:dyDescent="0.25">
      <c r="A4327">
        <v>3</v>
      </c>
      <c r="B4327">
        <v>313</v>
      </c>
      <c r="C4327" t="s">
        <v>35</v>
      </c>
      <c r="D4327">
        <v>3</v>
      </c>
      <c r="E4327" t="s">
        <v>17</v>
      </c>
      <c r="F4327">
        <v>2022</v>
      </c>
      <c r="G4327" t="s">
        <v>13</v>
      </c>
      <c r="H4327">
        <f>VLOOKUP(Table1[[#This Row],[end_use_level2]],Table2[#All],3,0)</f>
        <v>3</v>
      </c>
      <c r="I4327" t="str">
        <f>VLOOKUP(Table1[[#This Row],[id_end_use]],Table3[#All],2,0)</f>
        <v>space heating</v>
      </c>
      <c r="J4327">
        <f>VLOOKUP(Table1[[#This Row],[end_use_level2]],Table2[#All],2,0)</f>
        <v>6</v>
      </c>
      <c r="K4327" t="s">
        <v>10</v>
      </c>
      <c r="L4327">
        <v>0</v>
      </c>
    </row>
    <row r="4328" spans="1:12" x14ac:dyDescent="0.25">
      <c r="A4328">
        <v>3</v>
      </c>
      <c r="B4328">
        <v>313</v>
      </c>
      <c r="C4328" t="s">
        <v>35</v>
      </c>
      <c r="D4328">
        <v>3</v>
      </c>
      <c r="E4328" t="s">
        <v>17</v>
      </c>
      <c r="F4328">
        <v>2022</v>
      </c>
      <c r="G4328" t="s">
        <v>13</v>
      </c>
      <c r="H4328">
        <f>VLOOKUP(Table1[[#This Row],[end_use_level2]],Table2[#All],3,0)</f>
        <v>1</v>
      </c>
      <c r="I4328" t="str">
        <f>VLOOKUP(Table1[[#This Row],[id_end_use]],Table3[#All],2,0)</f>
        <v>appliance</v>
      </c>
      <c r="J4328">
        <f>VLOOKUP(Table1[[#This Row],[end_use_level2]],Table2[#All],2,0)</f>
        <v>7</v>
      </c>
      <c r="K4328" t="s">
        <v>11</v>
      </c>
      <c r="L4328">
        <v>0</v>
      </c>
    </row>
    <row r="4329" spans="1:12" x14ac:dyDescent="0.25">
      <c r="A4329">
        <v>3</v>
      </c>
      <c r="B4329">
        <v>313</v>
      </c>
      <c r="C4329" t="s">
        <v>35</v>
      </c>
      <c r="D4329">
        <v>3</v>
      </c>
      <c r="E4329" t="s">
        <v>17</v>
      </c>
      <c r="F4329">
        <v>2022</v>
      </c>
      <c r="G4329" t="s">
        <v>13</v>
      </c>
      <c r="H4329">
        <f>VLOOKUP(Table1[[#This Row],[end_use_level2]],Table2[#All],3,0)</f>
        <v>2</v>
      </c>
      <c r="I4329" t="str">
        <f>VLOOKUP(Table1[[#This Row],[id_end_use]],Table3[#All],2,0)</f>
        <v>space cooling</v>
      </c>
      <c r="J4329">
        <f>VLOOKUP(Table1[[#This Row],[end_use_level2]],Table2[#All],2,0)</f>
        <v>8</v>
      </c>
      <c r="K4329" t="s">
        <v>12</v>
      </c>
      <c r="L4329">
        <v>0</v>
      </c>
    </row>
    <row r="4330" spans="1:12" x14ac:dyDescent="0.25">
      <c r="A4330">
        <v>3</v>
      </c>
      <c r="B4330">
        <v>313</v>
      </c>
      <c r="C4330" t="s">
        <v>35</v>
      </c>
      <c r="D4330">
        <v>2</v>
      </c>
      <c r="E4330" t="s">
        <v>16</v>
      </c>
      <c r="F4330">
        <v>2022</v>
      </c>
      <c r="G4330" t="s">
        <v>13</v>
      </c>
      <c r="H4330">
        <f>VLOOKUP(Table1[[#This Row],[end_use_level2]],Table2[#All],3,0)</f>
        <v>1</v>
      </c>
      <c r="I4330" t="str">
        <f>VLOOKUP(Table1[[#This Row],[id_end_use]],Table3[#All],2,0)</f>
        <v>appliance</v>
      </c>
      <c r="J4330">
        <f>VLOOKUP(Table1[[#This Row],[end_use_level2]],Table2[#All],2,0)</f>
        <v>1</v>
      </c>
      <c r="K4330" t="s">
        <v>5</v>
      </c>
      <c r="L4330">
        <v>0</v>
      </c>
    </row>
    <row r="4331" spans="1:12" x14ac:dyDescent="0.25">
      <c r="A4331">
        <v>3</v>
      </c>
      <c r="B4331">
        <v>313</v>
      </c>
      <c r="C4331" t="s">
        <v>35</v>
      </c>
      <c r="D4331">
        <v>2</v>
      </c>
      <c r="E4331" t="s">
        <v>16</v>
      </c>
      <c r="F4331">
        <v>2022</v>
      </c>
      <c r="G4331" t="s">
        <v>13</v>
      </c>
      <c r="H4331">
        <f>VLOOKUP(Table1[[#This Row],[end_use_level2]],Table2[#All],3,0)</f>
        <v>1</v>
      </c>
      <c r="I4331" t="str">
        <f>VLOOKUP(Table1[[#This Row],[id_end_use]],Table3[#All],2,0)</f>
        <v>appliance</v>
      </c>
      <c r="J4331">
        <f>VLOOKUP(Table1[[#This Row],[end_use_level2]],Table2[#All],2,0)</f>
        <v>2</v>
      </c>
      <c r="K4331" t="s">
        <v>6</v>
      </c>
      <c r="L4331">
        <v>0</v>
      </c>
    </row>
    <row r="4332" spans="1:12" x14ac:dyDescent="0.25">
      <c r="A4332">
        <v>3</v>
      </c>
      <c r="B4332">
        <v>313</v>
      </c>
      <c r="C4332" t="s">
        <v>35</v>
      </c>
      <c r="D4332">
        <v>2</v>
      </c>
      <c r="E4332" t="s">
        <v>16</v>
      </c>
      <c r="F4332">
        <v>2022</v>
      </c>
      <c r="G4332" t="s">
        <v>13</v>
      </c>
      <c r="H4332">
        <f>VLOOKUP(Table1[[#This Row],[end_use_level2]],Table2[#All],3,0)</f>
        <v>1</v>
      </c>
      <c r="I4332" t="str">
        <f>VLOOKUP(Table1[[#This Row],[id_end_use]],Table3[#All],2,0)</f>
        <v>appliance</v>
      </c>
      <c r="J4332">
        <f>VLOOKUP(Table1[[#This Row],[end_use_level2]],Table2[#All],2,0)</f>
        <v>3</v>
      </c>
      <c r="K4332" t="s">
        <v>7</v>
      </c>
      <c r="L4332">
        <v>0</v>
      </c>
    </row>
    <row r="4333" spans="1:12" x14ac:dyDescent="0.25">
      <c r="A4333">
        <v>3</v>
      </c>
      <c r="B4333">
        <v>313</v>
      </c>
      <c r="C4333" t="s">
        <v>35</v>
      </c>
      <c r="D4333">
        <v>2</v>
      </c>
      <c r="E4333" t="s">
        <v>16</v>
      </c>
      <c r="F4333">
        <v>2022</v>
      </c>
      <c r="G4333" t="s">
        <v>13</v>
      </c>
      <c r="H4333">
        <f>VLOOKUP(Table1[[#This Row],[end_use_level2]],Table2[#All],3,0)</f>
        <v>4</v>
      </c>
      <c r="I4333" t="str">
        <f>VLOOKUP(Table1[[#This Row],[id_end_use]],Table3[#All],2,0)</f>
        <v>domestic hot water</v>
      </c>
      <c r="J4333">
        <f>VLOOKUP(Table1[[#This Row],[end_use_level2]],Table2[#All],2,0)</f>
        <v>4</v>
      </c>
      <c r="K4333" t="s">
        <v>8</v>
      </c>
      <c r="L4333">
        <v>0</v>
      </c>
    </row>
    <row r="4334" spans="1:12" x14ac:dyDescent="0.25">
      <c r="A4334">
        <v>3</v>
      </c>
      <c r="B4334">
        <v>313</v>
      </c>
      <c r="C4334" t="s">
        <v>35</v>
      </c>
      <c r="D4334">
        <v>2</v>
      </c>
      <c r="E4334" t="s">
        <v>16</v>
      </c>
      <c r="F4334">
        <v>2022</v>
      </c>
      <c r="G4334" t="s">
        <v>13</v>
      </c>
      <c r="H4334">
        <f>VLOOKUP(Table1[[#This Row],[end_use_level2]],Table2[#All],3,0)</f>
        <v>1</v>
      </c>
      <c r="I4334" t="str">
        <f>VLOOKUP(Table1[[#This Row],[id_end_use]],Table3[#All],2,0)</f>
        <v>appliance</v>
      </c>
      <c r="J4334">
        <f>VLOOKUP(Table1[[#This Row],[end_use_level2]],Table2[#All],2,0)</f>
        <v>5</v>
      </c>
      <c r="K4334" t="s">
        <v>9</v>
      </c>
      <c r="L4334">
        <v>0</v>
      </c>
    </row>
    <row r="4335" spans="1:12" x14ac:dyDescent="0.25">
      <c r="A4335">
        <v>3</v>
      </c>
      <c r="B4335">
        <v>313</v>
      </c>
      <c r="C4335" t="s">
        <v>35</v>
      </c>
      <c r="D4335">
        <v>2</v>
      </c>
      <c r="E4335" t="s">
        <v>16</v>
      </c>
      <c r="F4335">
        <v>2022</v>
      </c>
      <c r="G4335" t="s">
        <v>13</v>
      </c>
      <c r="H4335">
        <f>VLOOKUP(Table1[[#This Row],[end_use_level2]],Table2[#All],3,0)</f>
        <v>3</v>
      </c>
      <c r="I4335" t="str">
        <f>VLOOKUP(Table1[[#This Row],[id_end_use]],Table3[#All],2,0)</f>
        <v>space heating</v>
      </c>
      <c r="J4335">
        <f>VLOOKUP(Table1[[#This Row],[end_use_level2]],Table2[#All],2,0)</f>
        <v>6</v>
      </c>
      <c r="K4335" t="s">
        <v>10</v>
      </c>
      <c r="L4335">
        <v>0</v>
      </c>
    </row>
    <row r="4336" spans="1:12" x14ac:dyDescent="0.25">
      <c r="A4336">
        <v>3</v>
      </c>
      <c r="B4336">
        <v>313</v>
      </c>
      <c r="C4336" t="s">
        <v>35</v>
      </c>
      <c r="D4336">
        <v>2</v>
      </c>
      <c r="E4336" t="s">
        <v>16</v>
      </c>
      <c r="F4336">
        <v>2022</v>
      </c>
      <c r="G4336" t="s">
        <v>13</v>
      </c>
      <c r="H4336">
        <f>VLOOKUP(Table1[[#This Row],[end_use_level2]],Table2[#All],3,0)</f>
        <v>1</v>
      </c>
      <c r="I4336" t="str">
        <f>VLOOKUP(Table1[[#This Row],[id_end_use]],Table3[#All],2,0)</f>
        <v>appliance</v>
      </c>
      <c r="J4336">
        <f>VLOOKUP(Table1[[#This Row],[end_use_level2]],Table2[#All],2,0)</f>
        <v>7</v>
      </c>
      <c r="K4336" t="s">
        <v>11</v>
      </c>
      <c r="L4336">
        <v>0</v>
      </c>
    </row>
    <row r="4337" spans="1:12" x14ac:dyDescent="0.25">
      <c r="A4337">
        <v>3</v>
      </c>
      <c r="B4337">
        <v>313</v>
      </c>
      <c r="C4337" t="s">
        <v>35</v>
      </c>
      <c r="D4337">
        <v>2</v>
      </c>
      <c r="E4337" t="s">
        <v>16</v>
      </c>
      <c r="F4337">
        <v>2022</v>
      </c>
      <c r="G4337" t="s">
        <v>13</v>
      </c>
      <c r="H4337">
        <f>VLOOKUP(Table1[[#This Row],[end_use_level2]],Table2[#All],3,0)</f>
        <v>2</v>
      </c>
      <c r="I4337" t="str">
        <f>VLOOKUP(Table1[[#This Row],[id_end_use]],Table3[#All],2,0)</f>
        <v>space cooling</v>
      </c>
      <c r="J4337">
        <f>VLOOKUP(Table1[[#This Row],[end_use_level2]],Table2[#All],2,0)</f>
        <v>8</v>
      </c>
      <c r="K4337" t="s">
        <v>12</v>
      </c>
      <c r="L4337">
        <v>0</v>
      </c>
    </row>
    <row r="4338" spans="1:12" x14ac:dyDescent="0.25">
      <c r="A4338">
        <v>3</v>
      </c>
      <c r="B4338">
        <v>313</v>
      </c>
      <c r="C4338" t="s">
        <v>35</v>
      </c>
      <c r="D4338">
        <v>8</v>
      </c>
      <c r="E4338" t="s">
        <v>19</v>
      </c>
      <c r="F4338">
        <v>2022</v>
      </c>
      <c r="G4338" t="s">
        <v>13</v>
      </c>
      <c r="H4338">
        <f>VLOOKUP(Table1[[#This Row],[end_use_level2]],Table2[#All],3,0)</f>
        <v>1</v>
      </c>
      <c r="I4338" t="str">
        <f>VLOOKUP(Table1[[#This Row],[id_end_use]],Table3[#All],2,0)</f>
        <v>appliance</v>
      </c>
      <c r="J4338">
        <f>VLOOKUP(Table1[[#This Row],[end_use_level2]],Table2[#All],2,0)</f>
        <v>1</v>
      </c>
      <c r="K4338" t="s">
        <v>5</v>
      </c>
      <c r="L4338">
        <v>0</v>
      </c>
    </row>
    <row r="4339" spans="1:12" x14ac:dyDescent="0.25">
      <c r="A4339">
        <v>3</v>
      </c>
      <c r="B4339">
        <v>313</v>
      </c>
      <c r="C4339" t="s">
        <v>35</v>
      </c>
      <c r="D4339">
        <v>8</v>
      </c>
      <c r="E4339" t="s">
        <v>19</v>
      </c>
      <c r="F4339">
        <v>2022</v>
      </c>
      <c r="G4339" t="s">
        <v>13</v>
      </c>
      <c r="H4339">
        <f>VLOOKUP(Table1[[#This Row],[end_use_level2]],Table2[#All],3,0)</f>
        <v>1</v>
      </c>
      <c r="I4339" t="str">
        <f>VLOOKUP(Table1[[#This Row],[id_end_use]],Table3[#All],2,0)</f>
        <v>appliance</v>
      </c>
      <c r="J4339">
        <f>VLOOKUP(Table1[[#This Row],[end_use_level2]],Table2[#All],2,0)</f>
        <v>2</v>
      </c>
      <c r="K4339" t="s">
        <v>6</v>
      </c>
      <c r="L4339">
        <v>0</v>
      </c>
    </row>
    <row r="4340" spans="1:12" x14ac:dyDescent="0.25">
      <c r="A4340">
        <v>3</v>
      </c>
      <c r="B4340">
        <v>313</v>
      </c>
      <c r="C4340" t="s">
        <v>35</v>
      </c>
      <c r="D4340">
        <v>8</v>
      </c>
      <c r="E4340" t="s">
        <v>19</v>
      </c>
      <c r="F4340">
        <v>2022</v>
      </c>
      <c r="G4340" t="s">
        <v>13</v>
      </c>
      <c r="H4340">
        <f>VLOOKUP(Table1[[#This Row],[end_use_level2]],Table2[#All],3,0)</f>
        <v>1</v>
      </c>
      <c r="I4340" t="str">
        <f>VLOOKUP(Table1[[#This Row],[id_end_use]],Table3[#All],2,0)</f>
        <v>appliance</v>
      </c>
      <c r="J4340">
        <f>VLOOKUP(Table1[[#This Row],[end_use_level2]],Table2[#All],2,0)</f>
        <v>3</v>
      </c>
      <c r="K4340" t="s">
        <v>7</v>
      </c>
      <c r="L4340">
        <v>0</v>
      </c>
    </row>
    <row r="4341" spans="1:12" x14ac:dyDescent="0.25">
      <c r="A4341">
        <v>3</v>
      </c>
      <c r="B4341">
        <v>313</v>
      </c>
      <c r="C4341" t="s">
        <v>35</v>
      </c>
      <c r="D4341">
        <v>8</v>
      </c>
      <c r="E4341" t="s">
        <v>19</v>
      </c>
      <c r="F4341">
        <v>2022</v>
      </c>
      <c r="G4341" t="s">
        <v>13</v>
      </c>
      <c r="H4341">
        <f>VLOOKUP(Table1[[#This Row],[end_use_level2]],Table2[#All],3,0)</f>
        <v>4</v>
      </c>
      <c r="I4341" t="str">
        <f>VLOOKUP(Table1[[#This Row],[id_end_use]],Table3[#All],2,0)</f>
        <v>domestic hot water</v>
      </c>
      <c r="J4341">
        <f>VLOOKUP(Table1[[#This Row],[end_use_level2]],Table2[#All],2,0)</f>
        <v>4</v>
      </c>
      <c r="K4341" t="s">
        <v>8</v>
      </c>
      <c r="L4341">
        <v>6844544.1456925077</v>
      </c>
    </row>
    <row r="4342" spans="1:12" x14ac:dyDescent="0.25">
      <c r="A4342">
        <v>3</v>
      </c>
      <c r="B4342">
        <v>313</v>
      </c>
      <c r="C4342" t="s">
        <v>35</v>
      </c>
      <c r="D4342">
        <v>8</v>
      </c>
      <c r="E4342" t="s">
        <v>19</v>
      </c>
      <c r="F4342">
        <v>2022</v>
      </c>
      <c r="G4342" t="s">
        <v>13</v>
      </c>
      <c r="H4342">
        <f>VLOOKUP(Table1[[#This Row],[end_use_level2]],Table2[#All],3,0)</f>
        <v>1</v>
      </c>
      <c r="I4342" t="str">
        <f>VLOOKUP(Table1[[#This Row],[id_end_use]],Table3[#All],2,0)</f>
        <v>appliance</v>
      </c>
      <c r="J4342">
        <f>VLOOKUP(Table1[[#This Row],[end_use_level2]],Table2[#All],2,0)</f>
        <v>5</v>
      </c>
      <c r="K4342" t="s">
        <v>9</v>
      </c>
      <c r="L4342">
        <v>0</v>
      </c>
    </row>
    <row r="4343" spans="1:12" x14ac:dyDescent="0.25">
      <c r="A4343">
        <v>3</v>
      </c>
      <c r="B4343">
        <v>313</v>
      </c>
      <c r="C4343" t="s">
        <v>35</v>
      </c>
      <c r="D4343">
        <v>8</v>
      </c>
      <c r="E4343" t="s">
        <v>19</v>
      </c>
      <c r="F4343">
        <v>2022</v>
      </c>
      <c r="G4343" t="s">
        <v>13</v>
      </c>
      <c r="H4343">
        <f>VLOOKUP(Table1[[#This Row],[end_use_level2]],Table2[#All],3,0)</f>
        <v>3</v>
      </c>
      <c r="I4343" t="str">
        <f>VLOOKUP(Table1[[#This Row],[id_end_use]],Table3[#All],2,0)</f>
        <v>space heating</v>
      </c>
      <c r="J4343">
        <f>VLOOKUP(Table1[[#This Row],[end_use_level2]],Table2[#All],2,0)</f>
        <v>6</v>
      </c>
      <c r="K4343" t="s">
        <v>10</v>
      </c>
      <c r="L4343">
        <v>1936978157.4062767</v>
      </c>
    </row>
    <row r="4344" spans="1:12" x14ac:dyDescent="0.25">
      <c r="A4344">
        <v>3</v>
      </c>
      <c r="B4344">
        <v>313</v>
      </c>
      <c r="C4344" t="s">
        <v>35</v>
      </c>
      <c r="D4344">
        <v>8</v>
      </c>
      <c r="E4344" t="s">
        <v>19</v>
      </c>
      <c r="F4344">
        <v>2022</v>
      </c>
      <c r="G4344" t="s">
        <v>13</v>
      </c>
      <c r="H4344">
        <f>VLOOKUP(Table1[[#This Row],[end_use_level2]],Table2[#All],3,0)</f>
        <v>1</v>
      </c>
      <c r="I4344" t="str">
        <f>VLOOKUP(Table1[[#This Row],[id_end_use]],Table3[#All],2,0)</f>
        <v>appliance</v>
      </c>
      <c r="J4344">
        <f>VLOOKUP(Table1[[#This Row],[end_use_level2]],Table2[#All],2,0)</f>
        <v>7</v>
      </c>
      <c r="K4344" t="s">
        <v>11</v>
      </c>
      <c r="L4344">
        <v>0</v>
      </c>
    </row>
    <row r="4345" spans="1:12" x14ac:dyDescent="0.25">
      <c r="A4345">
        <v>3</v>
      </c>
      <c r="B4345">
        <v>313</v>
      </c>
      <c r="C4345" t="s">
        <v>35</v>
      </c>
      <c r="D4345">
        <v>8</v>
      </c>
      <c r="E4345" t="s">
        <v>19</v>
      </c>
      <c r="F4345">
        <v>2022</v>
      </c>
      <c r="G4345" t="s">
        <v>13</v>
      </c>
      <c r="H4345">
        <f>VLOOKUP(Table1[[#This Row],[end_use_level2]],Table2[#All],3,0)</f>
        <v>2</v>
      </c>
      <c r="I4345" t="str">
        <f>VLOOKUP(Table1[[#This Row],[id_end_use]],Table3[#All],2,0)</f>
        <v>space cooling</v>
      </c>
      <c r="J4345">
        <f>VLOOKUP(Table1[[#This Row],[end_use_level2]],Table2[#All],2,0)</f>
        <v>8</v>
      </c>
      <c r="K4345" t="s">
        <v>12</v>
      </c>
      <c r="L4345">
        <v>0</v>
      </c>
    </row>
    <row r="4346" spans="1:12" x14ac:dyDescent="0.25">
      <c r="A4346">
        <v>3</v>
      </c>
      <c r="B4346">
        <v>313</v>
      </c>
      <c r="C4346" t="s">
        <v>35</v>
      </c>
      <c r="D4346">
        <v>9</v>
      </c>
      <c r="E4346" t="s">
        <v>20</v>
      </c>
      <c r="F4346">
        <v>2022</v>
      </c>
      <c r="G4346" t="s">
        <v>13</v>
      </c>
      <c r="H4346">
        <f>VLOOKUP(Table1[[#This Row],[end_use_level2]],Table2[#All],3,0)</f>
        <v>1</v>
      </c>
      <c r="I4346" t="str">
        <f>VLOOKUP(Table1[[#This Row],[id_end_use]],Table3[#All],2,0)</f>
        <v>appliance</v>
      </c>
      <c r="J4346">
        <f>VLOOKUP(Table1[[#This Row],[end_use_level2]],Table2[#All],2,0)</f>
        <v>1</v>
      </c>
      <c r="K4346" t="s">
        <v>5</v>
      </c>
      <c r="L4346">
        <v>0</v>
      </c>
    </row>
    <row r="4347" spans="1:12" x14ac:dyDescent="0.25">
      <c r="A4347">
        <v>3</v>
      </c>
      <c r="B4347">
        <v>313</v>
      </c>
      <c r="C4347" t="s">
        <v>35</v>
      </c>
      <c r="D4347">
        <v>9</v>
      </c>
      <c r="E4347" t="s">
        <v>20</v>
      </c>
      <c r="F4347">
        <v>2022</v>
      </c>
      <c r="G4347" t="s">
        <v>13</v>
      </c>
      <c r="H4347">
        <f>VLOOKUP(Table1[[#This Row],[end_use_level2]],Table2[#All],3,0)</f>
        <v>1</v>
      </c>
      <c r="I4347" t="str">
        <f>VLOOKUP(Table1[[#This Row],[id_end_use]],Table3[#All],2,0)</f>
        <v>appliance</v>
      </c>
      <c r="J4347">
        <f>VLOOKUP(Table1[[#This Row],[end_use_level2]],Table2[#All],2,0)</f>
        <v>2</v>
      </c>
      <c r="K4347" t="s">
        <v>6</v>
      </c>
      <c r="L4347">
        <v>0</v>
      </c>
    </row>
    <row r="4348" spans="1:12" x14ac:dyDescent="0.25">
      <c r="A4348">
        <v>3</v>
      </c>
      <c r="B4348">
        <v>313</v>
      </c>
      <c r="C4348" t="s">
        <v>35</v>
      </c>
      <c r="D4348">
        <v>9</v>
      </c>
      <c r="E4348" t="s">
        <v>20</v>
      </c>
      <c r="F4348">
        <v>2022</v>
      </c>
      <c r="G4348" t="s">
        <v>13</v>
      </c>
      <c r="H4348">
        <f>VLOOKUP(Table1[[#This Row],[end_use_level2]],Table2[#All],3,0)</f>
        <v>1</v>
      </c>
      <c r="I4348" t="str">
        <f>VLOOKUP(Table1[[#This Row],[id_end_use]],Table3[#All],2,0)</f>
        <v>appliance</v>
      </c>
      <c r="J4348">
        <f>VLOOKUP(Table1[[#This Row],[end_use_level2]],Table2[#All],2,0)</f>
        <v>3</v>
      </c>
      <c r="K4348" t="s">
        <v>7</v>
      </c>
      <c r="L4348">
        <v>0</v>
      </c>
    </row>
    <row r="4349" spans="1:12" x14ac:dyDescent="0.25">
      <c r="A4349">
        <v>3</v>
      </c>
      <c r="B4349">
        <v>313</v>
      </c>
      <c r="C4349" t="s">
        <v>35</v>
      </c>
      <c r="D4349">
        <v>9</v>
      </c>
      <c r="E4349" t="s">
        <v>20</v>
      </c>
      <c r="F4349">
        <v>2022</v>
      </c>
      <c r="G4349" t="s">
        <v>13</v>
      </c>
      <c r="H4349">
        <f>VLOOKUP(Table1[[#This Row],[end_use_level2]],Table2[#All],3,0)</f>
        <v>4</v>
      </c>
      <c r="I4349" t="str">
        <f>VLOOKUP(Table1[[#This Row],[id_end_use]],Table3[#All],2,0)</f>
        <v>domestic hot water</v>
      </c>
      <c r="J4349">
        <f>VLOOKUP(Table1[[#This Row],[end_use_level2]],Table2[#All],2,0)</f>
        <v>4</v>
      </c>
      <c r="K4349" t="s">
        <v>8</v>
      </c>
      <c r="L4349">
        <v>0</v>
      </c>
    </row>
    <row r="4350" spans="1:12" x14ac:dyDescent="0.25">
      <c r="A4350">
        <v>3</v>
      </c>
      <c r="B4350">
        <v>313</v>
      </c>
      <c r="C4350" t="s">
        <v>35</v>
      </c>
      <c r="D4350">
        <v>9</v>
      </c>
      <c r="E4350" t="s">
        <v>20</v>
      </c>
      <c r="F4350">
        <v>2022</v>
      </c>
      <c r="G4350" t="s">
        <v>13</v>
      </c>
      <c r="H4350">
        <f>VLOOKUP(Table1[[#This Row],[end_use_level2]],Table2[#All],3,0)</f>
        <v>1</v>
      </c>
      <c r="I4350" t="str">
        <f>VLOOKUP(Table1[[#This Row],[id_end_use]],Table3[#All],2,0)</f>
        <v>appliance</v>
      </c>
      <c r="J4350">
        <f>VLOOKUP(Table1[[#This Row],[end_use_level2]],Table2[#All],2,0)</f>
        <v>5</v>
      </c>
      <c r="K4350" t="s">
        <v>9</v>
      </c>
      <c r="L4350">
        <v>0</v>
      </c>
    </row>
    <row r="4351" spans="1:12" x14ac:dyDescent="0.25">
      <c r="A4351">
        <v>3</v>
      </c>
      <c r="B4351">
        <v>313</v>
      </c>
      <c r="C4351" t="s">
        <v>35</v>
      </c>
      <c r="D4351">
        <v>9</v>
      </c>
      <c r="E4351" t="s">
        <v>20</v>
      </c>
      <c r="F4351">
        <v>2022</v>
      </c>
      <c r="G4351" t="s">
        <v>13</v>
      </c>
      <c r="H4351">
        <f>VLOOKUP(Table1[[#This Row],[end_use_level2]],Table2[#All],3,0)</f>
        <v>3</v>
      </c>
      <c r="I4351" t="str">
        <f>VLOOKUP(Table1[[#This Row],[id_end_use]],Table3[#All],2,0)</f>
        <v>space heating</v>
      </c>
      <c r="J4351">
        <f>VLOOKUP(Table1[[#This Row],[end_use_level2]],Table2[#All],2,0)</f>
        <v>6</v>
      </c>
      <c r="K4351" t="s">
        <v>10</v>
      </c>
      <c r="L4351">
        <v>0</v>
      </c>
    </row>
    <row r="4352" spans="1:12" x14ac:dyDescent="0.25">
      <c r="A4352">
        <v>3</v>
      </c>
      <c r="B4352">
        <v>313</v>
      </c>
      <c r="C4352" t="s">
        <v>35</v>
      </c>
      <c r="D4352">
        <v>9</v>
      </c>
      <c r="E4352" t="s">
        <v>20</v>
      </c>
      <c r="F4352">
        <v>2022</v>
      </c>
      <c r="G4352" t="s">
        <v>13</v>
      </c>
      <c r="H4352">
        <f>VLOOKUP(Table1[[#This Row],[end_use_level2]],Table2[#All],3,0)</f>
        <v>1</v>
      </c>
      <c r="I4352" t="str">
        <f>VLOOKUP(Table1[[#This Row],[id_end_use]],Table3[#All],2,0)</f>
        <v>appliance</v>
      </c>
      <c r="J4352">
        <f>VLOOKUP(Table1[[#This Row],[end_use_level2]],Table2[#All],2,0)</f>
        <v>7</v>
      </c>
      <c r="K4352" t="s">
        <v>11</v>
      </c>
      <c r="L4352">
        <v>0</v>
      </c>
    </row>
    <row r="4353" spans="1:12" x14ac:dyDescent="0.25">
      <c r="A4353">
        <v>3</v>
      </c>
      <c r="B4353">
        <v>313</v>
      </c>
      <c r="C4353" t="s">
        <v>35</v>
      </c>
      <c r="D4353">
        <v>9</v>
      </c>
      <c r="E4353" t="s">
        <v>20</v>
      </c>
      <c r="F4353">
        <v>2022</v>
      </c>
      <c r="G4353" t="s">
        <v>13</v>
      </c>
      <c r="H4353">
        <f>VLOOKUP(Table1[[#This Row],[end_use_level2]],Table2[#All],3,0)</f>
        <v>2</v>
      </c>
      <c r="I4353" t="str">
        <f>VLOOKUP(Table1[[#This Row],[id_end_use]],Table3[#All],2,0)</f>
        <v>space cooling</v>
      </c>
      <c r="J4353">
        <f>VLOOKUP(Table1[[#This Row],[end_use_level2]],Table2[#All],2,0)</f>
        <v>8</v>
      </c>
      <c r="K4353" t="s">
        <v>12</v>
      </c>
      <c r="L4353">
        <v>0</v>
      </c>
    </row>
    <row r="4354" spans="1:12" x14ac:dyDescent="0.25">
      <c r="A4354">
        <v>3</v>
      </c>
      <c r="B4354">
        <v>313</v>
      </c>
      <c r="C4354" t="s">
        <v>35</v>
      </c>
      <c r="D4354">
        <v>6</v>
      </c>
      <c r="E4354" t="s">
        <v>18</v>
      </c>
      <c r="F4354">
        <v>2022</v>
      </c>
      <c r="G4354" t="s">
        <v>13</v>
      </c>
      <c r="H4354">
        <f>VLOOKUP(Table1[[#This Row],[end_use_level2]],Table2[#All],3,0)</f>
        <v>1</v>
      </c>
      <c r="I4354" t="str">
        <f>VLOOKUP(Table1[[#This Row],[id_end_use]],Table3[#All],2,0)</f>
        <v>appliance</v>
      </c>
      <c r="J4354">
        <f>VLOOKUP(Table1[[#This Row],[end_use_level2]],Table2[#All],2,0)</f>
        <v>1</v>
      </c>
      <c r="K4354" t="s">
        <v>5</v>
      </c>
      <c r="L4354">
        <v>0</v>
      </c>
    </row>
    <row r="4355" spans="1:12" x14ac:dyDescent="0.25">
      <c r="A4355">
        <v>3</v>
      </c>
      <c r="B4355">
        <v>313</v>
      </c>
      <c r="C4355" t="s">
        <v>35</v>
      </c>
      <c r="D4355">
        <v>6</v>
      </c>
      <c r="E4355" t="s">
        <v>18</v>
      </c>
      <c r="F4355">
        <v>2022</v>
      </c>
      <c r="G4355" t="s">
        <v>13</v>
      </c>
      <c r="H4355">
        <f>VLOOKUP(Table1[[#This Row],[end_use_level2]],Table2[#All],3,0)</f>
        <v>1</v>
      </c>
      <c r="I4355" t="str">
        <f>VLOOKUP(Table1[[#This Row],[id_end_use]],Table3[#All],2,0)</f>
        <v>appliance</v>
      </c>
      <c r="J4355">
        <f>VLOOKUP(Table1[[#This Row],[end_use_level2]],Table2[#All],2,0)</f>
        <v>2</v>
      </c>
      <c r="K4355" t="s">
        <v>6</v>
      </c>
      <c r="L4355">
        <v>0</v>
      </c>
    </row>
    <row r="4356" spans="1:12" x14ac:dyDescent="0.25">
      <c r="A4356">
        <v>3</v>
      </c>
      <c r="B4356">
        <v>313</v>
      </c>
      <c r="C4356" t="s">
        <v>35</v>
      </c>
      <c r="D4356">
        <v>6</v>
      </c>
      <c r="E4356" t="s">
        <v>18</v>
      </c>
      <c r="F4356">
        <v>2022</v>
      </c>
      <c r="G4356" t="s">
        <v>13</v>
      </c>
      <c r="H4356">
        <f>VLOOKUP(Table1[[#This Row],[end_use_level2]],Table2[#All],3,0)</f>
        <v>1</v>
      </c>
      <c r="I4356" t="str">
        <f>VLOOKUP(Table1[[#This Row],[id_end_use]],Table3[#All],2,0)</f>
        <v>appliance</v>
      </c>
      <c r="J4356">
        <f>VLOOKUP(Table1[[#This Row],[end_use_level2]],Table2[#All],2,0)</f>
        <v>3</v>
      </c>
      <c r="K4356" t="s">
        <v>7</v>
      </c>
      <c r="L4356">
        <v>0</v>
      </c>
    </row>
    <row r="4357" spans="1:12" x14ac:dyDescent="0.25">
      <c r="A4357">
        <v>3</v>
      </c>
      <c r="B4357">
        <v>313</v>
      </c>
      <c r="C4357" t="s">
        <v>35</v>
      </c>
      <c r="D4357">
        <v>6</v>
      </c>
      <c r="E4357" t="s">
        <v>18</v>
      </c>
      <c r="F4357">
        <v>2022</v>
      </c>
      <c r="G4357" t="s">
        <v>13</v>
      </c>
      <c r="H4357">
        <f>VLOOKUP(Table1[[#This Row],[end_use_level2]],Table2[#All],3,0)</f>
        <v>4</v>
      </c>
      <c r="I4357" t="str">
        <f>VLOOKUP(Table1[[#This Row],[id_end_use]],Table3[#All],2,0)</f>
        <v>domestic hot water</v>
      </c>
      <c r="J4357">
        <f>VLOOKUP(Table1[[#This Row],[end_use_level2]],Table2[#All],2,0)</f>
        <v>4</v>
      </c>
      <c r="K4357" t="s">
        <v>8</v>
      </c>
      <c r="L4357">
        <v>1903654636.1434917</v>
      </c>
    </row>
    <row r="4358" spans="1:12" x14ac:dyDescent="0.25">
      <c r="A4358">
        <v>3</v>
      </c>
      <c r="B4358">
        <v>313</v>
      </c>
      <c r="C4358" t="s">
        <v>35</v>
      </c>
      <c r="D4358">
        <v>6</v>
      </c>
      <c r="E4358" t="s">
        <v>18</v>
      </c>
      <c r="F4358">
        <v>2022</v>
      </c>
      <c r="G4358" t="s">
        <v>13</v>
      </c>
      <c r="H4358">
        <f>VLOOKUP(Table1[[#This Row],[end_use_level2]],Table2[#All],3,0)</f>
        <v>1</v>
      </c>
      <c r="I4358" t="str">
        <f>VLOOKUP(Table1[[#This Row],[id_end_use]],Table3[#All],2,0)</f>
        <v>appliance</v>
      </c>
      <c r="J4358">
        <f>VLOOKUP(Table1[[#This Row],[end_use_level2]],Table2[#All],2,0)</f>
        <v>5</v>
      </c>
      <c r="K4358" t="s">
        <v>9</v>
      </c>
      <c r="L4358">
        <v>225837988.10191426</v>
      </c>
    </row>
    <row r="4359" spans="1:12" x14ac:dyDescent="0.25">
      <c r="A4359">
        <v>3</v>
      </c>
      <c r="B4359">
        <v>313</v>
      </c>
      <c r="C4359" t="s">
        <v>35</v>
      </c>
      <c r="D4359">
        <v>6</v>
      </c>
      <c r="E4359" t="s">
        <v>18</v>
      </c>
      <c r="F4359">
        <v>2022</v>
      </c>
      <c r="G4359" t="s">
        <v>13</v>
      </c>
      <c r="H4359">
        <f>VLOOKUP(Table1[[#This Row],[end_use_level2]],Table2[#All],3,0)</f>
        <v>3</v>
      </c>
      <c r="I4359" t="str">
        <f>VLOOKUP(Table1[[#This Row],[id_end_use]],Table3[#All],2,0)</f>
        <v>space heating</v>
      </c>
      <c r="J4359">
        <f>VLOOKUP(Table1[[#This Row],[end_use_level2]],Table2[#All],2,0)</f>
        <v>6</v>
      </c>
      <c r="K4359" t="s">
        <v>10</v>
      </c>
      <c r="L4359">
        <v>13692767448.545723</v>
      </c>
    </row>
    <row r="4360" spans="1:12" x14ac:dyDescent="0.25">
      <c r="A4360">
        <v>3</v>
      </c>
      <c r="B4360">
        <v>313</v>
      </c>
      <c r="C4360" t="s">
        <v>35</v>
      </c>
      <c r="D4360">
        <v>6</v>
      </c>
      <c r="E4360" t="s">
        <v>18</v>
      </c>
      <c r="F4360">
        <v>2022</v>
      </c>
      <c r="G4360" t="s">
        <v>13</v>
      </c>
      <c r="H4360">
        <f>VLOOKUP(Table1[[#This Row],[end_use_level2]],Table2[#All],3,0)</f>
        <v>1</v>
      </c>
      <c r="I4360" t="str">
        <f>VLOOKUP(Table1[[#This Row],[id_end_use]],Table3[#All],2,0)</f>
        <v>appliance</v>
      </c>
      <c r="J4360">
        <f>VLOOKUP(Table1[[#This Row],[end_use_level2]],Table2[#All],2,0)</f>
        <v>7</v>
      </c>
      <c r="K4360" t="s">
        <v>11</v>
      </c>
      <c r="L4360">
        <v>0</v>
      </c>
    </row>
    <row r="4361" spans="1:12" x14ac:dyDescent="0.25">
      <c r="A4361">
        <v>3</v>
      </c>
      <c r="B4361">
        <v>313</v>
      </c>
      <c r="C4361" t="s">
        <v>35</v>
      </c>
      <c r="D4361">
        <v>6</v>
      </c>
      <c r="E4361" t="s">
        <v>18</v>
      </c>
      <c r="F4361">
        <v>2022</v>
      </c>
      <c r="G4361" t="s">
        <v>13</v>
      </c>
      <c r="H4361">
        <f>VLOOKUP(Table1[[#This Row],[end_use_level2]],Table2[#All],3,0)</f>
        <v>2</v>
      </c>
      <c r="I4361" t="str">
        <f>VLOOKUP(Table1[[#This Row],[id_end_use]],Table3[#All],2,0)</f>
        <v>space cooling</v>
      </c>
      <c r="J4361">
        <f>VLOOKUP(Table1[[#This Row],[end_use_level2]],Table2[#All],2,0)</f>
        <v>8</v>
      </c>
      <c r="K4361" t="s">
        <v>12</v>
      </c>
      <c r="L4361">
        <v>0</v>
      </c>
    </row>
    <row r="4362" spans="1:12" x14ac:dyDescent="0.25">
      <c r="A4362">
        <v>3</v>
      </c>
      <c r="B4362">
        <v>313</v>
      </c>
      <c r="C4362" t="s">
        <v>35</v>
      </c>
      <c r="D4362">
        <v>12</v>
      </c>
      <c r="E4362" t="s">
        <v>21</v>
      </c>
      <c r="F4362">
        <v>2022</v>
      </c>
      <c r="G4362" t="s">
        <v>13</v>
      </c>
      <c r="H4362">
        <f>VLOOKUP(Table1[[#This Row],[end_use_level2]],Table2[#All],3,0)</f>
        <v>1</v>
      </c>
      <c r="I4362" t="str">
        <f>VLOOKUP(Table1[[#This Row],[id_end_use]],Table3[#All],2,0)</f>
        <v>appliance</v>
      </c>
      <c r="J4362">
        <f>VLOOKUP(Table1[[#This Row],[end_use_level2]],Table2[#All],2,0)</f>
        <v>1</v>
      </c>
      <c r="K4362" t="s">
        <v>5</v>
      </c>
      <c r="L4362">
        <v>0</v>
      </c>
    </row>
    <row r="4363" spans="1:12" x14ac:dyDescent="0.25">
      <c r="A4363">
        <v>3</v>
      </c>
      <c r="B4363">
        <v>313</v>
      </c>
      <c r="C4363" t="s">
        <v>35</v>
      </c>
      <c r="D4363">
        <v>12</v>
      </c>
      <c r="E4363" t="s">
        <v>21</v>
      </c>
      <c r="F4363">
        <v>2022</v>
      </c>
      <c r="G4363" t="s">
        <v>13</v>
      </c>
      <c r="H4363">
        <f>VLOOKUP(Table1[[#This Row],[end_use_level2]],Table2[#All],3,0)</f>
        <v>1</v>
      </c>
      <c r="I4363" t="str">
        <f>VLOOKUP(Table1[[#This Row],[id_end_use]],Table3[#All],2,0)</f>
        <v>appliance</v>
      </c>
      <c r="J4363">
        <f>VLOOKUP(Table1[[#This Row],[end_use_level2]],Table2[#All],2,0)</f>
        <v>2</v>
      </c>
      <c r="K4363" t="s">
        <v>6</v>
      </c>
      <c r="L4363">
        <v>0</v>
      </c>
    </row>
    <row r="4364" spans="1:12" x14ac:dyDescent="0.25">
      <c r="A4364">
        <v>3</v>
      </c>
      <c r="B4364">
        <v>313</v>
      </c>
      <c r="C4364" t="s">
        <v>35</v>
      </c>
      <c r="D4364">
        <v>12</v>
      </c>
      <c r="E4364" t="s">
        <v>21</v>
      </c>
      <c r="F4364">
        <v>2022</v>
      </c>
      <c r="G4364" t="s">
        <v>13</v>
      </c>
      <c r="H4364">
        <f>VLOOKUP(Table1[[#This Row],[end_use_level2]],Table2[#All],3,0)</f>
        <v>1</v>
      </c>
      <c r="I4364" t="str">
        <f>VLOOKUP(Table1[[#This Row],[id_end_use]],Table3[#All],2,0)</f>
        <v>appliance</v>
      </c>
      <c r="J4364">
        <f>VLOOKUP(Table1[[#This Row],[end_use_level2]],Table2[#All],2,0)</f>
        <v>3</v>
      </c>
      <c r="K4364" t="s">
        <v>7</v>
      </c>
      <c r="L4364">
        <v>0</v>
      </c>
    </row>
    <row r="4365" spans="1:12" x14ac:dyDescent="0.25">
      <c r="A4365">
        <v>3</v>
      </c>
      <c r="B4365">
        <v>313</v>
      </c>
      <c r="C4365" t="s">
        <v>35</v>
      </c>
      <c r="D4365">
        <v>12</v>
      </c>
      <c r="E4365" t="s">
        <v>21</v>
      </c>
      <c r="F4365">
        <v>2022</v>
      </c>
      <c r="G4365" t="s">
        <v>13</v>
      </c>
      <c r="H4365">
        <f>VLOOKUP(Table1[[#This Row],[end_use_level2]],Table2[#All],3,0)</f>
        <v>4</v>
      </c>
      <c r="I4365" t="str">
        <f>VLOOKUP(Table1[[#This Row],[id_end_use]],Table3[#All],2,0)</f>
        <v>domestic hot water</v>
      </c>
      <c r="J4365">
        <f>VLOOKUP(Table1[[#This Row],[end_use_level2]],Table2[#All],2,0)</f>
        <v>4</v>
      </c>
      <c r="K4365" t="s">
        <v>8</v>
      </c>
      <c r="L4365">
        <v>9763469.2621479742</v>
      </c>
    </row>
    <row r="4366" spans="1:12" x14ac:dyDescent="0.25">
      <c r="A4366">
        <v>3</v>
      </c>
      <c r="B4366">
        <v>313</v>
      </c>
      <c r="C4366" t="s">
        <v>35</v>
      </c>
      <c r="D4366">
        <v>12</v>
      </c>
      <c r="E4366" t="s">
        <v>21</v>
      </c>
      <c r="F4366">
        <v>2022</v>
      </c>
      <c r="G4366" t="s">
        <v>13</v>
      </c>
      <c r="H4366">
        <f>VLOOKUP(Table1[[#This Row],[end_use_level2]],Table2[#All],3,0)</f>
        <v>1</v>
      </c>
      <c r="I4366" t="str">
        <f>VLOOKUP(Table1[[#This Row],[id_end_use]],Table3[#All],2,0)</f>
        <v>appliance</v>
      </c>
      <c r="J4366">
        <f>VLOOKUP(Table1[[#This Row],[end_use_level2]],Table2[#All],2,0)</f>
        <v>5</v>
      </c>
      <c r="K4366" t="s">
        <v>9</v>
      </c>
      <c r="L4366">
        <v>0</v>
      </c>
    </row>
    <row r="4367" spans="1:12" x14ac:dyDescent="0.25">
      <c r="A4367">
        <v>3</v>
      </c>
      <c r="B4367">
        <v>313</v>
      </c>
      <c r="C4367" t="s">
        <v>35</v>
      </c>
      <c r="D4367">
        <v>12</v>
      </c>
      <c r="E4367" t="s">
        <v>21</v>
      </c>
      <c r="F4367">
        <v>2022</v>
      </c>
      <c r="G4367" t="s">
        <v>13</v>
      </c>
      <c r="H4367">
        <f>VLOOKUP(Table1[[#This Row],[end_use_level2]],Table2[#All],3,0)</f>
        <v>3</v>
      </c>
      <c r="I4367" t="str">
        <f>VLOOKUP(Table1[[#This Row],[id_end_use]],Table3[#All],2,0)</f>
        <v>space heating</v>
      </c>
      <c r="J4367">
        <f>VLOOKUP(Table1[[#This Row],[end_use_level2]],Table2[#All],2,0)</f>
        <v>6</v>
      </c>
      <c r="K4367" t="s">
        <v>10</v>
      </c>
      <c r="L4367">
        <v>0</v>
      </c>
    </row>
    <row r="4368" spans="1:12" x14ac:dyDescent="0.25">
      <c r="A4368">
        <v>3</v>
      </c>
      <c r="B4368">
        <v>313</v>
      </c>
      <c r="C4368" t="s">
        <v>35</v>
      </c>
      <c r="D4368">
        <v>12</v>
      </c>
      <c r="E4368" t="s">
        <v>21</v>
      </c>
      <c r="F4368">
        <v>2022</v>
      </c>
      <c r="G4368" t="s">
        <v>13</v>
      </c>
      <c r="H4368">
        <f>VLOOKUP(Table1[[#This Row],[end_use_level2]],Table2[#All],3,0)</f>
        <v>1</v>
      </c>
      <c r="I4368" t="str">
        <f>VLOOKUP(Table1[[#This Row],[id_end_use]],Table3[#All],2,0)</f>
        <v>appliance</v>
      </c>
      <c r="J4368">
        <f>VLOOKUP(Table1[[#This Row],[end_use_level2]],Table2[#All],2,0)</f>
        <v>7</v>
      </c>
      <c r="K4368" t="s">
        <v>11</v>
      </c>
      <c r="L4368">
        <v>0</v>
      </c>
    </row>
    <row r="4369" spans="1:12" x14ac:dyDescent="0.25">
      <c r="A4369">
        <v>3</v>
      </c>
      <c r="B4369">
        <v>313</v>
      </c>
      <c r="C4369" t="s">
        <v>35</v>
      </c>
      <c r="D4369">
        <v>12</v>
      </c>
      <c r="E4369" t="s">
        <v>21</v>
      </c>
      <c r="F4369">
        <v>2022</v>
      </c>
      <c r="G4369" t="s">
        <v>13</v>
      </c>
      <c r="H4369">
        <f>VLOOKUP(Table1[[#This Row],[end_use_level2]],Table2[#All],3,0)</f>
        <v>2</v>
      </c>
      <c r="I4369" t="str">
        <f>VLOOKUP(Table1[[#This Row],[id_end_use]],Table3[#All],2,0)</f>
        <v>space cooling</v>
      </c>
      <c r="J4369">
        <f>VLOOKUP(Table1[[#This Row],[end_use_level2]],Table2[#All],2,0)</f>
        <v>8</v>
      </c>
      <c r="K4369" t="s">
        <v>12</v>
      </c>
      <c r="L4369">
        <v>0</v>
      </c>
    </row>
    <row r="4370" spans="1:12" x14ac:dyDescent="0.25">
      <c r="A4370">
        <v>3</v>
      </c>
      <c r="B4370">
        <v>313</v>
      </c>
      <c r="C4370" t="s">
        <v>35</v>
      </c>
      <c r="D4370">
        <v>14</v>
      </c>
      <c r="E4370" t="s">
        <v>23</v>
      </c>
      <c r="F4370">
        <v>2022</v>
      </c>
      <c r="G4370" t="s">
        <v>13</v>
      </c>
      <c r="H4370">
        <f>VLOOKUP(Table1[[#This Row],[end_use_level2]],Table2[#All],3,0)</f>
        <v>1</v>
      </c>
      <c r="I4370" t="str">
        <f>VLOOKUP(Table1[[#This Row],[id_end_use]],Table3[#All],2,0)</f>
        <v>appliance</v>
      </c>
      <c r="J4370">
        <f>VLOOKUP(Table1[[#This Row],[end_use_level2]],Table2[#All],2,0)</f>
        <v>1</v>
      </c>
      <c r="K4370" t="s">
        <v>5</v>
      </c>
      <c r="L4370">
        <v>0</v>
      </c>
    </row>
    <row r="4371" spans="1:12" x14ac:dyDescent="0.25">
      <c r="A4371">
        <v>3</v>
      </c>
      <c r="B4371">
        <v>313</v>
      </c>
      <c r="C4371" t="s">
        <v>35</v>
      </c>
      <c r="D4371">
        <v>14</v>
      </c>
      <c r="E4371" t="s">
        <v>23</v>
      </c>
      <c r="F4371">
        <v>2022</v>
      </c>
      <c r="G4371" t="s">
        <v>13</v>
      </c>
      <c r="H4371">
        <f>VLOOKUP(Table1[[#This Row],[end_use_level2]],Table2[#All],3,0)</f>
        <v>1</v>
      </c>
      <c r="I4371" t="str">
        <f>VLOOKUP(Table1[[#This Row],[id_end_use]],Table3[#All],2,0)</f>
        <v>appliance</v>
      </c>
      <c r="J4371">
        <f>VLOOKUP(Table1[[#This Row],[end_use_level2]],Table2[#All],2,0)</f>
        <v>2</v>
      </c>
      <c r="K4371" t="s">
        <v>6</v>
      </c>
      <c r="L4371">
        <v>0</v>
      </c>
    </row>
    <row r="4372" spans="1:12" x14ac:dyDescent="0.25">
      <c r="A4372">
        <v>3</v>
      </c>
      <c r="B4372">
        <v>313</v>
      </c>
      <c r="C4372" t="s">
        <v>35</v>
      </c>
      <c r="D4372">
        <v>14</v>
      </c>
      <c r="E4372" t="s">
        <v>23</v>
      </c>
      <c r="F4372">
        <v>2022</v>
      </c>
      <c r="G4372" t="s">
        <v>13</v>
      </c>
      <c r="H4372">
        <f>VLOOKUP(Table1[[#This Row],[end_use_level2]],Table2[#All],3,0)</f>
        <v>1</v>
      </c>
      <c r="I4372" t="str">
        <f>VLOOKUP(Table1[[#This Row],[id_end_use]],Table3[#All],2,0)</f>
        <v>appliance</v>
      </c>
      <c r="J4372">
        <f>VLOOKUP(Table1[[#This Row],[end_use_level2]],Table2[#All],2,0)</f>
        <v>3</v>
      </c>
      <c r="K4372" t="s">
        <v>7</v>
      </c>
      <c r="L4372">
        <v>0</v>
      </c>
    </row>
    <row r="4373" spans="1:12" x14ac:dyDescent="0.25">
      <c r="A4373">
        <v>3</v>
      </c>
      <c r="B4373">
        <v>313</v>
      </c>
      <c r="C4373" t="s">
        <v>35</v>
      </c>
      <c r="D4373">
        <v>14</v>
      </c>
      <c r="E4373" t="s">
        <v>23</v>
      </c>
      <c r="F4373">
        <v>2022</v>
      </c>
      <c r="G4373" t="s">
        <v>13</v>
      </c>
      <c r="H4373">
        <f>VLOOKUP(Table1[[#This Row],[end_use_level2]],Table2[#All],3,0)</f>
        <v>4</v>
      </c>
      <c r="I4373" t="str">
        <f>VLOOKUP(Table1[[#This Row],[id_end_use]],Table3[#All],2,0)</f>
        <v>domestic hot water</v>
      </c>
      <c r="J4373">
        <f>VLOOKUP(Table1[[#This Row],[end_use_level2]],Table2[#All],2,0)</f>
        <v>4</v>
      </c>
      <c r="K4373" t="s">
        <v>8</v>
      </c>
      <c r="L4373">
        <v>23227528.527658887</v>
      </c>
    </row>
    <row r="4374" spans="1:12" x14ac:dyDescent="0.25">
      <c r="A4374">
        <v>3</v>
      </c>
      <c r="B4374">
        <v>313</v>
      </c>
      <c r="C4374" t="s">
        <v>35</v>
      </c>
      <c r="D4374">
        <v>14</v>
      </c>
      <c r="E4374" t="s">
        <v>23</v>
      </c>
      <c r="F4374">
        <v>2022</v>
      </c>
      <c r="G4374" t="s">
        <v>13</v>
      </c>
      <c r="H4374">
        <f>VLOOKUP(Table1[[#This Row],[end_use_level2]],Table2[#All],3,0)</f>
        <v>1</v>
      </c>
      <c r="I4374" t="str">
        <f>VLOOKUP(Table1[[#This Row],[id_end_use]],Table3[#All],2,0)</f>
        <v>appliance</v>
      </c>
      <c r="J4374">
        <f>VLOOKUP(Table1[[#This Row],[end_use_level2]],Table2[#All],2,0)</f>
        <v>5</v>
      </c>
      <c r="K4374" t="s">
        <v>9</v>
      </c>
      <c r="L4374">
        <v>0</v>
      </c>
    </row>
    <row r="4375" spans="1:12" x14ac:dyDescent="0.25">
      <c r="A4375">
        <v>3</v>
      </c>
      <c r="B4375">
        <v>313</v>
      </c>
      <c r="C4375" t="s">
        <v>35</v>
      </c>
      <c r="D4375">
        <v>14</v>
      </c>
      <c r="E4375" t="s">
        <v>23</v>
      </c>
      <c r="F4375">
        <v>2022</v>
      </c>
      <c r="G4375" t="s">
        <v>13</v>
      </c>
      <c r="H4375">
        <f>VLOOKUP(Table1[[#This Row],[end_use_level2]],Table2[#All],3,0)</f>
        <v>3</v>
      </c>
      <c r="I4375" t="str">
        <f>VLOOKUP(Table1[[#This Row],[id_end_use]],Table3[#All],2,0)</f>
        <v>space heating</v>
      </c>
      <c r="J4375">
        <f>VLOOKUP(Table1[[#This Row],[end_use_level2]],Table2[#All],2,0)</f>
        <v>6</v>
      </c>
      <c r="K4375" t="s">
        <v>10</v>
      </c>
      <c r="L4375">
        <v>100515245.82483518</v>
      </c>
    </row>
    <row r="4376" spans="1:12" x14ac:dyDescent="0.25">
      <c r="A4376">
        <v>3</v>
      </c>
      <c r="B4376">
        <v>313</v>
      </c>
      <c r="C4376" t="s">
        <v>35</v>
      </c>
      <c r="D4376">
        <v>14</v>
      </c>
      <c r="E4376" t="s">
        <v>23</v>
      </c>
      <c r="F4376">
        <v>2022</v>
      </c>
      <c r="G4376" t="s">
        <v>13</v>
      </c>
      <c r="H4376">
        <f>VLOOKUP(Table1[[#This Row],[end_use_level2]],Table2[#All],3,0)</f>
        <v>1</v>
      </c>
      <c r="I4376" t="str">
        <f>VLOOKUP(Table1[[#This Row],[id_end_use]],Table3[#All],2,0)</f>
        <v>appliance</v>
      </c>
      <c r="J4376">
        <f>VLOOKUP(Table1[[#This Row],[end_use_level2]],Table2[#All],2,0)</f>
        <v>7</v>
      </c>
      <c r="K4376" t="s">
        <v>11</v>
      </c>
      <c r="L4376">
        <v>0</v>
      </c>
    </row>
    <row r="4377" spans="1:12" x14ac:dyDescent="0.25">
      <c r="A4377">
        <v>3</v>
      </c>
      <c r="B4377">
        <v>313</v>
      </c>
      <c r="C4377" t="s">
        <v>35</v>
      </c>
      <c r="D4377">
        <v>14</v>
      </c>
      <c r="E4377" t="s">
        <v>23</v>
      </c>
      <c r="F4377">
        <v>2022</v>
      </c>
      <c r="G4377" t="s">
        <v>13</v>
      </c>
      <c r="H4377">
        <f>VLOOKUP(Table1[[#This Row],[end_use_level2]],Table2[#All],3,0)</f>
        <v>2</v>
      </c>
      <c r="I4377" t="str">
        <f>VLOOKUP(Table1[[#This Row],[id_end_use]],Table3[#All],2,0)</f>
        <v>space cooling</v>
      </c>
      <c r="J4377">
        <f>VLOOKUP(Table1[[#This Row],[end_use_level2]],Table2[#All],2,0)</f>
        <v>8</v>
      </c>
      <c r="K4377" t="s">
        <v>12</v>
      </c>
      <c r="L4377">
        <v>0</v>
      </c>
    </row>
    <row r="4378" spans="1:12" x14ac:dyDescent="0.25">
      <c r="A4378">
        <v>3</v>
      </c>
      <c r="B4378">
        <v>313</v>
      </c>
      <c r="C4378" t="s">
        <v>35</v>
      </c>
      <c r="D4378">
        <v>13</v>
      </c>
      <c r="E4378" t="s">
        <v>22</v>
      </c>
      <c r="F4378">
        <v>2022</v>
      </c>
      <c r="G4378" t="s">
        <v>13</v>
      </c>
      <c r="H4378">
        <f>VLOOKUP(Table1[[#This Row],[end_use_level2]],Table2[#All],3,0)</f>
        <v>1</v>
      </c>
      <c r="I4378" t="str">
        <f>VLOOKUP(Table1[[#This Row],[id_end_use]],Table3[#All],2,0)</f>
        <v>appliance</v>
      </c>
      <c r="J4378">
        <f>VLOOKUP(Table1[[#This Row],[end_use_level2]],Table2[#All],2,0)</f>
        <v>1</v>
      </c>
      <c r="K4378" t="s">
        <v>5</v>
      </c>
      <c r="L4378">
        <v>0</v>
      </c>
    </row>
    <row r="4379" spans="1:12" x14ac:dyDescent="0.25">
      <c r="A4379">
        <v>3</v>
      </c>
      <c r="B4379">
        <v>313</v>
      </c>
      <c r="C4379" t="s">
        <v>35</v>
      </c>
      <c r="D4379">
        <v>13</v>
      </c>
      <c r="E4379" t="s">
        <v>22</v>
      </c>
      <c r="F4379">
        <v>2022</v>
      </c>
      <c r="G4379" t="s">
        <v>13</v>
      </c>
      <c r="H4379">
        <f>VLOOKUP(Table1[[#This Row],[end_use_level2]],Table2[#All],3,0)</f>
        <v>1</v>
      </c>
      <c r="I4379" t="str">
        <f>VLOOKUP(Table1[[#This Row],[id_end_use]],Table3[#All],2,0)</f>
        <v>appliance</v>
      </c>
      <c r="J4379">
        <f>VLOOKUP(Table1[[#This Row],[end_use_level2]],Table2[#All],2,0)</f>
        <v>2</v>
      </c>
      <c r="K4379" t="s">
        <v>6</v>
      </c>
      <c r="L4379">
        <v>0</v>
      </c>
    </row>
    <row r="4380" spans="1:12" x14ac:dyDescent="0.25">
      <c r="A4380">
        <v>3</v>
      </c>
      <c r="B4380">
        <v>313</v>
      </c>
      <c r="C4380" t="s">
        <v>35</v>
      </c>
      <c r="D4380">
        <v>13</v>
      </c>
      <c r="E4380" t="s">
        <v>22</v>
      </c>
      <c r="F4380">
        <v>2022</v>
      </c>
      <c r="G4380" t="s">
        <v>13</v>
      </c>
      <c r="H4380">
        <f>VLOOKUP(Table1[[#This Row],[end_use_level2]],Table2[#All],3,0)</f>
        <v>1</v>
      </c>
      <c r="I4380" t="str">
        <f>VLOOKUP(Table1[[#This Row],[id_end_use]],Table3[#All],2,0)</f>
        <v>appliance</v>
      </c>
      <c r="J4380">
        <f>VLOOKUP(Table1[[#This Row],[end_use_level2]],Table2[#All],2,0)</f>
        <v>3</v>
      </c>
      <c r="K4380" t="s">
        <v>7</v>
      </c>
      <c r="L4380">
        <v>0</v>
      </c>
    </row>
    <row r="4381" spans="1:12" x14ac:dyDescent="0.25">
      <c r="A4381">
        <v>3</v>
      </c>
      <c r="B4381">
        <v>313</v>
      </c>
      <c r="C4381" t="s">
        <v>35</v>
      </c>
      <c r="D4381">
        <v>13</v>
      </c>
      <c r="E4381" t="s">
        <v>22</v>
      </c>
      <c r="F4381">
        <v>2022</v>
      </c>
      <c r="G4381" t="s">
        <v>13</v>
      </c>
      <c r="H4381">
        <f>VLOOKUP(Table1[[#This Row],[end_use_level2]],Table2[#All],3,0)</f>
        <v>4</v>
      </c>
      <c r="I4381" t="str">
        <f>VLOOKUP(Table1[[#This Row],[id_end_use]],Table3[#All],2,0)</f>
        <v>domestic hot water</v>
      </c>
      <c r="J4381">
        <f>VLOOKUP(Table1[[#This Row],[end_use_level2]],Table2[#All],2,0)</f>
        <v>4</v>
      </c>
      <c r="K4381" t="s">
        <v>8</v>
      </c>
      <c r="L4381">
        <v>134915813.96726829</v>
      </c>
    </row>
    <row r="4382" spans="1:12" x14ac:dyDescent="0.25">
      <c r="A4382">
        <v>3</v>
      </c>
      <c r="B4382">
        <v>313</v>
      </c>
      <c r="C4382" t="s">
        <v>35</v>
      </c>
      <c r="D4382">
        <v>13</v>
      </c>
      <c r="E4382" t="s">
        <v>22</v>
      </c>
      <c r="F4382">
        <v>2022</v>
      </c>
      <c r="G4382" t="s">
        <v>13</v>
      </c>
      <c r="H4382">
        <f>VLOOKUP(Table1[[#This Row],[end_use_level2]],Table2[#All],3,0)</f>
        <v>1</v>
      </c>
      <c r="I4382" t="str">
        <f>VLOOKUP(Table1[[#This Row],[id_end_use]],Table3[#All],2,0)</f>
        <v>appliance</v>
      </c>
      <c r="J4382">
        <f>VLOOKUP(Table1[[#This Row],[end_use_level2]],Table2[#All],2,0)</f>
        <v>5</v>
      </c>
      <c r="K4382" t="s">
        <v>9</v>
      </c>
      <c r="L4382">
        <v>10389545.848103097</v>
      </c>
    </row>
    <row r="4383" spans="1:12" x14ac:dyDescent="0.25">
      <c r="A4383">
        <v>3</v>
      </c>
      <c r="B4383">
        <v>313</v>
      </c>
      <c r="C4383" t="s">
        <v>35</v>
      </c>
      <c r="D4383">
        <v>13</v>
      </c>
      <c r="E4383" t="s">
        <v>22</v>
      </c>
      <c r="F4383">
        <v>2022</v>
      </c>
      <c r="G4383" t="s">
        <v>13</v>
      </c>
      <c r="H4383">
        <f>VLOOKUP(Table1[[#This Row],[end_use_level2]],Table2[#All],3,0)</f>
        <v>3</v>
      </c>
      <c r="I4383" t="str">
        <f>VLOOKUP(Table1[[#This Row],[id_end_use]],Table3[#All],2,0)</f>
        <v>space heating</v>
      </c>
      <c r="J4383">
        <f>VLOOKUP(Table1[[#This Row],[end_use_level2]],Table2[#All],2,0)</f>
        <v>6</v>
      </c>
      <c r="K4383" t="s">
        <v>10</v>
      </c>
      <c r="L4383">
        <v>1097205848.500041</v>
      </c>
    </row>
    <row r="4384" spans="1:12" x14ac:dyDescent="0.25">
      <c r="A4384">
        <v>3</v>
      </c>
      <c r="B4384">
        <v>313</v>
      </c>
      <c r="C4384" t="s">
        <v>35</v>
      </c>
      <c r="D4384">
        <v>13</v>
      </c>
      <c r="E4384" t="s">
        <v>22</v>
      </c>
      <c r="F4384">
        <v>2022</v>
      </c>
      <c r="G4384" t="s">
        <v>13</v>
      </c>
      <c r="H4384">
        <f>VLOOKUP(Table1[[#This Row],[end_use_level2]],Table2[#All],3,0)</f>
        <v>1</v>
      </c>
      <c r="I4384" t="str">
        <f>VLOOKUP(Table1[[#This Row],[id_end_use]],Table3[#All],2,0)</f>
        <v>appliance</v>
      </c>
      <c r="J4384">
        <f>VLOOKUP(Table1[[#This Row],[end_use_level2]],Table2[#All],2,0)</f>
        <v>7</v>
      </c>
      <c r="K4384" t="s">
        <v>11</v>
      </c>
      <c r="L4384">
        <v>0</v>
      </c>
    </row>
    <row r="4385" spans="1:12" x14ac:dyDescent="0.25">
      <c r="A4385">
        <v>3</v>
      </c>
      <c r="B4385">
        <v>313</v>
      </c>
      <c r="C4385" t="s">
        <v>35</v>
      </c>
      <c r="D4385">
        <v>13</v>
      </c>
      <c r="E4385" t="s">
        <v>22</v>
      </c>
      <c r="F4385">
        <v>2022</v>
      </c>
      <c r="G4385" t="s">
        <v>13</v>
      </c>
      <c r="H4385">
        <f>VLOOKUP(Table1[[#This Row],[end_use_level2]],Table2[#All],3,0)</f>
        <v>2</v>
      </c>
      <c r="I4385" t="str">
        <f>VLOOKUP(Table1[[#This Row],[id_end_use]],Table3[#All],2,0)</f>
        <v>space cooling</v>
      </c>
      <c r="J4385">
        <f>VLOOKUP(Table1[[#This Row],[end_use_level2]],Table2[#All],2,0)</f>
        <v>8</v>
      </c>
      <c r="K4385" t="s">
        <v>12</v>
      </c>
      <c r="L4385">
        <v>0</v>
      </c>
    </row>
    <row r="4386" spans="1:12" x14ac:dyDescent="0.25">
      <c r="A4386">
        <v>3</v>
      </c>
      <c r="B4386">
        <v>313</v>
      </c>
      <c r="C4386" t="s">
        <v>35</v>
      </c>
      <c r="D4386">
        <v>1</v>
      </c>
      <c r="E4386" t="s">
        <v>15</v>
      </c>
      <c r="F4386">
        <v>2022</v>
      </c>
      <c r="G4386" t="s">
        <v>13</v>
      </c>
      <c r="H4386">
        <f>VLOOKUP(Table1[[#This Row],[end_use_level2]],Table2[#All],3,0)</f>
        <v>1</v>
      </c>
      <c r="I4386" t="str">
        <f>VLOOKUP(Table1[[#This Row],[id_end_use]],Table3[#All],2,0)</f>
        <v>appliance</v>
      </c>
      <c r="J4386">
        <f>VLOOKUP(Table1[[#This Row],[end_use_level2]],Table2[#All],2,0)</f>
        <v>1</v>
      </c>
      <c r="K4386" t="s">
        <v>5</v>
      </c>
      <c r="L4386">
        <v>4919308221.561347</v>
      </c>
    </row>
    <row r="4387" spans="1:12" x14ac:dyDescent="0.25">
      <c r="A4387">
        <v>3</v>
      </c>
      <c r="B4387">
        <v>313</v>
      </c>
      <c r="C4387" t="s">
        <v>35</v>
      </c>
      <c r="D4387">
        <v>1</v>
      </c>
      <c r="E4387" t="s">
        <v>15</v>
      </c>
      <c r="F4387">
        <v>2022</v>
      </c>
      <c r="G4387" t="s">
        <v>13</v>
      </c>
      <c r="H4387">
        <f>VLOOKUP(Table1[[#This Row],[end_use_level2]],Table2[#All],3,0)</f>
        <v>1</v>
      </c>
      <c r="I4387" t="str">
        <f>VLOOKUP(Table1[[#This Row],[id_end_use]],Table3[#All],2,0)</f>
        <v>appliance</v>
      </c>
      <c r="J4387">
        <f>VLOOKUP(Table1[[#This Row],[end_use_level2]],Table2[#All],2,0)</f>
        <v>2</v>
      </c>
      <c r="K4387" t="s">
        <v>6</v>
      </c>
      <c r="L4387">
        <v>2322025340.7983589</v>
      </c>
    </row>
    <row r="4388" spans="1:12" x14ac:dyDescent="0.25">
      <c r="A4388">
        <v>3</v>
      </c>
      <c r="B4388">
        <v>313</v>
      </c>
      <c r="C4388" t="s">
        <v>35</v>
      </c>
      <c r="D4388">
        <v>1</v>
      </c>
      <c r="E4388" t="s">
        <v>15</v>
      </c>
      <c r="F4388">
        <v>2022</v>
      </c>
      <c r="G4388" t="s">
        <v>13</v>
      </c>
      <c r="H4388">
        <f>VLOOKUP(Table1[[#This Row],[end_use_level2]],Table2[#All],3,0)</f>
        <v>1</v>
      </c>
      <c r="I4388" t="str">
        <f>VLOOKUP(Table1[[#This Row],[id_end_use]],Table3[#All],2,0)</f>
        <v>appliance</v>
      </c>
      <c r="J4388">
        <f>VLOOKUP(Table1[[#This Row],[end_use_level2]],Table2[#All],2,0)</f>
        <v>3</v>
      </c>
      <c r="K4388" t="s">
        <v>7</v>
      </c>
      <c r="L4388">
        <v>785264949.47048283</v>
      </c>
    </row>
    <row r="4389" spans="1:12" x14ac:dyDescent="0.25">
      <c r="A4389">
        <v>3</v>
      </c>
      <c r="B4389">
        <v>313</v>
      </c>
      <c r="C4389" t="s">
        <v>35</v>
      </c>
      <c r="D4389">
        <v>1</v>
      </c>
      <c r="E4389" t="s">
        <v>15</v>
      </c>
      <c r="F4389">
        <v>2022</v>
      </c>
      <c r="G4389" t="s">
        <v>13</v>
      </c>
      <c r="H4389">
        <f>VLOOKUP(Table1[[#This Row],[end_use_level2]],Table2[#All],3,0)</f>
        <v>4</v>
      </c>
      <c r="I4389" t="str">
        <f>VLOOKUP(Table1[[#This Row],[id_end_use]],Table3[#All],2,0)</f>
        <v>domestic hot water</v>
      </c>
      <c r="J4389">
        <f>VLOOKUP(Table1[[#This Row],[end_use_level2]],Table2[#All],2,0)</f>
        <v>4</v>
      </c>
      <c r="K4389" t="s">
        <v>8</v>
      </c>
      <c r="L4389">
        <v>155311621.58812299</v>
      </c>
    </row>
    <row r="4390" spans="1:12" x14ac:dyDescent="0.25">
      <c r="A4390">
        <v>3</v>
      </c>
      <c r="B4390">
        <v>313</v>
      </c>
      <c r="C4390" t="s">
        <v>35</v>
      </c>
      <c r="D4390">
        <v>1</v>
      </c>
      <c r="E4390" t="s">
        <v>15</v>
      </c>
      <c r="F4390">
        <v>2022</v>
      </c>
      <c r="G4390" t="s">
        <v>13</v>
      </c>
      <c r="H4390">
        <f>VLOOKUP(Table1[[#This Row],[end_use_level2]],Table2[#All],3,0)</f>
        <v>1</v>
      </c>
      <c r="I4390" t="str">
        <f>VLOOKUP(Table1[[#This Row],[id_end_use]],Table3[#All],2,0)</f>
        <v>appliance</v>
      </c>
      <c r="J4390">
        <f>VLOOKUP(Table1[[#This Row],[end_use_level2]],Table2[#All],2,0)</f>
        <v>5</v>
      </c>
      <c r="K4390" t="s">
        <v>9</v>
      </c>
      <c r="L4390">
        <v>133057357.17225598</v>
      </c>
    </row>
    <row r="4391" spans="1:12" x14ac:dyDescent="0.25">
      <c r="A4391">
        <v>3</v>
      </c>
      <c r="B4391">
        <v>313</v>
      </c>
      <c r="C4391" t="s">
        <v>35</v>
      </c>
      <c r="D4391">
        <v>1</v>
      </c>
      <c r="E4391" t="s">
        <v>15</v>
      </c>
      <c r="F4391">
        <v>2022</v>
      </c>
      <c r="G4391" t="s">
        <v>13</v>
      </c>
      <c r="H4391">
        <f>VLOOKUP(Table1[[#This Row],[end_use_level2]],Table2[#All],3,0)</f>
        <v>3</v>
      </c>
      <c r="I4391" t="str">
        <f>VLOOKUP(Table1[[#This Row],[id_end_use]],Table3[#All],2,0)</f>
        <v>space heating</v>
      </c>
      <c r="J4391">
        <f>VLOOKUP(Table1[[#This Row],[end_use_level2]],Table2[#All],2,0)</f>
        <v>6</v>
      </c>
      <c r="K4391" t="s">
        <v>10</v>
      </c>
      <c r="L4391">
        <v>203062939.52547249</v>
      </c>
    </row>
    <row r="4392" spans="1:12" x14ac:dyDescent="0.25">
      <c r="A4392">
        <v>3</v>
      </c>
      <c r="B4392">
        <v>313</v>
      </c>
      <c r="C4392" t="s">
        <v>35</v>
      </c>
      <c r="D4392">
        <v>1</v>
      </c>
      <c r="E4392" t="s">
        <v>15</v>
      </c>
      <c r="F4392">
        <v>2022</v>
      </c>
      <c r="G4392" t="s">
        <v>13</v>
      </c>
      <c r="H4392">
        <f>VLOOKUP(Table1[[#This Row],[end_use_level2]],Table2[#All],3,0)</f>
        <v>1</v>
      </c>
      <c r="I4392" t="str">
        <f>VLOOKUP(Table1[[#This Row],[id_end_use]],Table3[#All],2,0)</f>
        <v>appliance</v>
      </c>
      <c r="J4392">
        <f>VLOOKUP(Table1[[#This Row],[end_use_level2]],Table2[#All],2,0)</f>
        <v>7</v>
      </c>
      <c r="K4392" t="s">
        <v>11</v>
      </c>
      <c r="L4392">
        <v>128654828.43583544</v>
      </c>
    </row>
    <row r="4393" spans="1:12" x14ac:dyDescent="0.25">
      <c r="A4393">
        <v>3</v>
      </c>
      <c r="B4393">
        <v>313</v>
      </c>
      <c r="C4393" t="s">
        <v>35</v>
      </c>
      <c r="D4393">
        <v>1</v>
      </c>
      <c r="E4393" t="s">
        <v>15</v>
      </c>
      <c r="F4393">
        <v>2022</v>
      </c>
      <c r="G4393" t="s">
        <v>13</v>
      </c>
      <c r="H4393">
        <f>VLOOKUP(Table1[[#This Row],[end_use_level2]],Table2[#All],3,0)</f>
        <v>2</v>
      </c>
      <c r="I4393" t="str">
        <f>VLOOKUP(Table1[[#This Row],[id_end_use]],Table3[#All],2,0)</f>
        <v>space cooling</v>
      </c>
      <c r="J4393">
        <f>VLOOKUP(Table1[[#This Row],[end_use_level2]],Table2[#All],2,0)</f>
        <v>8</v>
      </c>
      <c r="K4393" t="s">
        <v>12</v>
      </c>
      <c r="L4393">
        <v>241045618.29505268</v>
      </c>
    </row>
    <row r="4394" spans="1:12" x14ac:dyDescent="0.25">
      <c r="A4394">
        <v>3</v>
      </c>
      <c r="B4394">
        <v>314</v>
      </c>
      <c r="C4394" t="s">
        <v>36</v>
      </c>
      <c r="D4394">
        <v>3</v>
      </c>
      <c r="E4394" t="s">
        <v>17</v>
      </c>
      <c r="F4394">
        <v>2022</v>
      </c>
      <c r="G4394" t="s">
        <v>13</v>
      </c>
      <c r="H4394">
        <f>VLOOKUP(Table1[[#This Row],[end_use_level2]],Table2[#All],3,0)</f>
        <v>1</v>
      </c>
      <c r="I4394" t="str">
        <f>VLOOKUP(Table1[[#This Row],[id_end_use]],Table3[#All],2,0)</f>
        <v>appliance</v>
      </c>
      <c r="J4394">
        <f>VLOOKUP(Table1[[#This Row],[end_use_level2]],Table2[#All],2,0)</f>
        <v>1</v>
      </c>
      <c r="K4394" t="s">
        <v>5</v>
      </c>
      <c r="L4394">
        <v>0</v>
      </c>
    </row>
    <row r="4395" spans="1:12" x14ac:dyDescent="0.25">
      <c r="A4395">
        <v>3</v>
      </c>
      <c r="B4395">
        <v>314</v>
      </c>
      <c r="C4395" t="s">
        <v>36</v>
      </c>
      <c r="D4395">
        <v>3</v>
      </c>
      <c r="E4395" t="s">
        <v>17</v>
      </c>
      <c r="F4395">
        <v>2022</v>
      </c>
      <c r="G4395" t="s">
        <v>13</v>
      </c>
      <c r="H4395">
        <f>VLOOKUP(Table1[[#This Row],[end_use_level2]],Table2[#All],3,0)</f>
        <v>1</v>
      </c>
      <c r="I4395" t="str">
        <f>VLOOKUP(Table1[[#This Row],[id_end_use]],Table3[#All],2,0)</f>
        <v>appliance</v>
      </c>
      <c r="J4395">
        <f>VLOOKUP(Table1[[#This Row],[end_use_level2]],Table2[#All],2,0)</f>
        <v>2</v>
      </c>
      <c r="K4395" t="s">
        <v>6</v>
      </c>
      <c r="L4395">
        <v>0</v>
      </c>
    </row>
    <row r="4396" spans="1:12" x14ac:dyDescent="0.25">
      <c r="A4396">
        <v>3</v>
      </c>
      <c r="B4396">
        <v>314</v>
      </c>
      <c r="C4396" t="s">
        <v>36</v>
      </c>
      <c r="D4396">
        <v>3</v>
      </c>
      <c r="E4396" t="s">
        <v>17</v>
      </c>
      <c r="F4396">
        <v>2022</v>
      </c>
      <c r="G4396" t="s">
        <v>13</v>
      </c>
      <c r="H4396">
        <f>VLOOKUP(Table1[[#This Row],[end_use_level2]],Table2[#All],3,0)</f>
        <v>1</v>
      </c>
      <c r="I4396" t="str">
        <f>VLOOKUP(Table1[[#This Row],[id_end_use]],Table3[#All],2,0)</f>
        <v>appliance</v>
      </c>
      <c r="J4396">
        <f>VLOOKUP(Table1[[#This Row],[end_use_level2]],Table2[#All],2,0)</f>
        <v>3</v>
      </c>
      <c r="K4396" t="s">
        <v>7</v>
      </c>
      <c r="L4396">
        <v>0</v>
      </c>
    </row>
    <row r="4397" spans="1:12" x14ac:dyDescent="0.25">
      <c r="A4397">
        <v>3</v>
      </c>
      <c r="B4397">
        <v>314</v>
      </c>
      <c r="C4397" t="s">
        <v>36</v>
      </c>
      <c r="D4397">
        <v>3</v>
      </c>
      <c r="E4397" t="s">
        <v>17</v>
      </c>
      <c r="F4397">
        <v>2022</v>
      </c>
      <c r="G4397" t="s">
        <v>13</v>
      </c>
      <c r="H4397">
        <f>VLOOKUP(Table1[[#This Row],[end_use_level2]],Table2[#All],3,0)</f>
        <v>4</v>
      </c>
      <c r="I4397" t="str">
        <f>VLOOKUP(Table1[[#This Row],[id_end_use]],Table3[#All],2,0)</f>
        <v>domestic hot water</v>
      </c>
      <c r="J4397">
        <f>VLOOKUP(Table1[[#This Row],[end_use_level2]],Table2[#All],2,0)</f>
        <v>4</v>
      </c>
      <c r="K4397" t="s">
        <v>8</v>
      </c>
      <c r="L4397">
        <v>0</v>
      </c>
    </row>
    <row r="4398" spans="1:12" x14ac:dyDescent="0.25">
      <c r="A4398">
        <v>3</v>
      </c>
      <c r="B4398">
        <v>314</v>
      </c>
      <c r="C4398" t="s">
        <v>36</v>
      </c>
      <c r="D4398">
        <v>3</v>
      </c>
      <c r="E4398" t="s">
        <v>17</v>
      </c>
      <c r="F4398">
        <v>2022</v>
      </c>
      <c r="G4398" t="s">
        <v>13</v>
      </c>
      <c r="H4398">
        <f>VLOOKUP(Table1[[#This Row],[end_use_level2]],Table2[#All],3,0)</f>
        <v>1</v>
      </c>
      <c r="I4398" t="str">
        <f>VLOOKUP(Table1[[#This Row],[id_end_use]],Table3[#All],2,0)</f>
        <v>appliance</v>
      </c>
      <c r="J4398">
        <f>VLOOKUP(Table1[[#This Row],[end_use_level2]],Table2[#All],2,0)</f>
        <v>5</v>
      </c>
      <c r="K4398" t="s">
        <v>9</v>
      </c>
      <c r="L4398">
        <v>0</v>
      </c>
    </row>
    <row r="4399" spans="1:12" x14ac:dyDescent="0.25">
      <c r="A4399">
        <v>3</v>
      </c>
      <c r="B4399">
        <v>314</v>
      </c>
      <c r="C4399" t="s">
        <v>36</v>
      </c>
      <c r="D4399">
        <v>3</v>
      </c>
      <c r="E4399" t="s">
        <v>17</v>
      </c>
      <c r="F4399">
        <v>2022</v>
      </c>
      <c r="G4399" t="s">
        <v>13</v>
      </c>
      <c r="H4399">
        <f>VLOOKUP(Table1[[#This Row],[end_use_level2]],Table2[#All],3,0)</f>
        <v>3</v>
      </c>
      <c r="I4399" t="str">
        <f>VLOOKUP(Table1[[#This Row],[id_end_use]],Table3[#All],2,0)</f>
        <v>space heating</v>
      </c>
      <c r="J4399">
        <f>VLOOKUP(Table1[[#This Row],[end_use_level2]],Table2[#All],2,0)</f>
        <v>6</v>
      </c>
      <c r="K4399" t="s">
        <v>10</v>
      </c>
      <c r="L4399">
        <v>0</v>
      </c>
    </row>
    <row r="4400" spans="1:12" x14ac:dyDescent="0.25">
      <c r="A4400">
        <v>3</v>
      </c>
      <c r="B4400">
        <v>314</v>
      </c>
      <c r="C4400" t="s">
        <v>36</v>
      </c>
      <c r="D4400">
        <v>3</v>
      </c>
      <c r="E4400" t="s">
        <v>17</v>
      </c>
      <c r="F4400">
        <v>2022</v>
      </c>
      <c r="G4400" t="s">
        <v>13</v>
      </c>
      <c r="H4400">
        <f>VLOOKUP(Table1[[#This Row],[end_use_level2]],Table2[#All],3,0)</f>
        <v>1</v>
      </c>
      <c r="I4400" t="str">
        <f>VLOOKUP(Table1[[#This Row],[id_end_use]],Table3[#All],2,0)</f>
        <v>appliance</v>
      </c>
      <c r="J4400">
        <f>VLOOKUP(Table1[[#This Row],[end_use_level2]],Table2[#All],2,0)</f>
        <v>7</v>
      </c>
      <c r="K4400" t="s">
        <v>11</v>
      </c>
      <c r="L4400">
        <v>0</v>
      </c>
    </row>
    <row r="4401" spans="1:12" x14ac:dyDescent="0.25">
      <c r="A4401">
        <v>3</v>
      </c>
      <c r="B4401">
        <v>314</v>
      </c>
      <c r="C4401" t="s">
        <v>36</v>
      </c>
      <c r="D4401">
        <v>3</v>
      </c>
      <c r="E4401" t="s">
        <v>17</v>
      </c>
      <c r="F4401">
        <v>2022</v>
      </c>
      <c r="G4401" t="s">
        <v>13</v>
      </c>
      <c r="H4401">
        <f>VLOOKUP(Table1[[#This Row],[end_use_level2]],Table2[#All],3,0)</f>
        <v>2</v>
      </c>
      <c r="I4401" t="str">
        <f>VLOOKUP(Table1[[#This Row],[id_end_use]],Table3[#All],2,0)</f>
        <v>space cooling</v>
      </c>
      <c r="J4401">
        <f>VLOOKUP(Table1[[#This Row],[end_use_level2]],Table2[#All],2,0)</f>
        <v>8</v>
      </c>
      <c r="K4401" t="s">
        <v>12</v>
      </c>
      <c r="L4401">
        <v>0</v>
      </c>
    </row>
    <row r="4402" spans="1:12" x14ac:dyDescent="0.25">
      <c r="A4402">
        <v>3</v>
      </c>
      <c r="B4402">
        <v>314</v>
      </c>
      <c r="C4402" t="s">
        <v>36</v>
      </c>
      <c r="D4402">
        <v>2</v>
      </c>
      <c r="E4402" t="s">
        <v>16</v>
      </c>
      <c r="F4402">
        <v>2022</v>
      </c>
      <c r="G4402" t="s">
        <v>13</v>
      </c>
      <c r="H4402">
        <f>VLOOKUP(Table1[[#This Row],[end_use_level2]],Table2[#All],3,0)</f>
        <v>1</v>
      </c>
      <c r="I4402" t="str">
        <f>VLOOKUP(Table1[[#This Row],[id_end_use]],Table3[#All],2,0)</f>
        <v>appliance</v>
      </c>
      <c r="J4402">
        <f>VLOOKUP(Table1[[#This Row],[end_use_level2]],Table2[#All],2,0)</f>
        <v>1</v>
      </c>
      <c r="K4402" t="s">
        <v>5</v>
      </c>
      <c r="L4402">
        <v>0</v>
      </c>
    </row>
    <row r="4403" spans="1:12" x14ac:dyDescent="0.25">
      <c r="A4403">
        <v>3</v>
      </c>
      <c r="B4403">
        <v>314</v>
      </c>
      <c r="C4403" t="s">
        <v>36</v>
      </c>
      <c r="D4403">
        <v>2</v>
      </c>
      <c r="E4403" t="s">
        <v>16</v>
      </c>
      <c r="F4403">
        <v>2022</v>
      </c>
      <c r="G4403" t="s">
        <v>13</v>
      </c>
      <c r="H4403">
        <f>VLOOKUP(Table1[[#This Row],[end_use_level2]],Table2[#All],3,0)</f>
        <v>1</v>
      </c>
      <c r="I4403" t="str">
        <f>VLOOKUP(Table1[[#This Row],[id_end_use]],Table3[#All],2,0)</f>
        <v>appliance</v>
      </c>
      <c r="J4403">
        <f>VLOOKUP(Table1[[#This Row],[end_use_level2]],Table2[#All],2,0)</f>
        <v>2</v>
      </c>
      <c r="K4403" t="s">
        <v>6</v>
      </c>
      <c r="L4403">
        <v>0</v>
      </c>
    </row>
    <row r="4404" spans="1:12" x14ac:dyDescent="0.25">
      <c r="A4404">
        <v>3</v>
      </c>
      <c r="B4404">
        <v>314</v>
      </c>
      <c r="C4404" t="s">
        <v>36</v>
      </c>
      <c r="D4404">
        <v>2</v>
      </c>
      <c r="E4404" t="s">
        <v>16</v>
      </c>
      <c r="F4404">
        <v>2022</v>
      </c>
      <c r="G4404" t="s">
        <v>13</v>
      </c>
      <c r="H4404">
        <f>VLOOKUP(Table1[[#This Row],[end_use_level2]],Table2[#All],3,0)</f>
        <v>1</v>
      </c>
      <c r="I4404" t="str">
        <f>VLOOKUP(Table1[[#This Row],[id_end_use]],Table3[#All],2,0)</f>
        <v>appliance</v>
      </c>
      <c r="J4404">
        <f>VLOOKUP(Table1[[#This Row],[end_use_level2]],Table2[#All],2,0)</f>
        <v>3</v>
      </c>
      <c r="K4404" t="s">
        <v>7</v>
      </c>
      <c r="L4404">
        <v>0</v>
      </c>
    </row>
    <row r="4405" spans="1:12" x14ac:dyDescent="0.25">
      <c r="A4405">
        <v>3</v>
      </c>
      <c r="B4405">
        <v>314</v>
      </c>
      <c r="C4405" t="s">
        <v>36</v>
      </c>
      <c r="D4405">
        <v>2</v>
      </c>
      <c r="E4405" t="s">
        <v>16</v>
      </c>
      <c r="F4405">
        <v>2022</v>
      </c>
      <c r="G4405" t="s">
        <v>13</v>
      </c>
      <c r="H4405">
        <f>VLOOKUP(Table1[[#This Row],[end_use_level2]],Table2[#All],3,0)</f>
        <v>4</v>
      </c>
      <c r="I4405" t="str">
        <f>VLOOKUP(Table1[[#This Row],[id_end_use]],Table3[#All],2,0)</f>
        <v>domestic hot water</v>
      </c>
      <c r="J4405">
        <f>VLOOKUP(Table1[[#This Row],[end_use_level2]],Table2[#All],2,0)</f>
        <v>4</v>
      </c>
      <c r="K4405" t="s">
        <v>8</v>
      </c>
      <c r="L4405">
        <v>0</v>
      </c>
    </row>
    <row r="4406" spans="1:12" x14ac:dyDescent="0.25">
      <c r="A4406">
        <v>3</v>
      </c>
      <c r="B4406">
        <v>314</v>
      </c>
      <c r="C4406" t="s">
        <v>36</v>
      </c>
      <c r="D4406">
        <v>2</v>
      </c>
      <c r="E4406" t="s">
        <v>16</v>
      </c>
      <c r="F4406">
        <v>2022</v>
      </c>
      <c r="G4406" t="s">
        <v>13</v>
      </c>
      <c r="H4406">
        <f>VLOOKUP(Table1[[#This Row],[end_use_level2]],Table2[#All],3,0)</f>
        <v>1</v>
      </c>
      <c r="I4406" t="str">
        <f>VLOOKUP(Table1[[#This Row],[id_end_use]],Table3[#All],2,0)</f>
        <v>appliance</v>
      </c>
      <c r="J4406">
        <f>VLOOKUP(Table1[[#This Row],[end_use_level2]],Table2[#All],2,0)</f>
        <v>5</v>
      </c>
      <c r="K4406" t="s">
        <v>9</v>
      </c>
      <c r="L4406">
        <v>0</v>
      </c>
    </row>
    <row r="4407" spans="1:12" x14ac:dyDescent="0.25">
      <c r="A4407">
        <v>3</v>
      </c>
      <c r="B4407">
        <v>314</v>
      </c>
      <c r="C4407" t="s">
        <v>36</v>
      </c>
      <c r="D4407">
        <v>2</v>
      </c>
      <c r="E4407" t="s">
        <v>16</v>
      </c>
      <c r="F4407">
        <v>2022</v>
      </c>
      <c r="G4407" t="s">
        <v>13</v>
      </c>
      <c r="H4407">
        <f>VLOOKUP(Table1[[#This Row],[end_use_level2]],Table2[#All],3,0)</f>
        <v>3</v>
      </c>
      <c r="I4407" t="str">
        <f>VLOOKUP(Table1[[#This Row],[id_end_use]],Table3[#All],2,0)</f>
        <v>space heating</v>
      </c>
      <c r="J4407">
        <f>VLOOKUP(Table1[[#This Row],[end_use_level2]],Table2[#All],2,0)</f>
        <v>6</v>
      </c>
      <c r="K4407" t="s">
        <v>10</v>
      </c>
      <c r="L4407">
        <v>0</v>
      </c>
    </row>
    <row r="4408" spans="1:12" x14ac:dyDescent="0.25">
      <c r="A4408">
        <v>3</v>
      </c>
      <c r="B4408">
        <v>314</v>
      </c>
      <c r="C4408" t="s">
        <v>36</v>
      </c>
      <c r="D4408">
        <v>2</v>
      </c>
      <c r="E4408" t="s">
        <v>16</v>
      </c>
      <c r="F4408">
        <v>2022</v>
      </c>
      <c r="G4408" t="s">
        <v>13</v>
      </c>
      <c r="H4408">
        <f>VLOOKUP(Table1[[#This Row],[end_use_level2]],Table2[#All],3,0)</f>
        <v>1</v>
      </c>
      <c r="I4408" t="str">
        <f>VLOOKUP(Table1[[#This Row],[id_end_use]],Table3[#All],2,0)</f>
        <v>appliance</v>
      </c>
      <c r="J4408">
        <f>VLOOKUP(Table1[[#This Row],[end_use_level2]],Table2[#All],2,0)</f>
        <v>7</v>
      </c>
      <c r="K4408" t="s">
        <v>11</v>
      </c>
      <c r="L4408">
        <v>0</v>
      </c>
    </row>
    <row r="4409" spans="1:12" x14ac:dyDescent="0.25">
      <c r="A4409">
        <v>3</v>
      </c>
      <c r="B4409">
        <v>314</v>
      </c>
      <c r="C4409" t="s">
        <v>36</v>
      </c>
      <c r="D4409">
        <v>2</v>
      </c>
      <c r="E4409" t="s">
        <v>16</v>
      </c>
      <c r="F4409">
        <v>2022</v>
      </c>
      <c r="G4409" t="s">
        <v>13</v>
      </c>
      <c r="H4409">
        <f>VLOOKUP(Table1[[#This Row],[end_use_level2]],Table2[#All],3,0)</f>
        <v>2</v>
      </c>
      <c r="I4409" t="str">
        <f>VLOOKUP(Table1[[#This Row],[id_end_use]],Table3[#All],2,0)</f>
        <v>space cooling</v>
      </c>
      <c r="J4409">
        <f>VLOOKUP(Table1[[#This Row],[end_use_level2]],Table2[#All],2,0)</f>
        <v>8</v>
      </c>
      <c r="K4409" t="s">
        <v>12</v>
      </c>
      <c r="L4409">
        <v>0</v>
      </c>
    </row>
    <row r="4410" spans="1:12" x14ac:dyDescent="0.25">
      <c r="A4410">
        <v>3</v>
      </c>
      <c r="B4410">
        <v>314</v>
      </c>
      <c r="C4410" t="s">
        <v>36</v>
      </c>
      <c r="D4410">
        <v>8</v>
      </c>
      <c r="E4410" t="s">
        <v>19</v>
      </c>
      <c r="F4410">
        <v>2022</v>
      </c>
      <c r="G4410" t="s">
        <v>13</v>
      </c>
      <c r="H4410">
        <f>VLOOKUP(Table1[[#This Row],[end_use_level2]],Table2[#All],3,0)</f>
        <v>1</v>
      </c>
      <c r="I4410" t="str">
        <f>VLOOKUP(Table1[[#This Row],[id_end_use]],Table3[#All],2,0)</f>
        <v>appliance</v>
      </c>
      <c r="J4410">
        <f>VLOOKUP(Table1[[#This Row],[end_use_level2]],Table2[#All],2,0)</f>
        <v>1</v>
      </c>
      <c r="K4410" t="s">
        <v>5</v>
      </c>
      <c r="L4410">
        <v>0</v>
      </c>
    </row>
    <row r="4411" spans="1:12" x14ac:dyDescent="0.25">
      <c r="A4411">
        <v>3</v>
      </c>
      <c r="B4411">
        <v>314</v>
      </c>
      <c r="C4411" t="s">
        <v>36</v>
      </c>
      <c r="D4411">
        <v>8</v>
      </c>
      <c r="E4411" t="s">
        <v>19</v>
      </c>
      <c r="F4411">
        <v>2022</v>
      </c>
      <c r="G4411" t="s">
        <v>13</v>
      </c>
      <c r="H4411">
        <f>VLOOKUP(Table1[[#This Row],[end_use_level2]],Table2[#All],3,0)</f>
        <v>1</v>
      </c>
      <c r="I4411" t="str">
        <f>VLOOKUP(Table1[[#This Row],[id_end_use]],Table3[#All],2,0)</f>
        <v>appliance</v>
      </c>
      <c r="J4411">
        <f>VLOOKUP(Table1[[#This Row],[end_use_level2]],Table2[#All],2,0)</f>
        <v>2</v>
      </c>
      <c r="K4411" t="s">
        <v>6</v>
      </c>
      <c r="L4411">
        <v>0</v>
      </c>
    </row>
    <row r="4412" spans="1:12" x14ac:dyDescent="0.25">
      <c r="A4412">
        <v>3</v>
      </c>
      <c r="B4412">
        <v>314</v>
      </c>
      <c r="C4412" t="s">
        <v>36</v>
      </c>
      <c r="D4412">
        <v>8</v>
      </c>
      <c r="E4412" t="s">
        <v>19</v>
      </c>
      <c r="F4412">
        <v>2022</v>
      </c>
      <c r="G4412" t="s">
        <v>13</v>
      </c>
      <c r="H4412">
        <f>VLOOKUP(Table1[[#This Row],[end_use_level2]],Table2[#All],3,0)</f>
        <v>1</v>
      </c>
      <c r="I4412" t="str">
        <f>VLOOKUP(Table1[[#This Row],[id_end_use]],Table3[#All],2,0)</f>
        <v>appliance</v>
      </c>
      <c r="J4412">
        <f>VLOOKUP(Table1[[#This Row],[end_use_level2]],Table2[#All],2,0)</f>
        <v>3</v>
      </c>
      <c r="K4412" t="s">
        <v>7</v>
      </c>
      <c r="L4412">
        <v>0</v>
      </c>
    </row>
    <row r="4413" spans="1:12" x14ac:dyDescent="0.25">
      <c r="A4413">
        <v>3</v>
      </c>
      <c r="B4413">
        <v>314</v>
      </c>
      <c r="C4413" t="s">
        <v>36</v>
      </c>
      <c r="D4413">
        <v>8</v>
      </c>
      <c r="E4413" t="s">
        <v>19</v>
      </c>
      <c r="F4413">
        <v>2022</v>
      </c>
      <c r="G4413" t="s">
        <v>13</v>
      </c>
      <c r="H4413">
        <f>VLOOKUP(Table1[[#This Row],[end_use_level2]],Table2[#All],3,0)</f>
        <v>4</v>
      </c>
      <c r="I4413" t="str">
        <f>VLOOKUP(Table1[[#This Row],[id_end_use]],Table3[#All],2,0)</f>
        <v>domestic hot water</v>
      </c>
      <c r="J4413">
        <f>VLOOKUP(Table1[[#This Row],[end_use_level2]],Table2[#All],2,0)</f>
        <v>4</v>
      </c>
      <c r="K4413" t="s">
        <v>8</v>
      </c>
      <c r="L4413">
        <v>38164367.753737077</v>
      </c>
    </row>
    <row r="4414" spans="1:12" x14ac:dyDescent="0.25">
      <c r="A4414">
        <v>3</v>
      </c>
      <c r="B4414">
        <v>314</v>
      </c>
      <c r="C4414" t="s">
        <v>36</v>
      </c>
      <c r="D4414">
        <v>8</v>
      </c>
      <c r="E4414" t="s">
        <v>19</v>
      </c>
      <c r="F4414">
        <v>2022</v>
      </c>
      <c r="G4414" t="s">
        <v>13</v>
      </c>
      <c r="H4414">
        <f>VLOOKUP(Table1[[#This Row],[end_use_level2]],Table2[#All],3,0)</f>
        <v>1</v>
      </c>
      <c r="I4414" t="str">
        <f>VLOOKUP(Table1[[#This Row],[id_end_use]],Table3[#All],2,0)</f>
        <v>appliance</v>
      </c>
      <c r="J4414">
        <f>VLOOKUP(Table1[[#This Row],[end_use_level2]],Table2[#All],2,0)</f>
        <v>5</v>
      </c>
      <c r="K4414" t="s">
        <v>9</v>
      </c>
      <c r="L4414">
        <v>190663.6147818804</v>
      </c>
    </row>
    <row r="4415" spans="1:12" x14ac:dyDescent="0.25">
      <c r="A4415">
        <v>3</v>
      </c>
      <c r="B4415">
        <v>314</v>
      </c>
      <c r="C4415" t="s">
        <v>36</v>
      </c>
      <c r="D4415">
        <v>8</v>
      </c>
      <c r="E4415" t="s">
        <v>19</v>
      </c>
      <c r="F4415">
        <v>2022</v>
      </c>
      <c r="G4415" t="s">
        <v>13</v>
      </c>
      <c r="H4415">
        <f>VLOOKUP(Table1[[#This Row],[end_use_level2]],Table2[#All],3,0)</f>
        <v>3</v>
      </c>
      <c r="I4415" t="str">
        <f>VLOOKUP(Table1[[#This Row],[id_end_use]],Table3[#All],2,0)</f>
        <v>space heating</v>
      </c>
      <c r="J4415">
        <f>VLOOKUP(Table1[[#This Row],[end_use_level2]],Table2[#All],2,0)</f>
        <v>6</v>
      </c>
      <c r="K4415" t="s">
        <v>10</v>
      </c>
      <c r="L4415">
        <v>1303522195.6799846</v>
      </c>
    </row>
    <row r="4416" spans="1:12" x14ac:dyDescent="0.25">
      <c r="A4416">
        <v>3</v>
      </c>
      <c r="B4416">
        <v>314</v>
      </c>
      <c r="C4416" t="s">
        <v>36</v>
      </c>
      <c r="D4416">
        <v>8</v>
      </c>
      <c r="E4416" t="s">
        <v>19</v>
      </c>
      <c r="F4416">
        <v>2022</v>
      </c>
      <c r="G4416" t="s">
        <v>13</v>
      </c>
      <c r="H4416">
        <f>VLOOKUP(Table1[[#This Row],[end_use_level2]],Table2[#All],3,0)</f>
        <v>1</v>
      </c>
      <c r="I4416" t="str">
        <f>VLOOKUP(Table1[[#This Row],[id_end_use]],Table3[#All],2,0)</f>
        <v>appliance</v>
      </c>
      <c r="J4416">
        <f>VLOOKUP(Table1[[#This Row],[end_use_level2]],Table2[#All],2,0)</f>
        <v>7</v>
      </c>
      <c r="K4416" t="s">
        <v>11</v>
      </c>
      <c r="L4416">
        <v>0</v>
      </c>
    </row>
    <row r="4417" spans="1:12" x14ac:dyDescent="0.25">
      <c r="A4417">
        <v>3</v>
      </c>
      <c r="B4417">
        <v>314</v>
      </c>
      <c r="C4417" t="s">
        <v>36</v>
      </c>
      <c r="D4417">
        <v>8</v>
      </c>
      <c r="E4417" t="s">
        <v>19</v>
      </c>
      <c r="F4417">
        <v>2022</v>
      </c>
      <c r="G4417" t="s">
        <v>13</v>
      </c>
      <c r="H4417">
        <f>VLOOKUP(Table1[[#This Row],[end_use_level2]],Table2[#All],3,0)</f>
        <v>2</v>
      </c>
      <c r="I4417" t="str">
        <f>VLOOKUP(Table1[[#This Row],[id_end_use]],Table3[#All],2,0)</f>
        <v>space cooling</v>
      </c>
      <c r="J4417">
        <f>VLOOKUP(Table1[[#This Row],[end_use_level2]],Table2[#All],2,0)</f>
        <v>8</v>
      </c>
      <c r="K4417" t="s">
        <v>12</v>
      </c>
      <c r="L4417">
        <v>0</v>
      </c>
    </row>
    <row r="4418" spans="1:12" x14ac:dyDescent="0.25">
      <c r="A4418">
        <v>3</v>
      </c>
      <c r="B4418">
        <v>314</v>
      </c>
      <c r="C4418" t="s">
        <v>36</v>
      </c>
      <c r="D4418">
        <v>9</v>
      </c>
      <c r="E4418" t="s">
        <v>20</v>
      </c>
      <c r="F4418">
        <v>2022</v>
      </c>
      <c r="G4418" t="s">
        <v>13</v>
      </c>
      <c r="H4418">
        <f>VLOOKUP(Table1[[#This Row],[end_use_level2]],Table2[#All],3,0)</f>
        <v>1</v>
      </c>
      <c r="I4418" t="str">
        <f>VLOOKUP(Table1[[#This Row],[id_end_use]],Table3[#All],2,0)</f>
        <v>appliance</v>
      </c>
      <c r="J4418">
        <f>VLOOKUP(Table1[[#This Row],[end_use_level2]],Table2[#All],2,0)</f>
        <v>1</v>
      </c>
      <c r="K4418" t="s">
        <v>5</v>
      </c>
      <c r="L4418">
        <v>0</v>
      </c>
    </row>
    <row r="4419" spans="1:12" x14ac:dyDescent="0.25">
      <c r="A4419">
        <v>3</v>
      </c>
      <c r="B4419">
        <v>314</v>
      </c>
      <c r="C4419" t="s">
        <v>36</v>
      </c>
      <c r="D4419">
        <v>9</v>
      </c>
      <c r="E4419" t="s">
        <v>20</v>
      </c>
      <c r="F4419">
        <v>2022</v>
      </c>
      <c r="G4419" t="s">
        <v>13</v>
      </c>
      <c r="H4419">
        <f>VLOOKUP(Table1[[#This Row],[end_use_level2]],Table2[#All],3,0)</f>
        <v>1</v>
      </c>
      <c r="I4419" t="str">
        <f>VLOOKUP(Table1[[#This Row],[id_end_use]],Table3[#All],2,0)</f>
        <v>appliance</v>
      </c>
      <c r="J4419">
        <f>VLOOKUP(Table1[[#This Row],[end_use_level2]],Table2[#All],2,0)</f>
        <v>2</v>
      </c>
      <c r="K4419" t="s">
        <v>6</v>
      </c>
      <c r="L4419">
        <v>0</v>
      </c>
    </row>
    <row r="4420" spans="1:12" x14ac:dyDescent="0.25">
      <c r="A4420">
        <v>3</v>
      </c>
      <c r="B4420">
        <v>314</v>
      </c>
      <c r="C4420" t="s">
        <v>36</v>
      </c>
      <c r="D4420">
        <v>9</v>
      </c>
      <c r="E4420" t="s">
        <v>20</v>
      </c>
      <c r="F4420">
        <v>2022</v>
      </c>
      <c r="G4420" t="s">
        <v>13</v>
      </c>
      <c r="H4420">
        <f>VLOOKUP(Table1[[#This Row],[end_use_level2]],Table2[#All],3,0)</f>
        <v>1</v>
      </c>
      <c r="I4420" t="str">
        <f>VLOOKUP(Table1[[#This Row],[id_end_use]],Table3[#All],2,0)</f>
        <v>appliance</v>
      </c>
      <c r="J4420">
        <f>VLOOKUP(Table1[[#This Row],[end_use_level2]],Table2[#All],2,0)</f>
        <v>3</v>
      </c>
      <c r="K4420" t="s">
        <v>7</v>
      </c>
      <c r="L4420">
        <v>0</v>
      </c>
    </row>
    <row r="4421" spans="1:12" x14ac:dyDescent="0.25">
      <c r="A4421">
        <v>3</v>
      </c>
      <c r="B4421">
        <v>314</v>
      </c>
      <c r="C4421" t="s">
        <v>36</v>
      </c>
      <c r="D4421">
        <v>9</v>
      </c>
      <c r="E4421" t="s">
        <v>20</v>
      </c>
      <c r="F4421">
        <v>2022</v>
      </c>
      <c r="G4421" t="s">
        <v>13</v>
      </c>
      <c r="H4421">
        <f>VLOOKUP(Table1[[#This Row],[end_use_level2]],Table2[#All],3,0)</f>
        <v>4</v>
      </c>
      <c r="I4421" t="str">
        <f>VLOOKUP(Table1[[#This Row],[id_end_use]],Table3[#All],2,0)</f>
        <v>domestic hot water</v>
      </c>
      <c r="J4421">
        <f>VLOOKUP(Table1[[#This Row],[end_use_level2]],Table2[#All],2,0)</f>
        <v>4</v>
      </c>
      <c r="K4421" t="s">
        <v>8</v>
      </c>
      <c r="L4421">
        <v>0</v>
      </c>
    </row>
    <row r="4422" spans="1:12" x14ac:dyDescent="0.25">
      <c r="A4422">
        <v>3</v>
      </c>
      <c r="B4422">
        <v>314</v>
      </c>
      <c r="C4422" t="s">
        <v>36</v>
      </c>
      <c r="D4422">
        <v>9</v>
      </c>
      <c r="E4422" t="s">
        <v>20</v>
      </c>
      <c r="F4422">
        <v>2022</v>
      </c>
      <c r="G4422" t="s">
        <v>13</v>
      </c>
      <c r="H4422">
        <f>VLOOKUP(Table1[[#This Row],[end_use_level2]],Table2[#All],3,0)</f>
        <v>1</v>
      </c>
      <c r="I4422" t="str">
        <f>VLOOKUP(Table1[[#This Row],[id_end_use]],Table3[#All],2,0)</f>
        <v>appliance</v>
      </c>
      <c r="J4422">
        <f>VLOOKUP(Table1[[#This Row],[end_use_level2]],Table2[#All],2,0)</f>
        <v>5</v>
      </c>
      <c r="K4422" t="s">
        <v>9</v>
      </c>
      <c r="L4422">
        <v>0</v>
      </c>
    </row>
    <row r="4423" spans="1:12" x14ac:dyDescent="0.25">
      <c r="A4423">
        <v>3</v>
      </c>
      <c r="B4423">
        <v>314</v>
      </c>
      <c r="C4423" t="s">
        <v>36</v>
      </c>
      <c r="D4423">
        <v>9</v>
      </c>
      <c r="E4423" t="s">
        <v>20</v>
      </c>
      <c r="F4423">
        <v>2022</v>
      </c>
      <c r="G4423" t="s">
        <v>13</v>
      </c>
      <c r="H4423">
        <f>VLOOKUP(Table1[[#This Row],[end_use_level2]],Table2[#All],3,0)</f>
        <v>3</v>
      </c>
      <c r="I4423" t="str">
        <f>VLOOKUP(Table1[[#This Row],[id_end_use]],Table3[#All],2,0)</f>
        <v>space heating</v>
      </c>
      <c r="J4423">
        <f>VLOOKUP(Table1[[#This Row],[end_use_level2]],Table2[#All],2,0)</f>
        <v>6</v>
      </c>
      <c r="K4423" t="s">
        <v>10</v>
      </c>
      <c r="L4423">
        <v>0</v>
      </c>
    </row>
    <row r="4424" spans="1:12" x14ac:dyDescent="0.25">
      <c r="A4424">
        <v>3</v>
      </c>
      <c r="B4424">
        <v>314</v>
      </c>
      <c r="C4424" t="s">
        <v>36</v>
      </c>
      <c r="D4424">
        <v>9</v>
      </c>
      <c r="E4424" t="s">
        <v>20</v>
      </c>
      <c r="F4424">
        <v>2022</v>
      </c>
      <c r="G4424" t="s">
        <v>13</v>
      </c>
      <c r="H4424">
        <f>VLOOKUP(Table1[[#This Row],[end_use_level2]],Table2[#All],3,0)</f>
        <v>1</v>
      </c>
      <c r="I4424" t="str">
        <f>VLOOKUP(Table1[[#This Row],[id_end_use]],Table3[#All],2,0)</f>
        <v>appliance</v>
      </c>
      <c r="J4424">
        <f>VLOOKUP(Table1[[#This Row],[end_use_level2]],Table2[#All],2,0)</f>
        <v>7</v>
      </c>
      <c r="K4424" t="s">
        <v>11</v>
      </c>
      <c r="L4424">
        <v>0</v>
      </c>
    </row>
    <row r="4425" spans="1:12" x14ac:dyDescent="0.25">
      <c r="A4425">
        <v>3</v>
      </c>
      <c r="B4425">
        <v>314</v>
      </c>
      <c r="C4425" t="s">
        <v>36</v>
      </c>
      <c r="D4425">
        <v>9</v>
      </c>
      <c r="E4425" t="s">
        <v>20</v>
      </c>
      <c r="F4425">
        <v>2022</v>
      </c>
      <c r="G4425" t="s">
        <v>13</v>
      </c>
      <c r="H4425">
        <f>VLOOKUP(Table1[[#This Row],[end_use_level2]],Table2[#All],3,0)</f>
        <v>2</v>
      </c>
      <c r="I4425" t="str">
        <f>VLOOKUP(Table1[[#This Row],[id_end_use]],Table3[#All],2,0)</f>
        <v>space cooling</v>
      </c>
      <c r="J4425">
        <f>VLOOKUP(Table1[[#This Row],[end_use_level2]],Table2[#All],2,0)</f>
        <v>8</v>
      </c>
      <c r="K4425" t="s">
        <v>12</v>
      </c>
      <c r="L4425">
        <v>0</v>
      </c>
    </row>
    <row r="4426" spans="1:12" x14ac:dyDescent="0.25">
      <c r="A4426">
        <v>3</v>
      </c>
      <c r="B4426">
        <v>314</v>
      </c>
      <c r="C4426" t="s">
        <v>36</v>
      </c>
      <c r="D4426">
        <v>6</v>
      </c>
      <c r="E4426" t="s">
        <v>18</v>
      </c>
      <c r="F4426">
        <v>2022</v>
      </c>
      <c r="G4426" t="s">
        <v>13</v>
      </c>
      <c r="H4426">
        <f>VLOOKUP(Table1[[#This Row],[end_use_level2]],Table2[#All],3,0)</f>
        <v>1</v>
      </c>
      <c r="I4426" t="str">
        <f>VLOOKUP(Table1[[#This Row],[id_end_use]],Table3[#All],2,0)</f>
        <v>appliance</v>
      </c>
      <c r="J4426">
        <f>VLOOKUP(Table1[[#This Row],[end_use_level2]],Table2[#All],2,0)</f>
        <v>1</v>
      </c>
      <c r="K4426" t="s">
        <v>5</v>
      </c>
      <c r="L4426">
        <v>0</v>
      </c>
    </row>
    <row r="4427" spans="1:12" x14ac:dyDescent="0.25">
      <c r="A4427">
        <v>3</v>
      </c>
      <c r="B4427">
        <v>314</v>
      </c>
      <c r="C4427" t="s">
        <v>36</v>
      </c>
      <c r="D4427">
        <v>6</v>
      </c>
      <c r="E4427" t="s">
        <v>18</v>
      </c>
      <c r="F4427">
        <v>2022</v>
      </c>
      <c r="G4427" t="s">
        <v>13</v>
      </c>
      <c r="H4427">
        <f>VLOOKUP(Table1[[#This Row],[end_use_level2]],Table2[#All],3,0)</f>
        <v>1</v>
      </c>
      <c r="I4427" t="str">
        <f>VLOOKUP(Table1[[#This Row],[id_end_use]],Table3[#All],2,0)</f>
        <v>appliance</v>
      </c>
      <c r="J4427">
        <f>VLOOKUP(Table1[[#This Row],[end_use_level2]],Table2[#All],2,0)</f>
        <v>2</v>
      </c>
      <c r="K4427" t="s">
        <v>6</v>
      </c>
      <c r="L4427">
        <v>0</v>
      </c>
    </row>
    <row r="4428" spans="1:12" x14ac:dyDescent="0.25">
      <c r="A4428">
        <v>3</v>
      </c>
      <c r="B4428">
        <v>314</v>
      </c>
      <c r="C4428" t="s">
        <v>36</v>
      </c>
      <c r="D4428">
        <v>6</v>
      </c>
      <c r="E4428" t="s">
        <v>18</v>
      </c>
      <c r="F4428">
        <v>2022</v>
      </c>
      <c r="G4428" t="s">
        <v>13</v>
      </c>
      <c r="H4428">
        <f>VLOOKUP(Table1[[#This Row],[end_use_level2]],Table2[#All],3,0)</f>
        <v>1</v>
      </c>
      <c r="I4428" t="str">
        <f>VLOOKUP(Table1[[#This Row],[id_end_use]],Table3[#All],2,0)</f>
        <v>appliance</v>
      </c>
      <c r="J4428">
        <f>VLOOKUP(Table1[[#This Row],[end_use_level2]],Table2[#All],2,0)</f>
        <v>3</v>
      </c>
      <c r="K4428" t="s">
        <v>7</v>
      </c>
      <c r="L4428">
        <v>47192474.861336194</v>
      </c>
    </row>
    <row r="4429" spans="1:12" x14ac:dyDescent="0.25">
      <c r="A4429">
        <v>3</v>
      </c>
      <c r="B4429">
        <v>314</v>
      </c>
      <c r="C4429" t="s">
        <v>36</v>
      </c>
      <c r="D4429">
        <v>6</v>
      </c>
      <c r="E4429" t="s">
        <v>18</v>
      </c>
      <c r="F4429">
        <v>2022</v>
      </c>
      <c r="G4429" t="s">
        <v>13</v>
      </c>
      <c r="H4429">
        <f>VLOOKUP(Table1[[#This Row],[end_use_level2]],Table2[#All],3,0)</f>
        <v>4</v>
      </c>
      <c r="I4429" t="str">
        <f>VLOOKUP(Table1[[#This Row],[id_end_use]],Table3[#All],2,0)</f>
        <v>domestic hot water</v>
      </c>
      <c r="J4429">
        <f>VLOOKUP(Table1[[#This Row],[end_use_level2]],Table2[#All],2,0)</f>
        <v>4</v>
      </c>
      <c r="K4429" t="s">
        <v>8</v>
      </c>
      <c r="L4429">
        <v>698906597.51851666</v>
      </c>
    </row>
    <row r="4430" spans="1:12" x14ac:dyDescent="0.25">
      <c r="A4430">
        <v>3</v>
      </c>
      <c r="B4430">
        <v>314</v>
      </c>
      <c r="C4430" t="s">
        <v>36</v>
      </c>
      <c r="D4430">
        <v>6</v>
      </c>
      <c r="E4430" t="s">
        <v>18</v>
      </c>
      <c r="F4430">
        <v>2022</v>
      </c>
      <c r="G4430" t="s">
        <v>13</v>
      </c>
      <c r="H4430">
        <f>VLOOKUP(Table1[[#This Row],[end_use_level2]],Table2[#All],3,0)</f>
        <v>1</v>
      </c>
      <c r="I4430" t="str">
        <f>VLOOKUP(Table1[[#This Row],[id_end_use]],Table3[#All],2,0)</f>
        <v>appliance</v>
      </c>
      <c r="J4430">
        <f>VLOOKUP(Table1[[#This Row],[end_use_level2]],Table2[#All],2,0)</f>
        <v>5</v>
      </c>
      <c r="K4430" t="s">
        <v>9</v>
      </c>
      <c r="L4430">
        <v>300058429.41705871</v>
      </c>
    </row>
    <row r="4431" spans="1:12" x14ac:dyDescent="0.25">
      <c r="A4431">
        <v>3</v>
      </c>
      <c r="B4431">
        <v>314</v>
      </c>
      <c r="C4431" t="s">
        <v>36</v>
      </c>
      <c r="D4431">
        <v>6</v>
      </c>
      <c r="E4431" t="s">
        <v>18</v>
      </c>
      <c r="F4431">
        <v>2022</v>
      </c>
      <c r="G4431" t="s">
        <v>13</v>
      </c>
      <c r="H4431">
        <f>VLOOKUP(Table1[[#This Row],[end_use_level2]],Table2[#All],3,0)</f>
        <v>3</v>
      </c>
      <c r="I4431" t="str">
        <f>VLOOKUP(Table1[[#This Row],[id_end_use]],Table3[#All],2,0)</f>
        <v>space heating</v>
      </c>
      <c r="J4431">
        <f>VLOOKUP(Table1[[#This Row],[end_use_level2]],Table2[#All],2,0)</f>
        <v>6</v>
      </c>
      <c r="K4431" t="s">
        <v>10</v>
      </c>
      <c r="L4431">
        <v>8424013445.6572628</v>
      </c>
    </row>
    <row r="4432" spans="1:12" x14ac:dyDescent="0.25">
      <c r="A4432">
        <v>3</v>
      </c>
      <c r="B4432">
        <v>314</v>
      </c>
      <c r="C4432" t="s">
        <v>36</v>
      </c>
      <c r="D4432">
        <v>6</v>
      </c>
      <c r="E4432" t="s">
        <v>18</v>
      </c>
      <c r="F4432">
        <v>2022</v>
      </c>
      <c r="G4432" t="s">
        <v>13</v>
      </c>
      <c r="H4432">
        <f>VLOOKUP(Table1[[#This Row],[end_use_level2]],Table2[#All],3,0)</f>
        <v>1</v>
      </c>
      <c r="I4432" t="str">
        <f>VLOOKUP(Table1[[#This Row],[id_end_use]],Table3[#All],2,0)</f>
        <v>appliance</v>
      </c>
      <c r="J4432">
        <f>VLOOKUP(Table1[[#This Row],[end_use_level2]],Table2[#All],2,0)</f>
        <v>7</v>
      </c>
      <c r="K4432" t="s">
        <v>11</v>
      </c>
      <c r="L4432">
        <v>0</v>
      </c>
    </row>
    <row r="4433" spans="1:12" x14ac:dyDescent="0.25">
      <c r="A4433">
        <v>3</v>
      </c>
      <c r="B4433">
        <v>314</v>
      </c>
      <c r="C4433" t="s">
        <v>36</v>
      </c>
      <c r="D4433">
        <v>6</v>
      </c>
      <c r="E4433" t="s">
        <v>18</v>
      </c>
      <c r="F4433">
        <v>2022</v>
      </c>
      <c r="G4433" t="s">
        <v>13</v>
      </c>
      <c r="H4433">
        <f>VLOOKUP(Table1[[#This Row],[end_use_level2]],Table2[#All],3,0)</f>
        <v>2</v>
      </c>
      <c r="I4433" t="str">
        <f>VLOOKUP(Table1[[#This Row],[id_end_use]],Table3[#All],2,0)</f>
        <v>space cooling</v>
      </c>
      <c r="J4433">
        <f>VLOOKUP(Table1[[#This Row],[end_use_level2]],Table2[#All],2,0)</f>
        <v>8</v>
      </c>
      <c r="K4433" t="s">
        <v>12</v>
      </c>
      <c r="L4433">
        <v>0</v>
      </c>
    </row>
    <row r="4434" spans="1:12" x14ac:dyDescent="0.25">
      <c r="A4434">
        <v>3</v>
      </c>
      <c r="B4434">
        <v>314</v>
      </c>
      <c r="C4434" t="s">
        <v>36</v>
      </c>
      <c r="D4434">
        <v>12</v>
      </c>
      <c r="E4434" t="s">
        <v>21</v>
      </c>
      <c r="F4434">
        <v>2022</v>
      </c>
      <c r="G4434" t="s">
        <v>13</v>
      </c>
      <c r="H4434">
        <f>VLOOKUP(Table1[[#This Row],[end_use_level2]],Table2[#All],3,0)</f>
        <v>1</v>
      </c>
      <c r="I4434" t="str">
        <f>VLOOKUP(Table1[[#This Row],[id_end_use]],Table3[#All],2,0)</f>
        <v>appliance</v>
      </c>
      <c r="J4434">
        <f>VLOOKUP(Table1[[#This Row],[end_use_level2]],Table2[#All],2,0)</f>
        <v>1</v>
      </c>
      <c r="K4434" t="s">
        <v>5</v>
      </c>
      <c r="L4434">
        <v>0</v>
      </c>
    </row>
    <row r="4435" spans="1:12" x14ac:dyDescent="0.25">
      <c r="A4435">
        <v>3</v>
      </c>
      <c r="B4435">
        <v>314</v>
      </c>
      <c r="C4435" t="s">
        <v>36</v>
      </c>
      <c r="D4435">
        <v>12</v>
      </c>
      <c r="E4435" t="s">
        <v>21</v>
      </c>
      <c r="F4435">
        <v>2022</v>
      </c>
      <c r="G4435" t="s">
        <v>13</v>
      </c>
      <c r="H4435">
        <f>VLOOKUP(Table1[[#This Row],[end_use_level2]],Table2[#All],3,0)</f>
        <v>1</v>
      </c>
      <c r="I4435" t="str">
        <f>VLOOKUP(Table1[[#This Row],[id_end_use]],Table3[#All],2,0)</f>
        <v>appliance</v>
      </c>
      <c r="J4435">
        <f>VLOOKUP(Table1[[#This Row],[end_use_level2]],Table2[#All],2,0)</f>
        <v>2</v>
      </c>
      <c r="K4435" t="s">
        <v>6</v>
      </c>
      <c r="L4435">
        <v>0</v>
      </c>
    </row>
    <row r="4436" spans="1:12" x14ac:dyDescent="0.25">
      <c r="A4436">
        <v>3</v>
      </c>
      <c r="B4436">
        <v>314</v>
      </c>
      <c r="C4436" t="s">
        <v>36</v>
      </c>
      <c r="D4436">
        <v>12</v>
      </c>
      <c r="E4436" t="s">
        <v>21</v>
      </c>
      <c r="F4436">
        <v>2022</v>
      </c>
      <c r="G4436" t="s">
        <v>13</v>
      </c>
      <c r="H4436">
        <f>VLOOKUP(Table1[[#This Row],[end_use_level2]],Table2[#All],3,0)</f>
        <v>1</v>
      </c>
      <c r="I4436" t="str">
        <f>VLOOKUP(Table1[[#This Row],[id_end_use]],Table3[#All],2,0)</f>
        <v>appliance</v>
      </c>
      <c r="J4436">
        <f>VLOOKUP(Table1[[#This Row],[end_use_level2]],Table2[#All],2,0)</f>
        <v>3</v>
      </c>
      <c r="K4436" t="s">
        <v>7</v>
      </c>
      <c r="L4436">
        <v>0</v>
      </c>
    </row>
    <row r="4437" spans="1:12" x14ac:dyDescent="0.25">
      <c r="A4437">
        <v>3</v>
      </c>
      <c r="B4437">
        <v>314</v>
      </c>
      <c r="C4437" t="s">
        <v>36</v>
      </c>
      <c r="D4437">
        <v>12</v>
      </c>
      <c r="E4437" t="s">
        <v>21</v>
      </c>
      <c r="F4437">
        <v>2022</v>
      </c>
      <c r="G4437" t="s">
        <v>13</v>
      </c>
      <c r="H4437">
        <f>VLOOKUP(Table1[[#This Row],[end_use_level2]],Table2[#All],3,0)</f>
        <v>4</v>
      </c>
      <c r="I4437" t="str">
        <f>VLOOKUP(Table1[[#This Row],[id_end_use]],Table3[#All],2,0)</f>
        <v>domestic hot water</v>
      </c>
      <c r="J4437">
        <f>VLOOKUP(Table1[[#This Row],[end_use_level2]],Table2[#All],2,0)</f>
        <v>4</v>
      </c>
      <c r="K4437" t="s">
        <v>8</v>
      </c>
      <c r="L4437">
        <v>90654612.937076956</v>
      </c>
    </row>
    <row r="4438" spans="1:12" x14ac:dyDescent="0.25">
      <c r="A4438">
        <v>3</v>
      </c>
      <c r="B4438">
        <v>314</v>
      </c>
      <c r="C4438" t="s">
        <v>36</v>
      </c>
      <c r="D4438">
        <v>12</v>
      </c>
      <c r="E4438" t="s">
        <v>21</v>
      </c>
      <c r="F4438">
        <v>2022</v>
      </c>
      <c r="G4438" t="s">
        <v>13</v>
      </c>
      <c r="H4438">
        <f>VLOOKUP(Table1[[#This Row],[end_use_level2]],Table2[#All],3,0)</f>
        <v>1</v>
      </c>
      <c r="I4438" t="str">
        <f>VLOOKUP(Table1[[#This Row],[id_end_use]],Table3[#All],2,0)</f>
        <v>appliance</v>
      </c>
      <c r="J4438">
        <f>VLOOKUP(Table1[[#This Row],[end_use_level2]],Table2[#All],2,0)</f>
        <v>5</v>
      </c>
      <c r="K4438" t="s">
        <v>9</v>
      </c>
      <c r="L4438">
        <v>0</v>
      </c>
    </row>
    <row r="4439" spans="1:12" x14ac:dyDescent="0.25">
      <c r="A4439">
        <v>3</v>
      </c>
      <c r="B4439">
        <v>314</v>
      </c>
      <c r="C4439" t="s">
        <v>36</v>
      </c>
      <c r="D4439">
        <v>12</v>
      </c>
      <c r="E4439" t="s">
        <v>21</v>
      </c>
      <c r="F4439">
        <v>2022</v>
      </c>
      <c r="G4439" t="s">
        <v>13</v>
      </c>
      <c r="H4439">
        <f>VLOOKUP(Table1[[#This Row],[end_use_level2]],Table2[#All],3,0)</f>
        <v>3</v>
      </c>
      <c r="I4439" t="str">
        <f>VLOOKUP(Table1[[#This Row],[id_end_use]],Table3[#All],2,0)</f>
        <v>space heating</v>
      </c>
      <c r="J4439">
        <f>VLOOKUP(Table1[[#This Row],[end_use_level2]],Table2[#All],2,0)</f>
        <v>6</v>
      </c>
      <c r="K4439" t="s">
        <v>10</v>
      </c>
      <c r="L4439">
        <v>2707451.8076745886</v>
      </c>
    </row>
    <row r="4440" spans="1:12" x14ac:dyDescent="0.25">
      <c r="A4440">
        <v>3</v>
      </c>
      <c r="B4440">
        <v>314</v>
      </c>
      <c r="C4440" t="s">
        <v>36</v>
      </c>
      <c r="D4440">
        <v>12</v>
      </c>
      <c r="E4440" t="s">
        <v>21</v>
      </c>
      <c r="F4440">
        <v>2022</v>
      </c>
      <c r="G4440" t="s">
        <v>13</v>
      </c>
      <c r="H4440">
        <f>VLOOKUP(Table1[[#This Row],[end_use_level2]],Table2[#All],3,0)</f>
        <v>1</v>
      </c>
      <c r="I4440" t="str">
        <f>VLOOKUP(Table1[[#This Row],[id_end_use]],Table3[#All],2,0)</f>
        <v>appliance</v>
      </c>
      <c r="J4440">
        <f>VLOOKUP(Table1[[#This Row],[end_use_level2]],Table2[#All],2,0)</f>
        <v>7</v>
      </c>
      <c r="K4440" t="s">
        <v>11</v>
      </c>
      <c r="L4440">
        <v>0</v>
      </c>
    </row>
    <row r="4441" spans="1:12" x14ac:dyDescent="0.25">
      <c r="A4441">
        <v>3</v>
      </c>
      <c r="B4441">
        <v>314</v>
      </c>
      <c r="C4441" t="s">
        <v>36</v>
      </c>
      <c r="D4441">
        <v>12</v>
      </c>
      <c r="E4441" t="s">
        <v>21</v>
      </c>
      <c r="F4441">
        <v>2022</v>
      </c>
      <c r="G4441" t="s">
        <v>13</v>
      </c>
      <c r="H4441">
        <f>VLOOKUP(Table1[[#This Row],[end_use_level2]],Table2[#All],3,0)</f>
        <v>2</v>
      </c>
      <c r="I4441" t="str">
        <f>VLOOKUP(Table1[[#This Row],[id_end_use]],Table3[#All],2,0)</f>
        <v>space cooling</v>
      </c>
      <c r="J4441">
        <f>VLOOKUP(Table1[[#This Row],[end_use_level2]],Table2[#All],2,0)</f>
        <v>8</v>
      </c>
      <c r="K4441" t="s">
        <v>12</v>
      </c>
      <c r="L4441">
        <v>0</v>
      </c>
    </row>
    <row r="4442" spans="1:12" x14ac:dyDescent="0.25">
      <c r="A4442">
        <v>3</v>
      </c>
      <c r="B4442">
        <v>314</v>
      </c>
      <c r="C4442" t="s">
        <v>36</v>
      </c>
      <c r="D4442">
        <v>14</v>
      </c>
      <c r="E4442" t="s">
        <v>23</v>
      </c>
      <c r="F4442">
        <v>2022</v>
      </c>
      <c r="G4442" t="s">
        <v>13</v>
      </c>
      <c r="H4442">
        <f>VLOOKUP(Table1[[#This Row],[end_use_level2]],Table2[#All],3,0)</f>
        <v>1</v>
      </c>
      <c r="I4442" t="str">
        <f>VLOOKUP(Table1[[#This Row],[id_end_use]],Table3[#All],2,0)</f>
        <v>appliance</v>
      </c>
      <c r="J4442">
        <f>VLOOKUP(Table1[[#This Row],[end_use_level2]],Table2[#All],2,0)</f>
        <v>1</v>
      </c>
      <c r="K4442" t="s">
        <v>5</v>
      </c>
      <c r="L4442">
        <v>0</v>
      </c>
    </row>
    <row r="4443" spans="1:12" x14ac:dyDescent="0.25">
      <c r="A4443">
        <v>3</v>
      </c>
      <c r="B4443">
        <v>314</v>
      </c>
      <c r="C4443" t="s">
        <v>36</v>
      </c>
      <c r="D4443">
        <v>14</v>
      </c>
      <c r="E4443" t="s">
        <v>23</v>
      </c>
      <c r="F4443">
        <v>2022</v>
      </c>
      <c r="G4443" t="s">
        <v>13</v>
      </c>
      <c r="H4443">
        <f>VLOOKUP(Table1[[#This Row],[end_use_level2]],Table2[#All],3,0)</f>
        <v>1</v>
      </c>
      <c r="I4443" t="str">
        <f>VLOOKUP(Table1[[#This Row],[id_end_use]],Table3[#All],2,0)</f>
        <v>appliance</v>
      </c>
      <c r="J4443">
        <f>VLOOKUP(Table1[[#This Row],[end_use_level2]],Table2[#All],2,0)</f>
        <v>2</v>
      </c>
      <c r="K4443" t="s">
        <v>6</v>
      </c>
      <c r="L4443">
        <v>0</v>
      </c>
    </row>
    <row r="4444" spans="1:12" x14ac:dyDescent="0.25">
      <c r="A4444">
        <v>3</v>
      </c>
      <c r="B4444">
        <v>314</v>
      </c>
      <c r="C4444" t="s">
        <v>36</v>
      </c>
      <c r="D4444">
        <v>14</v>
      </c>
      <c r="E4444" t="s">
        <v>23</v>
      </c>
      <c r="F4444">
        <v>2022</v>
      </c>
      <c r="G4444" t="s">
        <v>13</v>
      </c>
      <c r="H4444">
        <f>VLOOKUP(Table1[[#This Row],[end_use_level2]],Table2[#All],3,0)</f>
        <v>1</v>
      </c>
      <c r="I4444" t="str">
        <f>VLOOKUP(Table1[[#This Row],[id_end_use]],Table3[#All],2,0)</f>
        <v>appliance</v>
      </c>
      <c r="J4444">
        <f>VLOOKUP(Table1[[#This Row],[end_use_level2]],Table2[#All],2,0)</f>
        <v>3</v>
      </c>
      <c r="K4444" t="s">
        <v>7</v>
      </c>
      <c r="L4444">
        <v>0</v>
      </c>
    </row>
    <row r="4445" spans="1:12" x14ac:dyDescent="0.25">
      <c r="A4445">
        <v>3</v>
      </c>
      <c r="B4445">
        <v>314</v>
      </c>
      <c r="C4445" t="s">
        <v>36</v>
      </c>
      <c r="D4445">
        <v>14</v>
      </c>
      <c r="E4445" t="s">
        <v>23</v>
      </c>
      <c r="F4445">
        <v>2022</v>
      </c>
      <c r="G4445" t="s">
        <v>13</v>
      </c>
      <c r="H4445">
        <f>VLOOKUP(Table1[[#This Row],[end_use_level2]],Table2[#All],3,0)</f>
        <v>4</v>
      </c>
      <c r="I4445" t="str">
        <f>VLOOKUP(Table1[[#This Row],[id_end_use]],Table3[#All],2,0)</f>
        <v>domestic hot water</v>
      </c>
      <c r="J4445">
        <f>VLOOKUP(Table1[[#This Row],[end_use_level2]],Table2[#All],2,0)</f>
        <v>4</v>
      </c>
      <c r="K4445" t="s">
        <v>8</v>
      </c>
      <c r="L4445">
        <v>159187284.85689682</v>
      </c>
    </row>
    <row r="4446" spans="1:12" x14ac:dyDescent="0.25">
      <c r="A4446">
        <v>3</v>
      </c>
      <c r="B4446">
        <v>314</v>
      </c>
      <c r="C4446" t="s">
        <v>36</v>
      </c>
      <c r="D4446">
        <v>14</v>
      </c>
      <c r="E4446" t="s">
        <v>23</v>
      </c>
      <c r="F4446">
        <v>2022</v>
      </c>
      <c r="G4446" t="s">
        <v>13</v>
      </c>
      <c r="H4446">
        <f>VLOOKUP(Table1[[#This Row],[end_use_level2]],Table2[#All],3,0)</f>
        <v>1</v>
      </c>
      <c r="I4446" t="str">
        <f>VLOOKUP(Table1[[#This Row],[id_end_use]],Table3[#All],2,0)</f>
        <v>appliance</v>
      </c>
      <c r="J4446">
        <f>VLOOKUP(Table1[[#This Row],[end_use_level2]],Table2[#All],2,0)</f>
        <v>5</v>
      </c>
      <c r="K4446" t="s">
        <v>9</v>
      </c>
      <c r="L4446">
        <v>126740.96948255775</v>
      </c>
    </row>
    <row r="4447" spans="1:12" x14ac:dyDescent="0.25">
      <c r="A4447">
        <v>3</v>
      </c>
      <c r="B4447">
        <v>314</v>
      </c>
      <c r="C4447" t="s">
        <v>36</v>
      </c>
      <c r="D4447">
        <v>14</v>
      </c>
      <c r="E4447" t="s">
        <v>23</v>
      </c>
      <c r="F4447">
        <v>2022</v>
      </c>
      <c r="G4447" t="s">
        <v>13</v>
      </c>
      <c r="H4447">
        <f>VLOOKUP(Table1[[#This Row],[end_use_level2]],Table2[#All],3,0)</f>
        <v>3</v>
      </c>
      <c r="I4447" t="str">
        <f>VLOOKUP(Table1[[#This Row],[id_end_use]],Table3[#All],2,0)</f>
        <v>space heating</v>
      </c>
      <c r="J4447">
        <f>VLOOKUP(Table1[[#This Row],[end_use_level2]],Table2[#All],2,0)</f>
        <v>6</v>
      </c>
      <c r="K4447" t="s">
        <v>10</v>
      </c>
      <c r="L4447">
        <v>0</v>
      </c>
    </row>
    <row r="4448" spans="1:12" x14ac:dyDescent="0.25">
      <c r="A4448">
        <v>3</v>
      </c>
      <c r="B4448">
        <v>314</v>
      </c>
      <c r="C4448" t="s">
        <v>36</v>
      </c>
      <c r="D4448">
        <v>14</v>
      </c>
      <c r="E4448" t="s">
        <v>23</v>
      </c>
      <c r="F4448">
        <v>2022</v>
      </c>
      <c r="G4448" t="s">
        <v>13</v>
      </c>
      <c r="H4448">
        <f>VLOOKUP(Table1[[#This Row],[end_use_level2]],Table2[#All],3,0)</f>
        <v>1</v>
      </c>
      <c r="I4448" t="str">
        <f>VLOOKUP(Table1[[#This Row],[id_end_use]],Table3[#All],2,0)</f>
        <v>appliance</v>
      </c>
      <c r="J4448">
        <f>VLOOKUP(Table1[[#This Row],[end_use_level2]],Table2[#All],2,0)</f>
        <v>7</v>
      </c>
      <c r="K4448" t="s">
        <v>11</v>
      </c>
      <c r="L4448">
        <v>0</v>
      </c>
    </row>
    <row r="4449" spans="1:12" x14ac:dyDescent="0.25">
      <c r="A4449">
        <v>3</v>
      </c>
      <c r="B4449">
        <v>314</v>
      </c>
      <c r="C4449" t="s">
        <v>36</v>
      </c>
      <c r="D4449">
        <v>14</v>
      </c>
      <c r="E4449" t="s">
        <v>23</v>
      </c>
      <c r="F4449">
        <v>2022</v>
      </c>
      <c r="G4449" t="s">
        <v>13</v>
      </c>
      <c r="H4449">
        <f>VLOOKUP(Table1[[#This Row],[end_use_level2]],Table2[#All],3,0)</f>
        <v>2</v>
      </c>
      <c r="I4449" t="str">
        <f>VLOOKUP(Table1[[#This Row],[id_end_use]],Table3[#All],2,0)</f>
        <v>space cooling</v>
      </c>
      <c r="J4449">
        <f>VLOOKUP(Table1[[#This Row],[end_use_level2]],Table2[#All],2,0)</f>
        <v>8</v>
      </c>
      <c r="K4449" t="s">
        <v>12</v>
      </c>
      <c r="L4449">
        <v>0</v>
      </c>
    </row>
    <row r="4450" spans="1:12" x14ac:dyDescent="0.25">
      <c r="A4450">
        <v>3</v>
      </c>
      <c r="B4450">
        <v>314</v>
      </c>
      <c r="C4450" t="s">
        <v>36</v>
      </c>
      <c r="D4450">
        <v>13</v>
      </c>
      <c r="E4450" t="s">
        <v>22</v>
      </c>
      <c r="F4450">
        <v>2022</v>
      </c>
      <c r="G4450" t="s">
        <v>13</v>
      </c>
      <c r="H4450">
        <f>VLOOKUP(Table1[[#This Row],[end_use_level2]],Table2[#All],3,0)</f>
        <v>1</v>
      </c>
      <c r="I4450" t="str">
        <f>VLOOKUP(Table1[[#This Row],[id_end_use]],Table3[#All],2,0)</f>
        <v>appliance</v>
      </c>
      <c r="J4450">
        <f>VLOOKUP(Table1[[#This Row],[end_use_level2]],Table2[#All],2,0)</f>
        <v>1</v>
      </c>
      <c r="K4450" t="s">
        <v>5</v>
      </c>
      <c r="L4450">
        <v>0</v>
      </c>
    </row>
    <row r="4451" spans="1:12" x14ac:dyDescent="0.25">
      <c r="A4451">
        <v>3</v>
      </c>
      <c r="B4451">
        <v>314</v>
      </c>
      <c r="C4451" t="s">
        <v>36</v>
      </c>
      <c r="D4451">
        <v>13</v>
      </c>
      <c r="E4451" t="s">
        <v>22</v>
      </c>
      <c r="F4451">
        <v>2022</v>
      </c>
      <c r="G4451" t="s">
        <v>13</v>
      </c>
      <c r="H4451">
        <f>VLOOKUP(Table1[[#This Row],[end_use_level2]],Table2[#All],3,0)</f>
        <v>1</v>
      </c>
      <c r="I4451" t="str">
        <f>VLOOKUP(Table1[[#This Row],[id_end_use]],Table3[#All],2,0)</f>
        <v>appliance</v>
      </c>
      <c r="J4451">
        <f>VLOOKUP(Table1[[#This Row],[end_use_level2]],Table2[#All],2,0)</f>
        <v>2</v>
      </c>
      <c r="K4451" t="s">
        <v>6</v>
      </c>
      <c r="L4451">
        <v>0</v>
      </c>
    </row>
    <row r="4452" spans="1:12" x14ac:dyDescent="0.25">
      <c r="A4452">
        <v>3</v>
      </c>
      <c r="B4452">
        <v>314</v>
      </c>
      <c r="C4452" t="s">
        <v>36</v>
      </c>
      <c r="D4452">
        <v>13</v>
      </c>
      <c r="E4452" t="s">
        <v>22</v>
      </c>
      <c r="F4452">
        <v>2022</v>
      </c>
      <c r="G4452" t="s">
        <v>13</v>
      </c>
      <c r="H4452">
        <f>VLOOKUP(Table1[[#This Row],[end_use_level2]],Table2[#All],3,0)</f>
        <v>1</v>
      </c>
      <c r="I4452" t="str">
        <f>VLOOKUP(Table1[[#This Row],[id_end_use]],Table3[#All],2,0)</f>
        <v>appliance</v>
      </c>
      <c r="J4452">
        <f>VLOOKUP(Table1[[#This Row],[end_use_level2]],Table2[#All],2,0)</f>
        <v>3</v>
      </c>
      <c r="K4452" t="s">
        <v>7</v>
      </c>
      <c r="L4452">
        <v>0</v>
      </c>
    </row>
    <row r="4453" spans="1:12" x14ac:dyDescent="0.25">
      <c r="A4453">
        <v>3</v>
      </c>
      <c r="B4453">
        <v>314</v>
      </c>
      <c r="C4453" t="s">
        <v>36</v>
      </c>
      <c r="D4453">
        <v>13</v>
      </c>
      <c r="E4453" t="s">
        <v>22</v>
      </c>
      <c r="F4453">
        <v>2022</v>
      </c>
      <c r="G4453" t="s">
        <v>13</v>
      </c>
      <c r="H4453">
        <f>VLOOKUP(Table1[[#This Row],[end_use_level2]],Table2[#All],3,0)</f>
        <v>4</v>
      </c>
      <c r="I4453" t="str">
        <f>VLOOKUP(Table1[[#This Row],[id_end_use]],Table3[#All],2,0)</f>
        <v>domestic hot water</v>
      </c>
      <c r="J4453">
        <f>VLOOKUP(Table1[[#This Row],[end_use_level2]],Table2[#All],2,0)</f>
        <v>4</v>
      </c>
      <c r="K4453" t="s">
        <v>8</v>
      </c>
      <c r="L4453">
        <v>75362714.749775633</v>
      </c>
    </row>
    <row r="4454" spans="1:12" x14ac:dyDescent="0.25">
      <c r="A4454">
        <v>3</v>
      </c>
      <c r="B4454">
        <v>314</v>
      </c>
      <c r="C4454" t="s">
        <v>36</v>
      </c>
      <c r="D4454">
        <v>13</v>
      </c>
      <c r="E4454" t="s">
        <v>22</v>
      </c>
      <c r="F4454">
        <v>2022</v>
      </c>
      <c r="G4454" t="s">
        <v>13</v>
      </c>
      <c r="H4454">
        <f>VLOOKUP(Table1[[#This Row],[end_use_level2]],Table2[#All],3,0)</f>
        <v>1</v>
      </c>
      <c r="I4454" t="str">
        <f>VLOOKUP(Table1[[#This Row],[id_end_use]],Table3[#All],2,0)</f>
        <v>appliance</v>
      </c>
      <c r="J4454">
        <f>VLOOKUP(Table1[[#This Row],[end_use_level2]],Table2[#All],2,0)</f>
        <v>5</v>
      </c>
      <c r="K4454" t="s">
        <v>9</v>
      </c>
      <c r="L4454">
        <v>4434059.6043680301</v>
      </c>
    </row>
    <row r="4455" spans="1:12" x14ac:dyDescent="0.25">
      <c r="A4455">
        <v>3</v>
      </c>
      <c r="B4455">
        <v>314</v>
      </c>
      <c r="C4455" t="s">
        <v>36</v>
      </c>
      <c r="D4455">
        <v>13</v>
      </c>
      <c r="E4455" t="s">
        <v>22</v>
      </c>
      <c r="F4455">
        <v>2022</v>
      </c>
      <c r="G4455" t="s">
        <v>13</v>
      </c>
      <c r="H4455">
        <f>VLOOKUP(Table1[[#This Row],[end_use_level2]],Table2[#All],3,0)</f>
        <v>3</v>
      </c>
      <c r="I4455" t="str">
        <f>VLOOKUP(Table1[[#This Row],[id_end_use]],Table3[#All],2,0)</f>
        <v>space heating</v>
      </c>
      <c r="J4455">
        <f>VLOOKUP(Table1[[#This Row],[end_use_level2]],Table2[#All],2,0)</f>
        <v>6</v>
      </c>
      <c r="K4455" t="s">
        <v>10</v>
      </c>
      <c r="L4455">
        <v>1259774193.8635662</v>
      </c>
    </row>
    <row r="4456" spans="1:12" x14ac:dyDescent="0.25">
      <c r="A4456">
        <v>3</v>
      </c>
      <c r="B4456">
        <v>314</v>
      </c>
      <c r="C4456" t="s">
        <v>36</v>
      </c>
      <c r="D4456">
        <v>13</v>
      </c>
      <c r="E4456" t="s">
        <v>22</v>
      </c>
      <c r="F4456">
        <v>2022</v>
      </c>
      <c r="G4456" t="s">
        <v>13</v>
      </c>
      <c r="H4456">
        <f>VLOOKUP(Table1[[#This Row],[end_use_level2]],Table2[#All],3,0)</f>
        <v>1</v>
      </c>
      <c r="I4456" t="str">
        <f>VLOOKUP(Table1[[#This Row],[id_end_use]],Table3[#All],2,0)</f>
        <v>appliance</v>
      </c>
      <c r="J4456">
        <f>VLOOKUP(Table1[[#This Row],[end_use_level2]],Table2[#All],2,0)</f>
        <v>7</v>
      </c>
      <c r="K4456" t="s">
        <v>11</v>
      </c>
      <c r="L4456">
        <v>0</v>
      </c>
    </row>
    <row r="4457" spans="1:12" x14ac:dyDescent="0.25">
      <c r="A4457">
        <v>3</v>
      </c>
      <c r="B4457">
        <v>314</v>
      </c>
      <c r="C4457" t="s">
        <v>36</v>
      </c>
      <c r="D4457">
        <v>13</v>
      </c>
      <c r="E4457" t="s">
        <v>22</v>
      </c>
      <c r="F4457">
        <v>2022</v>
      </c>
      <c r="G4457" t="s">
        <v>13</v>
      </c>
      <c r="H4457">
        <f>VLOOKUP(Table1[[#This Row],[end_use_level2]],Table2[#All],3,0)</f>
        <v>2</v>
      </c>
      <c r="I4457" t="str">
        <f>VLOOKUP(Table1[[#This Row],[id_end_use]],Table3[#All],2,0)</f>
        <v>space cooling</v>
      </c>
      <c r="J4457">
        <f>VLOOKUP(Table1[[#This Row],[end_use_level2]],Table2[#All],2,0)</f>
        <v>8</v>
      </c>
      <c r="K4457" t="s">
        <v>12</v>
      </c>
      <c r="L4457">
        <v>0</v>
      </c>
    </row>
    <row r="4458" spans="1:12" x14ac:dyDescent="0.25">
      <c r="A4458">
        <v>3</v>
      </c>
      <c r="B4458">
        <v>314</v>
      </c>
      <c r="C4458" t="s">
        <v>36</v>
      </c>
      <c r="D4458">
        <v>1</v>
      </c>
      <c r="E4458" t="s">
        <v>15</v>
      </c>
      <c r="F4458">
        <v>2022</v>
      </c>
      <c r="G4458" t="s">
        <v>13</v>
      </c>
      <c r="H4458">
        <f>VLOOKUP(Table1[[#This Row],[end_use_level2]],Table2[#All],3,0)</f>
        <v>1</v>
      </c>
      <c r="I4458" t="str">
        <f>VLOOKUP(Table1[[#This Row],[id_end_use]],Table3[#All],2,0)</f>
        <v>appliance</v>
      </c>
      <c r="J4458">
        <f>VLOOKUP(Table1[[#This Row],[end_use_level2]],Table2[#All],2,0)</f>
        <v>1</v>
      </c>
      <c r="K4458" t="s">
        <v>5</v>
      </c>
      <c r="L4458">
        <v>3854726293.8049502</v>
      </c>
    </row>
    <row r="4459" spans="1:12" x14ac:dyDescent="0.25">
      <c r="A4459">
        <v>3</v>
      </c>
      <c r="B4459">
        <v>314</v>
      </c>
      <c r="C4459" t="s">
        <v>36</v>
      </c>
      <c r="D4459">
        <v>1</v>
      </c>
      <c r="E4459" t="s">
        <v>15</v>
      </c>
      <c r="F4459">
        <v>2022</v>
      </c>
      <c r="G4459" t="s">
        <v>13</v>
      </c>
      <c r="H4459">
        <f>VLOOKUP(Table1[[#This Row],[end_use_level2]],Table2[#All],3,0)</f>
        <v>1</v>
      </c>
      <c r="I4459" t="str">
        <f>VLOOKUP(Table1[[#This Row],[id_end_use]],Table3[#All],2,0)</f>
        <v>appliance</v>
      </c>
      <c r="J4459">
        <f>VLOOKUP(Table1[[#This Row],[end_use_level2]],Table2[#All],2,0)</f>
        <v>2</v>
      </c>
      <c r="K4459" t="s">
        <v>6</v>
      </c>
      <c r="L4459">
        <v>1246949447.7171612</v>
      </c>
    </row>
    <row r="4460" spans="1:12" x14ac:dyDescent="0.25">
      <c r="A4460">
        <v>3</v>
      </c>
      <c r="B4460">
        <v>314</v>
      </c>
      <c r="C4460" t="s">
        <v>36</v>
      </c>
      <c r="D4460">
        <v>1</v>
      </c>
      <c r="E4460" t="s">
        <v>15</v>
      </c>
      <c r="F4460">
        <v>2022</v>
      </c>
      <c r="G4460" t="s">
        <v>13</v>
      </c>
      <c r="H4460">
        <f>VLOOKUP(Table1[[#This Row],[end_use_level2]],Table2[#All],3,0)</f>
        <v>1</v>
      </c>
      <c r="I4460" t="str">
        <f>VLOOKUP(Table1[[#This Row],[id_end_use]],Table3[#All],2,0)</f>
        <v>appliance</v>
      </c>
      <c r="J4460">
        <f>VLOOKUP(Table1[[#This Row],[end_use_level2]],Table2[#All],2,0)</f>
        <v>3</v>
      </c>
      <c r="K4460" t="s">
        <v>7</v>
      </c>
      <c r="L4460">
        <v>276120060.32675403</v>
      </c>
    </row>
    <row r="4461" spans="1:12" x14ac:dyDescent="0.25">
      <c r="A4461">
        <v>3</v>
      </c>
      <c r="B4461">
        <v>314</v>
      </c>
      <c r="C4461" t="s">
        <v>36</v>
      </c>
      <c r="D4461">
        <v>1</v>
      </c>
      <c r="E4461" t="s">
        <v>15</v>
      </c>
      <c r="F4461">
        <v>2022</v>
      </c>
      <c r="G4461" t="s">
        <v>13</v>
      </c>
      <c r="H4461">
        <f>VLOOKUP(Table1[[#This Row],[end_use_level2]],Table2[#All],3,0)</f>
        <v>4</v>
      </c>
      <c r="I4461" t="str">
        <f>VLOOKUP(Table1[[#This Row],[id_end_use]],Table3[#All],2,0)</f>
        <v>domestic hot water</v>
      </c>
      <c r="J4461">
        <f>VLOOKUP(Table1[[#This Row],[end_use_level2]],Table2[#All],2,0)</f>
        <v>4</v>
      </c>
      <c r="K4461" t="s">
        <v>8</v>
      </c>
      <c r="L4461">
        <v>182130339.7034868</v>
      </c>
    </row>
    <row r="4462" spans="1:12" x14ac:dyDescent="0.25">
      <c r="A4462">
        <v>3</v>
      </c>
      <c r="B4462">
        <v>314</v>
      </c>
      <c r="C4462" t="s">
        <v>36</v>
      </c>
      <c r="D4462">
        <v>1</v>
      </c>
      <c r="E4462" t="s">
        <v>15</v>
      </c>
      <c r="F4462">
        <v>2022</v>
      </c>
      <c r="G4462" t="s">
        <v>13</v>
      </c>
      <c r="H4462">
        <f>VLOOKUP(Table1[[#This Row],[end_use_level2]],Table2[#All],3,0)</f>
        <v>1</v>
      </c>
      <c r="I4462" t="str">
        <f>VLOOKUP(Table1[[#This Row],[id_end_use]],Table3[#All],2,0)</f>
        <v>appliance</v>
      </c>
      <c r="J4462">
        <f>VLOOKUP(Table1[[#This Row],[end_use_level2]],Table2[#All],2,0)</f>
        <v>5</v>
      </c>
      <c r="K4462" t="s">
        <v>9</v>
      </c>
      <c r="L4462">
        <v>348774109.32717067</v>
      </c>
    </row>
    <row r="4463" spans="1:12" x14ac:dyDescent="0.25">
      <c r="A4463">
        <v>3</v>
      </c>
      <c r="B4463">
        <v>314</v>
      </c>
      <c r="C4463" t="s">
        <v>36</v>
      </c>
      <c r="D4463">
        <v>1</v>
      </c>
      <c r="E4463" t="s">
        <v>15</v>
      </c>
      <c r="F4463">
        <v>2022</v>
      </c>
      <c r="G4463" t="s">
        <v>13</v>
      </c>
      <c r="H4463">
        <f>VLOOKUP(Table1[[#This Row],[end_use_level2]],Table2[#All],3,0)</f>
        <v>3</v>
      </c>
      <c r="I4463" t="str">
        <f>VLOOKUP(Table1[[#This Row],[id_end_use]],Table3[#All],2,0)</f>
        <v>space heating</v>
      </c>
      <c r="J4463">
        <f>VLOOKUP(Table1[[#This Row],[end_use_level2]],Table2[#All],2,0)</f>
        <v>6</v>
      </c>
      <c r="K4463" t="s">
        <v>10</v>
      </c>
      <c r="L4463">
        <v>877215396.07948315</v>
      </c>
    </row>
    <row r="4464" spans="1:12" x14ac:dyDescent="0.25">
      <c r="A4464">
        <v>3</v>
      </c>
      <c r="B4464">
        <v>314</v>
      </c>
      <c r="C4464" t="s">
        <v>36</v>
      </c>
      <c r="D4464">
        <v>1</v>
      </c>
      <c r="E4464" t="s">
        <v>15</v>
      </c>
      <c r="F4464">
        <v>2022</v>
      </c>
      <c r="G4464" t="s">
        <v>13</v>
      </c>
      <c r="H4464">
        <f>VLOOKUP(Table1[[#This Row],[end_use_level2]],Table2[#All],3,0)</f>
        <v>1</v>
      </c>
      <c r="I4464" t="str">
        <f>VLOOKUP(Table1[[#This Row],[id_end_use]],Table3[#All],2,0)</f>
        <v>appliance</v>
      </c>
      <c r="J4464">
        <f>VLOOKUP(Table1[[#This Row],[end_use_level2]],Table2[#All],2,0)</f>
        <v>7</v>
      </c>
      <c r="K4464" t="s">
        <v>11</v>
      </c>
      <c r="L4464">
        <v>119711571.68875396</v>
      </c>
    </row>
    <row r="4465" spans="1:12" x14ac:dyDescent="0.25">
      <c r="A4465">
        <v>3</v>
      </c>
      <c r="B4465">
        <v>314</v>
      </c>
      <c r="C4465" t="s">
        <v>36</v>
      </c>
      <c r="D4465">
        <v>1</v>
      </c>
      <c r="E4465" t="s">
        <v>15</v>
      </c>
      <c r="F4465">
        <v>2022</v>
      </c>
      <c r="G4465" t="s">
        <v>13</v>
      </c>
      <c r="H4465">
        <f>VLOOKUP(Table1[[#This Row],[end_use_level2]],Table2[#All],3,0)</f>
        <v>2</v>
      </c>
      <c r="I4465" t="str">
        <f>VLOOKUP(Table1[[#This Row],[id_end_use]],Table3[#All],2,0)</f>
        <v>space cooling</v>
      </c>
      <c r="J4465">
        <f>VLOOKUP(Table1[[#This Row],[end_use_level2]],Table2[#All],2,0)</f>
        <v>8</v>
      </c>
      <c r="K4465" t="s">
        <v>12</v>
      </c>
      <c r="L4465">
        <v>230369136.78911048</v>
      </c>
    </row>
    <row r="4466" spans="1:12" x14ac:dyDescent="0.25">
      <c r="A4466">
        <v>3</v>
      </c>
      <c r="B4466">
        <v>315</v>
      </c>
      <c r="C4466" t="s">
        <v>37</v>
      </c>
      <c r="D4466">
        <v>3</v>
      </c>
      <c r="E4466" t="s">
        <v>17</v>
      </c>
      <c r="F4466">
        <v>2022</v>
      </c>
      <c r="G4466" t="s">
        <v>13</v>
      </c>
      <c r="H4466">
        <f>VLOOKUP(Table1[[#This Row],[end_use_level2]],Table2[#All],3,0)</f>
        <v>1</v>
      </c>
      <c r="I4466" t="str">
        <f>VLOOKUP(Table1[[#This Row],[id_end_use]],Table3[#All],2,0)</f>
        <v>appliance</v>
      </c>
      <c r="J4466">
        <f>VLOOKUP(Table1[[#This Row],[end_use_level2]],Table2[#All],2,0)</f>
        <v>1</v>
      </c>
      <c r="K4466" t="s">
        <v>5</v>
      </c>
      <c r="L4466">
        <v>0</v>
      </c>
    </row>
    <row r="4467" spans="1:12" x14ac:dyDescent="0.25">
      <c r="A4467">
        <v>3</v>
      </c>
      <c r="B4467">
        <v>315</v>
      </c>
      <c r="C4467" t="s">
        <v>37</v>
      </c>
      <c r="D4467">
        <v>3</v>
      </c>
      <c r="E4467" t="s">
        <v>17</v>
      </c>
      <c r="F4467">
        <v>2022</v>
      </c>
      <c r="G4467" t="s">
        <v>13</v>
      </c>
      <c r="H4467">
        <f>VLOOKUP(Table1[[#This Row],[end_use_level2]],Table2[#All],3,0)</f>
        <v>1</v>
      </c>
      <c r="I4467" t="str">
        <f>VLOOKUP(Table1[[#This Row],[id_end_use]],Table3[#All],2,0)</f>
        <v>appliance</v>
      </c>
      <c r="J4467">
        <f>VLOOKUP(Table1[[#This Row],[end_use_level2]],Table2[#All],2,0)</f>
        <v>2</v>
      </c>
      <c r="K4467" t="s">
        <v>6</v>
      </c>
      <c r="L4467">
        <v>0</v>
      </c>
    </row>
    <row r="4468" spans="1:12" x14ac:dyDescent="0.25">
      <c r="A4468">
        <v>3</v>
      </c>
      <c r="B4468">
        <v>315</v>
      </c>
      <c r="C4468" t="s">
        <v>37</v>
      </c>
      <c r="D4468">
        <v>3</v>
      </c>
      <c r="E4468" t="s">
        <v>17</v>
      </c>
      <c r="F4468">
        <v>2022</v>
      </c>
      <c r="G4468" t="s">
        <v>13</v>
      </c>
      <c r="H4468">
        <f>VLOOKUP(Table1[[#This Row],[end_use_level2]],Table2[#All],3,0)</f>
        <v>1</v>
      </c>
      <c r="I4468" t="str">
        <f>VLOOKUP(Table1[[#This Row],[id_end_use]],Table3[#All],2,0)</f>
        <v>appliance</v>
      </c>
      <c r="J4468">
        <f>VLOOKUP(Table1[[#This Row],[end_use_level2]],Table2[#All],2,0)</f>
        <v>3</v>
      </c>
      <c r="K4468" t="s">
        <v>7</v>
      </c>
      <c r="L4468">
        <v>0</v>
      </c>
    </row>
    <row r="4469" spans="1:12" x14ac:dyDescent="0.25">
      <c r="A4469">
        <v>3</v>
      </c>
      <c r="B4469">
        <v>315</v>
      </c>
      <c r="C4469" t="s">
        <v>37</v>
      </c>
      <c r="D4469">
        <v>3</v>
      </c>
      <c r="E4469" t="s">
        <v>17</v>
      </c>
      <c r="F4469">
        <v>2022</v>
      </c>
      <c r="G4469" t="s">
        <v>13</v>
      </c>
      <c r="H4469">
        <f>VLOOKUP(Table1[[#This Row],[end_use_level2]],Table2[#All],3,0)</f>
        <v>4</v>
      </c>
      <c r="I4469" t="str">
        <f>VLOOKUP(Table1[[#This Row],[id_end_use]],Table3[#All],2,0)</f>
        <v>domestic hot water</v>
      </c>
      <c r="J4469">
        <f>VLOOKUP(Table1[[#This Row],[end_use_level2]],Table2[#All],2,0)</f>
        <v>4</v>
      </c>
      <c r="K4469" t="s">
        <v>8</v>
      </c>
      <c r="L4469">
        <v>0</v>
      </c>
    </row>
    <row r="4470" spans="1:12" x14ac:dyDescent="0.25">
      <c r="A4470">
        <v>3</v>
      </c>
      <c r="B4470">
        <v>315</v>
      </c>
      <c r="C4470" t="s">
        <v>37</v>
      </c>
      <c r="D4470">
        <v>3</v>
      </c>
      <c r="E4470" t="s">
        <v>17</v>
      </c>
      <c r="F4470">
        <v>2022</v>
      </c>
      <c r="G4470" t="s">
        <v>13</v>
      </c>
      <c r="H4470">
        <f>VLOOKUP(Table1[[#This Row],[end_use_level2]],Table2[#All],3,0)</f>
        <v>1</v>
      </c>
      <c r="I4470" t="str">
        <f>VLOOKUP(Table1[[#This Row],[id_end_use]],Table3[#All],2,0)</f>
        <v>appliance</v>
      </c>
      <c r="J4470">
        <f>VLOOKUP(Table1[[#This Row],[end_use_level2]],Table2[#All],2,0)</f>
        <v>5</v>
      </c>
      <c r="K4470" t="s">
        <v>9</v>
      </c>
      <c r="L4470">
        <v>0</v>
      </c>
    </row>
    <row r="4471" spans="1:12" x14ac:dyDescent="0.25">
      <c r="A4471">
        <v>3</v>
      </c>
      <c r="B4471">
        <v>315</v>
      </c>
      <c r="C4471" t="s">
        <v>37</v>
      </c>
      <c r="D4471">
        <v>3</v>
      </c>
      <c r="E4471" t="s">
        <v>17</v>
      </c>
      <c r="F4471">
        <v>2022</v>
      </c>
      <c r="G4471" t="s">
        <v>13</v>
      </c>
      <c r="H4471">
        <f>VLOOKUP(Table1[[#This Row],[end_use_level2]],Table2[#All],3,0)</f>
        <v>3</v>
      </c>
      <c r="I4471" t="str">
        <f>VLOOKUP(Table1[[#This Row],[id_end_use]],Table3[#All],2,0)</f>
        <v>space heating</v>
      </c>
      <c r="J4471">
        <f>VLOOKUP(Table1[[#This Row],[end_use_level2]],Table2[#All],2,0)</f>
        <v>6</v>
      </c>
      <c r="K4471" t="s">
        <v>10</v>
      </c>
      <c r="L4471">
        <v>0</v>
      </c>
    </row>
    <row r="4472" spans="1:12" x14ac:dyDescent="0.25">
      <c r="A4472">
        <v>3</v>
      </c>
      <c r="B4472">
        <v>315</v>
      </c>
      <c r="C4472" t="s">
        <v>37</v>
      </c>
      <c r="D4472">
        <v>3</v>
      </c>
      <c r="E4472" t="s">
        <v>17</v>
      </c>
      <c r="F4472">
        <v>2022</v>
      </c>
      <c r="G4472" t="s">
        <v>13</v>
      </c>
      <c r="H4472">
        <f>VLOOKUP(Table1[[#This Row],[end_use_level2]],Table2[#All],3,0)</f>
        <v>1</v>
      </c>
      <c r="I4472" t="str">
        <f>VLOOKUP(Table1[[#This Row],[id_end_use]],Table3[#All],2,0)</f>
        <v>appliance</v>
      </c>
      <c r="J4472">
        <f>VLOOKUP(Table1[[#This Row],[end_use_level2]],Table2[#All],2,0)</f>
        <v>7</v>
      </c>
      <c r="K4472" t="s">
        <v>11</v>
      </c>
      <c r="L4472">
        <v>0</v>
      </c>
    </row>
    <row r="4473" spans="1:12" x14ac:dyDescent="0.25">
      <c r="A4473">
        <v>3</v>
      </c>
      <c r="B4473">
        <v>315</v>
      </c>
      <c r="C4473" t="s">
        <v>37</v>
      </c>
      <c r="D4473">
        <v>3</v>
      </c>
      <c r="E4473" t="s">
        <v>17</v>
      </c>
      <c r="F4473">
        <v>2022</v>
      </c>
      <c r="G4473" t="s">
        <v>13</v>
      </c>
      <c r="H4473">
        <f>VLOOKUP(Table1[[#This Row],[end_use_level2]],Table2[#All],3,0)</f>
        <v>2</v>
      </c>
      <c r="I4473" t="str">
        <f>VLOOKUP(Table1[[#This Row],[id_end_use]],Table3[#All],2,0)</f>
        <v>space cooling</v>
      </c>
      <c r="J4473">
        <f>VLOOKUP(Table1[[#This Row],[end_use_level2]],Table2[#All],2,0)</f>
        <v>8</v>
      </c>
      <c r="K4473" t="s">
        <v>12</v>
      </c>
      <c r="L4473">
        <v>0</v>
      </c>
    </row>
    <row r="4474" spans="1:12" x14ac:dyDescent="0.25">
      <c r="A4474">
        <v>3</v>
      </c>
      <c r="B4474">
        <v>315</v>
      </c>
      <c r="C4474" t="s">
        <v>37</v>
      </c>
      <c r="D4474">
        <v>2</v>
      </c>
      <c r="E4474" t="s">
        <v>16</v>
      </c>
      <c r="F4474">
        <v>2022</v>
      </c>
      <c r="G4474" t="s">
        <v>13</v>
      </c>
      <c r="H4474">
        <f>VLOOKUP(Table1[[#This Row],[end_use_level2]],Table2[#All],3,0)</f>
        <v>1</v>
      </c>
      <c r="I4474" t="str">
        <f>VLOOKUP(Table1[[#This Row],[id_end_use]],Table3[#All],2,0)</f>
        <v>appliance</v>
      </c>
      <c r="J4474">
        <f>VLOOKUP(Table1[[#This Row],[end_use_level2]],Table2[#All],2,0)</f>
        <v>1</v>
      </c>
      <c r="K4474" t="s">
        <v>5</v>
      </c>
      <c r="L4474">
        <v>0</v>
      </c>
    </row>
    <row r="4475" spans="1:12" x14ac:dyDescent="0.25">
      <c r="A4475">
        <v>3</v>
      </c>
      <c r="B4475">
        <v>315</v>
      </c>
      <c r="C4475" t="s">
        <v>37</v>
      </c>
      <c r="D4475">
        <v>2</v>
      </c>
      <c r="E4475" t="s">
        <v>16</v>
      </c>
      <c r="F4475">
        <v>2022</v>
      </c>
      <c r="G4475" t="s">
        <v>13</v>
      </c>
      <c r="H4475">
        <f>VLOOKUP(Table1[[#This Row],[end_use_level2]],Table2[#All],3,0)</f>
        <v>1</v>
      </c>
      <c r="I4475" t="str">
        <f>VLOOKUP(Table1[[#This Row],[id_end_use]],Table3[#All],2,0)</f>
        <v>appliance</v>
      </c>
      <c r="J4475">
        <f>VLOOKUP(Table1[[#This Row],[end_use_level2]],Table2[#All],2,0)</f>
        <v>2</v>
      </c>
      <c r="K4475" t="s">
        <v>6</v>
      </c>
      <c r="L4475">
        <v>0</v>
      </c>
    </row>
    <row r="4476" spans="1:12" x14ac:dyDescent="0.25">
      <c r="A4476">
        <v>3</v>
      </c>
      <c r="B4476">
        <v>315</v>
      </c>
      <c r="C4476" t="s">
        <v>37</v>
      </c>
      <c r="D4476">
        <v>2</v>
      </c>
      <c r="E4476" t="s">
        <v>16</v>
      </c>
      <c r="F4476">
        <v>2022</v>
      </c>
      <c r="G4476" t="s">
        <v>13</v>
      </c>
      <c r="H4476">
        <f>VLOOKUP(Table1[[#This Row],[end_use_level2]],Table2[#All],3,0)</f>
        <v>1</v>
      </c>
      <c r="I4476" t="str">
        <f>VLOOKUP(Table1[[#This Row],[id_end_use]],Table3[#All],2,0)</f>
        <v>appliance</v>
      </c>
      <c r="J4476">
        <f>VLOOKUP(Table1[[#This Row],[end_use_level2]],Table2[#All],2,0)</f>
        <v>3</v>
      </c>
      <c r="K4476" t="s">
        <v>7</v>
      </c>
      <c r="L4476">
        <v>0</v>
      </c>
    </row>
    <row r="4477" spans="1:12" x14ac:dyDescent="0.25">
      <c r="A4477">
        <v>3</v>
      </c>
      <c r="B4477">
        <v>315</v>
      </c>
      <c r="C4477" t="s">
        <v>37</v>
      </c>
      <c r="D4477">
        <v>2</v>
      </c>
      <c r="E4477" t="s">
        <v>16</v>
      </c>
      <c r="F4477">
        <v>2022</v>
      </c>
      <c r="G4477" t="s">
        <v>13</v>
      </c>
      <c r="H4477">
        <f>VLOOKUP(Table1[[#This Row],[end_use_level2]],Table2[#All],3,0)</f>
        <v>4</v>
      </c>
      <c r="I4477" t="str">
        <f>VLOOKUP(Table1[[#This Row],[id_end_use]],Table3[#All],2,0)</f>
        <v>domestic hot water</v>
      </c>
      <c r="J4477">
        <f>VLOOKUP(Table1[[#This Row],[end_use_level2]],Table2[#All],2,0)</f>
        <v>4</v>
      </c>
      <c r="K4477" t="s">
        <v>8</v>
      </c>
      <c r="L4477">
        <v>0</v>
      </c>
    </row>
    <row r="4478" spans="1:12" x14ac:dyDescent="0.25">
      <c r="A4478">
        <v>3</v>
      </c>
      <c r="B4478">
        <v>315</v>
      </c>
      <c r="C4478" t="s">
        <v>37</v>
      </c>
      <c r="D4478">
        <v>2</v>
      </c>
      <c r="E4478" t="s">
        <v>16</v>
      </c>
      <c r="F4478">
        <v>2022</v>
      </c>
      <c r="G4478" t="s">
        <v>13</v>
      </c>
      <c r="H4478">
        <f>VLOOKUP(Table1[[#This Row],[end_use_level2]],Table2[#All],3,0)</f>
        <v>1</v>
      </c>
      <c r="I4478" t="str">
        <f>VLOOKUP(Table1[[#This Row],[id_end_use]],Table3[#All],2,0)</f>
        <v>appliance</v>
      </c>
      <c r="J4478">
        <f>VLOOKUP(Table1[[#This Row],[end_use_level2]],Table2[#All],2,0)</f>
        <v>5</v>
      </c>
      <c r="K4478" t="s">
        <v>9</v>
      </c>
      <c r="L4478">
        <v>0</v>
      </c>
    </row>
    <row r="4479" spans="1:12" x14ac:dyDescent="0.25">
      <c r="A4479">
        <v>3</v>
      </c>
      <c r="B4479">
        <v>315</v>
      </c>
      <c r="C4479" t="s">
        <v>37</v>
      </c>
      <c r="D4479">
        <v>2</v>
      </c>
      <c r="E4479" t="s">
        <v>16</v>
      </c>
      <c r="F4479">
        <v>2022</v>
      </c>
      <c r="G4479" t="s">
        <v>13</v>
      </c>
      <c r="H4479">
        <f>VLOOKUP(Table1[[#This Row],[end_use_level2]],Table2[#All],3,0)</f>
        <v>3</v>
      </c>
      <c r="I4479" t="str">
        <f>VLOOKUP(Table1[[#This Row],[id_end_use]],Table3[#All],2,0)</f>
        <v>space heating</v>
      </c>
      <c r="J4479">
        <f>VLOOKUP(Table1[[#This Row],[end_use_level2]],Table2[#All],2,0)</f>
        <v>6</v>
      </c>
      <c r="K4479" t="s">
        <v>10</v>
      </c>
      <c r="L4479">
        <v>0</v>
      </c>
    </row>
    <row r="4480" spans="1:12" x14ac:dyDescent="0.25">
      <c r="A4480">
        <v>3</v>
      </c>
      <c r="B4480">
        <v>315</v>
      </c>
      <c r="C4480" t="s">
        <v>37</v>
      </c>
      <c r="D4480">
        <v>2</v>
      </c>
      <c r="E4480" t="s">
        <v>16</v>
      </c>
      <c r="F4480">
        <v>2022</v>
      </c>
      <c r="G4480" t="s">
        <v>13</v>
      </c>
      <c r="H4480">
        <f>VLOOKUP(Table1[[#This Row],[end_use_level2]],Table2[#All],3,0)</f>
        <v>1</v>
      </c>
      <c r="I4480" t="str">
        <f>VLOOKUP(Table1[[#This Row],[id_end_use]],Table3[#All],2,0)</f>
        <v>appliance</v>
      </c>
      <c r="J4480">
        <f>VLOOKUP(Table1[[#This Row],[end_use_level2]],Table2[#All],2,0)</f>
        <v>7</v>
      </c>
      <c r="K4480" t="s">
        <v>11</v>
      </c>
      <c r="L4480">
        <v>0</v>
      </c>
    </row>
    <row r="4481" spans="1:12" x14ac:dyDescent="0.25">
      <c r="A4481">
        <v>3</v>
      </c>
      <c r="B4481">
        <v>315</v>
      </c>
      <c r="C4481" t="s">
        <v>37</v>
      </c>
      <c r="D4481">
        <v>2</v>
      </c>
      <c r="E4481" t="s">
        <v>16</v>
      </c>
      <c r="F4481">
        <v>2022</v>
      </c>
      <c r="G4481" t="s">
        <v>13</v>
      </c>
      <c r="H4481">
        <f>VLOOKUP(Table1[[#This Row],[end_use_level2]],Table2[#All],3,0)</f>
        <v>2</v>
      </c>
      <c r="I4481" t="str">
        <f>VLOOKUP(Table1[[#This Row],[id_end_use]],Table3[#All],2,0)</f>
        <v>space cooling</v>
      </c>
      <c r="J4481">
        <f>VLOOKUP(Table1[[#This Row],[end_use_level2]],Table2[#All],2,0)</f>
        <v>8</v>
      </c>
      <c r="K4481" t="s">
        <v>12</v>
      </c>
      <c r="L4481">
        <v>0</v>
      </c>
    </row>
    <row r="4482" spans="1:12" x14ac:dyDescent="0.25">
      <c r="A4482">
        <v>3</v>
      </c>
      <c r="B4482">
        <v>315</v>
      </c>
      <c r="C4482" t="s">
        <v>37</v>
      </c>
      <c r="D4482">
        <v>8</v>
      </c>
      <c r="E4482" t="s">
        <v>19</v>
      </c>
      <c r="F4482">
        <v>2022</v>
      </c>
      <c r="G4482" t="s">
        <v>13</v>
      </c>
      <c r="H4482">
        <f>VLOOKUP(Table1[[#This Row],[end_use_level2]],Table2[#All],3,0)</f>
        <v>1</v>
      </c>
      <c r="I4482" t="str">
        <f>VLOOKUP(Table1[[#This Row],[id_end_use]],Table3[#All],2,0)</f>
        <v>appliance</v>
      </c>
      <c r="J4482">
        <f>VLOOKUP(Table1[[#This Row],[end_use_level2]],Table2[#All],2,0)</f>
        <v>1</v>
      </c>
      <c r="K4482" t="s">
        <v>5</v>
      </c>
      <c r="L4482">
        <v>0</v>
      </c>
    </row>
    <row r="4483" spans="1:12" x14ac:dyDescent="0.25">
      <c r="A4483">
        <v>3</v>
      </c>
      <c r="B4483">
        <v>315</v>
      </c>
      <c r="C4483" t="s">
        <v>37</v>
      </c>
      <c r="D4483">
        <v>8</v>
      </c>
      <c r="E4483" t="s">
        <v>19</v>
      </c>
      <c r="F4483">
        <v>2022</v>
      </c>
      <c r="G4483" t="s">
        <v>13</v>
      </c>
      <c r="H4483">
        <f>VLOOKUP(Table1[[#This Row],[end_use_level2]],Table2[#All],3,0)</f>
        <v>1</v>
      </c>
      <c r="I4483" t="str">
        <f>VLOOKUP(Table1[[#This Row],[id_end_use]],Table3[#All],2,0)</f>
        <v>appliance</v>
      </c>
      <c r="J4483">
        <f>VLOOKUP(Table1[[#This Row],[end_use_level2]],Table2[#All],2,0)</f>
        <v>2</v>
      </c>
      <c r="K4483" t="s">
        <v>6</v>
      </c>
      <c r="L4483">
        <v>0</v>
      </c>
    </row>
    <row r="4484" spans="1:12" x14ac:dyDescent="0.25">
      <c r="A4484">
        <v>3</v>
      </c>
      <c r="B4484">
        <v>315</v>
      </c>
      <c r="C4484" t="s">
        <v>37</v>
      </c>
      <c r="D4484">
        <v>8</v>
      </c>
      <c r="E4484" t="s">
        <v>19</v>
      </c>
      <c r="F4484">
        <v>2022</v>
      </c>
      <c r="G4484" t="s">
        <v>13</v>
      </c>
      <c r="H4484">
        <f>VLOOKUP(Table1[[#This Row],[end_use_level2]],Table2[#All],3,0)</f>
        <v>1</v>
      </c>
      <c r="I4484" t="str">
        <f>VLOOKUP(Table1[[#This Row],[id_end_use]],Table3[#All],2,0)</f>
        <v>appliance</v>
      </c>
      <c r="J4484">
        <f>VLOOKUP(Table1[[#This Row],[end_use_level2]],Table2[#All],2,0)</f>
        <v>3</v>
      </c>
      <c r="K4484" t="s">
        <v>7</v>
      </c>
      <c r="L4484">
        <v>0</v>
      </c>
    </row>
    <row r="4485" spans="1:12" x14ac:dyDescent="0.25">
      <c r="A4485">
        <v>3</v>
      </c>
      <c r="B4485">
        <v>315</v>
      </c>
      <c r="C4485" t="s">
        <v>37</v>
      </c>
      <c r="D4485">
        <v>8</v>
      </c>
      <c r="E4485" t="s">
        <v>19</v>
      </c>
      <c r="F4485">
        <v>2022</v>
      </c>
      <c r="G4485" t="s">
        <v>13</v>
      </c>
      <c r="H4485">
        <f>VLOOKUP(Table1[[#This Row],[end_use_level2]],Table2[#All],3,0)</f>
        <v>4</v>
      </c>
      <c r="I4485" t="str">
        <f>VLOOKUP(Table1[[#This Row],[id_end_use]],Table3[#All],2,0)</f>
        <v>domestic hot water</v>
      </c>
      <c r="J4485">
        <f>VLOOKUP(Table1[[#This Row],[end_use_level2]],Table2[#All],2,0)</f>
        <v>4</v>
      </c>
      <c r="K4485" t="s">
        <v>8</v>
      </c>
      <c r="L4485">
        <v>5031237.5605736915</v>
      </c>
    </row>
    <row r="4486" spans="1:12" x14ac:dyDescent="0.25">
      <c r="A4486">
        <v>3</v>
      </c>
      <c r="B4486">
        <v>315</v>
      </c>
      <c r="C4486" t="s">
        <v>37</v>
      </c>
      <c r="D4486">
        <v>8</v>
      </c>
      <c r="E4486" t="s">
        <v>19</v>
      </c>
      <c r="F4486">
        <v>2022</v>
      </c>
      <c r="G4486" t="s">
        <v>13</v>
      </c>
      <c r="H4486">
        <f>VLOOKUP(Table1[[#This Row],[end_use_level2]],Table2[#All],3,0)</f>
        <v>1</v>
      </c>
      <c r="I4486" t="str">
        <f>VLOOKUP(Table1[[#This Row],[id_end_use]],Table3[#All],2,0)</f>
        <v>appliance</v>
      </c>
      <c r="J4486">
        <f>VLOOKUP(Table1[[#This Row],[end_use_level2]],Table2[#All],2,0)</f>
        <v>5</v>
      </c>
      <c r="K4486" t="s">
        <v>9</v>
      </c>
      <c r="L4486">
        <v>48181.74270596751</v>
      </c>
    </row>
    <row r="4487" spans="1:12" x14ac:dyDescent="0.25">
      <c r="A4487">
        <v>3</v>
      </c>
      <c r="B4487">
        <v>315</v>
      </c>
      <c r="C4487" t="s">
        <v>37</v>
      </c>
      <c r="D4487">
        <v>8</v>
      </c>
      <c r="E4487" t="s">
        <v>19</v>
      </c>
      <c r="F4487">
        <v>2022</v>
      </c>
      <c r="G4487" t="s">
        <v>13</v>
      </c>
      <c r="H4487">
        <f>VLOOKUP(Table1[[#This Row],[end_use_level2]],Table2[#All],3,0)</f>
        <v>3</v>
      </c>
      <c r="I4487" t="str">
        <f>VLOOKUP(Table1[[#This Row],[id_end_use]],Table3[#All],2,0)</f>
        <v>space heating</v>
      </c>
      <c r="J4487">
        <f>VLOOKUP(Table1[[#This Row],[end_use_level2]],Table2[#All],2,0)</f>
        <v>6</v>
      </c>
      <c r="K4487" t="s">
        <v>10</v>
      </c>
      <c r="L4487">
        <v>177908290.9315708</v>
      </c>
    </row>
    <row r="4488" spans="1:12" x14ac:dyDescent="0.25">
      <c r="A4488">
        <v>3</v>
      </c>
      <c r="B4488">
        <v>315</v>
      </c>
      <c r="C4488" t="s">
        <v>37</v>
      </c>
      <c r="D4488">
        <v>8</v>
      </c>
      <c r="E4488" t="s">
        <v>19</v>
      </c>
      <c r="F4488">
        <v>2022</v>
      </c>
      <c r="G4488" t="s">
        <v>13</v>
      </c>
      <c r="H4488">
        <f>VLOOKUP(Table1[[#This Row],[end_use_level2]],Table2[#All],3,0)</f>
        <v>1</v>
      </c>
      <c r="I4488" t="str">
        <f>VLOOKUP(Table1[[#This Row],[id_end_use]],Table3[#All],2,0)</f>
        <v>appliance</v>
      </c>
      <c r="J4488">
        <f>VLOOKUP(Table1[[#This Row],[end_use_level2]],Table2[#All],2,0)</f>
        <v>7</v>
      </c>
      <c r="K4488" t="s">
        <v>11</v>
      </c>
      <c r="L4488">
        <v>0</v>
      </c>
    </row>
    <row r="4489" spans="1:12" x14ac:dyDescent="0.25">
      <c r="A4489">
        <v>3</v>
      </c>
      <c r="B4489">
        <v>315</v>
      </c>
      <c r="C4489" t="s">
        <v>37</v>
      </c>
      <c r="D4489">
        <v>8</v>
      </c>
      <c r="E4489" t="s">
        <v>19</v>
      </c>
      <c r="F4489">
        <v>2022</v>
      </c>
      <c r="G4489" t="s">
        <v>13</v>
      </c>
      <c r="H4489">
        <f>VLOOKUP(Table1[[#This Row],[end_use_level2]],Table2[#All],3,0)</f>
        <v>2</v>
      </c>
      <c r="I4489" t="str">
        <f>VLOOKUP(Table1[[#This Row],[id_end_use]],Table3[#All],2,0)</f>
        <v>space cooling</v>
      </c>
      <c r="J4489">
        <f>VLOOKUP(Table1[[#This Row],[end_use_level2]],Table2[#All],2,0)</f>
        <v>8</v>
      </c>
      <c r="K4489" t="s">
        <v>12</v>
      </c>
      <c r="L4489">
        <v>0</v>
      </c>
    </row>
    <row r="4490" spans="1:12" x14ac:dyDescent="0.25">
      <c r="A4490">
        <v>3</v>
      </c>
      <c r="B4490">
        <v>315</v>
      </c>
      <c r="C4490" t="s">
        <v>37</v>
      </c>
      <c r="D4490">
        <v>9</v>
      </c>
      <c r="E4490" t="s">
        <v>20</v>
      </c>
      <c r="F4490">
        <v>2022</v>
      </c>
      <c r="G4490" t="s">
        <v>13</v>
      </c>
      <c r="H4490">
        <f>VLOOKUP(Table1[[#This Row],[end_use_level2]],Table2[#All],3,0)</f>
        <v>1</v>
      </c>
      <c r="I4490" t="str">
        <f>VLOOKUP(Table1[[#This Row],[id_end_use]],Table3[#All],2,0)</f>
        <v>appliance</v>
      </c>
      <c r="J4490">
        <f>VLOOKUP(Table1[[#This Row],[end_use_level2]],Table2[#All],2,0)</f>
        <v>1</v>
      </c>
      <c r="K4490" t="s">
        <v>5</v>
      </c>
      <c r="L4490">
        <v>0</v>
      </c>
    </row>
    <row r="4491" spans="1:12" x14ac:dyDescent="0.25">
      <c r="A4491">
        <v>3</v>
      </c>
      <c r="B4491">
        <v>315</v>
      </c>
      <c r="C4491" t="s">
        <v>37</v>
      </c>
      <c r="D4491">
        <v>9</v>
      </c>
      <c r="E4491" t="s">
        <v>20</v>
      </c>
      <c r="F4491">
        <v>2022</v>
      </c>
      <c r="G4491" t="s">
        <v>13</v>
      </c>
      <c r="H4491">
        <f>VLOOKUP(Table1[[#This Row],[end_use_level2]],Table2[#All],3,0)</f>
        <v>1</v>
      </c>
      <c r="I4491" t="str">
        <f>VLOOKUP(Table1[[#This Row],[id_end_use]],Table3[#All],2,0)</f>
        <v>appliance</v>
      </c>
      <c r="J4491">
        <f>VLOOKUP(Table1[[#This Row],[end_use_level2]],Table2[#All],2,0)</f>
        <v>2</v>
      </c>
      <c r="K4491" t="s">
        <v>6</v>
      </c>
      <c r="L4491">
        <v>0</v>
      </c>
    </row>
    <row r="4492" spans="1:12" x14ac:dyDescent="0.25">
      <c r="A4492">
        <v>3</v>
      </c>
      <c r="B4492">
        <v>315</v>
      </c>
      <c r="C4492" t="s">
        <v>37</v>
      </c>
      <c r="D4492">
        <v>9</v>
      </c>
      <c r="E4492" t="s">
        <v>20</v>
      </c>
      <c r="F4492">
        <v>2022</v>
      </c>
      <c r="G4492" t="s">
        <v>13</v>
      </c>
      <c r="H4492">
        <f>VLOOKUP(Table1[[#This Row],[end_use_level2]],Table2[#All],3,0)</f>
        <v>1</v>
      </c>
      <c r="I4492" t="str">
        <f>VLOOKUP(Table1[[#This Row],[id_end_use]],Table3[#All],2,0)</f>
        <v>appliance</v>
      </c>
      <c r="J4492">
        <f>VLOOKUP(Table1[[#This Row],[end_use_level2]],Table2[#All],2,0)</f>
        <v>3</v>
      </c>
      <c r="K4492" t="s">
        <v>7</v>
      </c>
      <c r="L4492">
        <v>0</v>
      </c>
    </row>
    <row r="4493" spans="1:12" x14ac:dyDescent="0.25">
      <c r="A4493">
        <v>3</v>
      </c>
      <c r="B4493">
        <v>315</v>
      </c>
      <c r="C4493" t="s">
        <v>37</v>
      </c>
      <c r="D4493">
        <v>9</v>
      </c>
      <c r="E4493" t="s">
        <v>20</v>
      </c>
      <c r="F4493">
        <v>2022</v>
      </c>
      <c r="G4493" t="s">
        <v>13</v>
      </c>
      <c r="H4493">
        <f>VLOOKUP(Table1[[#This Row],[end_use_level2]],Table2[#All],3,0)</f>
        <v>4</v>
      </c>
      <c r="I4493" t="str">
        <f>VLOOKUP(Table1[[#This Row],[id_end_use]],Table3[#All],2,0)</f>
        <v>domestic hot water</v>
      </c>
      <c r="J4493">
        <f>VLOOKUP(Table1[[#This Row],[end_use_level2]],Table2[#All],2,0)</f>
        <v>4</v>
      </c>
      <c r="K4493" t="s">
        <v>8</v>
      </c>
      <c r="L4493">
        <v>820918.0201717671</v>
      </c>
    </row>
    <row r="4494" spans="1:12" x14ac:dyDescent="0.25">
      <c r="A4494">
        <v>3</v>
      </c>
      <c r="B4494">
        <v>315</v>
      </c>
      <c r="C4494" t="s">
        <v>37</v>
      </c>
      <c r="D4494">
        <v>9</v>
      </c>
      <c r="E4494" t="s">
        <v>20</v>
      </c>
      <c r="F4494">
        <v>2022</v>
      </c>
      <c r="G4494" t="s">
        <v>13</v>
      </c>
      <c r="H4494">
        <f>VLOOKUP(Table1[[#This Row],[end_use_level2]],Table2[#All],3,0)</f>
        <v>1</v>
      </c>
      <c r="I4494" t="str">
        <f>VLOOKUP(Table1[[#This Row],[id_end_use]],Table3[#All],2,0)</f>
        <v>appliance</v>
      </c>
      <c r="J4494">
        <f>VLOOKUP(Table1[[#This Row],[end_use_level2]],Table2[#All],2,0)</f>
        <v>5</v>
      </c>
      <c r="K4494" t="s">
        <v>9</v>
      </c>
      <c r="L4494">
        <v>0</v>
      </c>
    </row>
    <row r="4495" spans="1:12" x14ac:dyDescent="0.25">
      <c r="A4495">
        <v>3</v>
      </c>
      <c r="B4495">
        <v>315</v>
      </c>
      <c r="C4495" t="s">
        <v>37</v>
      </c>
      <c r="D4495">
        <v>9</v>
      </c>
      <c r="E4495" t="s">
        <v>20</v>
      </c>
      <c r="F4495">
        <v>2022</v>
      </c>
      <c r="G4495" t="s">
        <v>13</v>
      </c>
      <c r="H4495">
        <f>VLOOKUP(Table1[[#This Row],[end_use_level2]],Table2[#All],3,0)</f>
        <v>3</v>
      </c>
      <c r="I4495" t="str">
        <f>VLOOKUP(Table1[[#This Row],[id_end_use]],Table3[#All],2,0)</f>
        <v>space heating</v>
      </c>
      <c r="J4495">
        <f>VLOOKUP(Table1[[#This Row],[end_use_level2]],Table2[#All],2,0)</f>
        <v>6</v>
      </c>
      <c r="K4495" t="s">
        <v>10</v>
      </c>
      <c r="L4495">
        <v>5717212.6745184446</v>
      </c>
    </row>
    <row r="4496" spans="1:12" x14ac:dyDescent="0.25">
      <c r="A4496">
        <v>3</v>
      </c>
      <c r="B4496">
        <v>315</v>
      </c>
      <c r="C4496" t="s">
        <v>37</v>
      </c>
      <c r="D4496">
        <v>9</v>
      </c>
      <c r="E4496" t="s">
        <v>20</v>
      </c>
      <c r="F4496">
        <v>2022</v>
      </c>
      <c r="G4496" t="s">
        <v>13</v>
      </c>
      <c r="H4496">
        <f>VLOOKUP(Table1[[#This Row],[end_use_level2]],Table2[#All],3,0)</f>
        <v>1</v>
      </c>
      <c r="I4496" t="str">
        <f>VLOOKUP(Table1[[#This Row],[id_end_use]],Table3[#All],2,0)</f>
        <v>appliance</v>
      </c>
      <c r="J4496">
        <f>VLOOKUP(Table1[[#This Row],[end_use_level2]],Table2[#All],2,0)</f>
        <v>7</v>
      </c>
      <c r="K4496" t="s">
        <v>11</v>
      </c>
      <c r="L4496">
        <v>0</v>
      </c>
    </row>
    <row r="4497" spans="1:12" x14ac:dyDescent="0.25">
      <c r="A4497">
        <v>3</v>
      </c>
      <c r="B4497">
        <v>315</v>
      </c>
      <c r="C4497" t="s">
        <v>37</v>
      </c>
      <c r="D4497">
        <v>9</v>
      </c>
      <c r="E4497" t="s">
        <v>20</v>
      </c>
      <c r="F4497">
        <v>2022</v>
      </c>
      <c r="G4497" t="s">
        <v>13</v>
      </c>
      <c r="H4497">
        <f>VLOOKUP(Table1[[#This Row],[end_use_level2]],Table2[#All],3,0)</f>
        <v>2</v>
      </c>
      <c r="I4497" t="str">
        <f>VLOOKUP(Table1[[#This Row],[id_end_use]],Table3[#All],2,0)</f>
        <v>space cooling</v>
      </c>
      <c r="J4497">
        <f>VLOOKUP(Table1[[#This Row],[end_use_level2]],Table2[#All],2,0)</f>
        <v>8</v>
      </c>
      <c r="K4497" t="s">
        <v>12</v>
      </c>
      <c r="L4497">
        <v>0</v>
      </c>
    </row>
    <row r="4498" spans="1:12" x14ac:dyDescent="0.25">
      <c r="A4498">
        <v>3</v>
      </c>
      <c r="B4498">
        <v>315</v>
      </c>
      <c r="C4498" t="s">
        <v>37</v>
      </c>
      <c r="D4498">
        <v>6</v>
      </c>
      <c r="E4498" t="s">
        <v>18</v>
      </c>
      <c r="F4498">
        <v>2022</v>
      </c>
      <c r="G4498" t="s">
        <v>13</v>
      </c>
      <c r="H4498">
        <f>VLOOKUP(Table1[[#This Row],[end_use_level2]],Table2[#All],3,0)</f>
        <v>1</v>
      </c>
      <c r="I4498" t="str">
        <f>VLOOKUP(Table1[[#This Row],[id_end_use]],Table3[#All],2,0)</f>
        <v>appliance</v>
      </c>
      <c r="J4498">
        <f>VLOOKUP(Table1[[#This Row],[end_use_level2]],Table2[#All],2,0)</f>
        <v>1</v>
      </c>
      <c r="K4498" t="s">
        <v>5</v>
      </c>
      <c r="L4498">
        <v>0</v>
      </c>
    </row>
    <row r="4499" spans="1:12" x14ac:dyDescent="0.25">
      <c r="A4499">
        <v>3</v>
      </c>
      <c r="B4499">
        <v>315</v>
      </c>
      <c r="C4499" t="s">
        <v>37</v>
      </c>
      <c r="D4499">
        <v>6</v>
      </c>
      <c r="E4499" t="s">
        <v>18</v>
      </c>
      <c r="F4499">
        <v>2022</v>
      </c>
      <c r="G4499" t="s">
        <v>13</v>
      </c>
      <c r="H4499">
        <f>VLOOKUP(Table1[[#This Row],[end_use_level2]],Table2[#All],3,0)</f>
        <v>1</v>
      </c>
      <c r="I4499" t="str">
        <f>VLOOKUP(Table1[[#This Row],[id_end_use]],Table3[#All],2,0)</f>
        <v>appliance</v>
      </c>
      <c r="J4499">
        <f>VLOOKUP(Table1[[#This Row],[end_use_level2]],Table2[#All],2,0)</f>
        <v>2</v>
      </c>
      <c r="K4499" t="s">
        <v>6</v>
      </c>
      <c r="L4499">
        <v>0</v>
      </c>
    </row>
    <row r="4500" spans="1:12" x14ac:dyDescent="0.25">
      <c r="A4500">
        <v>3</v>
      </c>
      <c r="B4500">
        <v>315</v>
      </c>
      <c r="C4500" t="s">
        <v>37</v>
      </c>
      <c r="D4500">
        <v>6</v>
      </c>
      <c r="E4500" t="s">
        <v>18</v>
      </c>
      <c r="F4500">
        <v>2022</v>
      </c>
      <c r="G4500" t="s">
        <v>13</v>
      </c>
      <c r="H4500">
        <f>VLOOKUP(Table1[[#This Row],[end_use_level2]],Table2[#All],3,0)</f>
        <v>1</v>
      </c>
      <c r="I4500" t="str">
        <f>VLOOKUP(Table1[[#This Row],[id_end_use]],Table3[#All],2,0)</f>
        <v>appliance</v>
      </c>
      <c r="J4500">
        <f>VLOOKUP(Table1[[#This Row],[end_use_level2]],Table2[#All],2,0)</f>
        <v>3</v>
      </c>
      <c r="K4500" t="s">
        <v>7</v>
      </c>
      <c r="L4500">
        <v>0</v>
      </c>
    </row>
    <row r="4501" spans="1:12" x14ac:dyDescent="0.25">
      <c r="A4501">
        <v>3</v>
      </c>
      <c r="B4501">
        <v>315</v>
      </c>
      <c r="C4501" t="s">
        <v>37</v>
      </c>
      <c r="D4501">
        <v>6</v>
      </c>
      <c r="E4501" t="s">
        <v>18</v>
      </c>
      <c r="F4501">
        <v>2022</v>
      </c>
      <c r="G4501" t="s">
        <v>13</v>
      </c>
      <c r="H4501">
        <f>VLOOKUP(Table1[[#This Row],[end_use_level2]],Table2[#All],3,0)</f>
        <v>4</v>
      </c>
      <c r="I4501" t="str">
        <f>VLOOKUP(Table1[[#This Row],[id_end_use]],Table3[#All],2,0)</f>
        <v>domestic hot water</v>
      </c>
      <c r="J4501">
        <f>VLOOKUP(Table1[[#This Row],[end_use_level2]],Table2[#All],2,0)</f>
        <v>4</v>
      </c>
      <c r="K4501" t="s">
        <v>8</v>
      </c>
      <c r="L4501">
        <v>73916815.797793388</v>
      </c>
    </row>
    <row r="4502" spans="1:12" x14ac:dyDescent="0.25">
      <c r="A4502">
        <v>3</v>
      </c>
      <c r="B4502">
        <v>315</v>
      </c>
      <c r="C4502" t="s">
        <v>37</v>
      </c>
      <c r="D4502">
        <v>6</v>
      </c>
      <c r="E4502" t="s">
        <v>18</v>
      </c>
      <c r="F4502">
        <v>2022</v>
      </c>
      <c r="G4502" t="s">
        <v>13</v>
      </c>
      <c r="H4502">
        <f>VLOOKUP(Table1[[#This Row],[end_use_level2]],Table2[#All],3,0)</f>
        <v>1</v>
      </c>
      <c r="I4502" t="str">
        <f>VLOOKUP(Table1[[#This Row],[id_end_use]],Table3[#All],2,0)</f>
        <v>appliance</v>
      </c>
      <c r="J4502">
        <f>VLOOKUP(Table1[[#This Row],[end_use_level2]],Table2[#All],2,0)</f>
        <v>5</v>
      </c>
      <c r="K4502" t="s">
        <v>9</v>
      </c>
      <c r="L4502">
        <v>182696617.5358659</v>
      </c>
    </row>
    <row r="4503" spans="1:12" x14ac:dyDescent="0.25">
      <c r="A4503">
        <v>3</v>
      </c>
      <c r="B4503">
        <v>315</v>
      </c>
      <c r="C4503" t="s">
        <v>37</v>
      </c>
      <c r="D4503">
        <v>6</v>
      </c>
      <c r="E4503" t="s">
        <v>18</v>
      </c>
      <c r="F4503">
        <v>2022</v>
      </c>
      <c r="G4503" t="s">
        <v>13</v>
      </c>
      <c r="H4503">
        <f>VLOOKUP(Table1[[#This Row],[end_use_level2]],Table2[#All],3,0)</f>
        <v>3</v>
      </c>
      <c r="I4503" t="str">
        <f>VLOOKUP(Table1[[#This Row],[id_end_use]],Table3[#All],2,0)</f>
        <v>space heating</v>
      </c>
      <c r="J4503">
        <f>VLOOKUP(Table1[[#This Row],[end_use_level2]],Table2[#All],2,0)</f>
        <v>6</v>
      </c>
      <c r="K4503" t="s">
        <v>10</v>
      </c>
      <c r="L4503">
        <v>1125687408.7907748</v>
      </c>
    </row>
    <row r="4504" spans="1:12" x14ac:dyDescent="0.25">
      <c r="A4504">
        <v>3</v>
      </c>
      <c r="B4504">
        <v>315</v>
      </c>
      <c r="C4504" t="s">
        <v>37</v>
      </c>
      <c r="D4504">
        <v>6</v>
      </c>
      <c r="E4504" t="s">
        <v>18</v>
      </c>
      <c r="F4504">
        <v>2022</v>
      </c>
      <c r="G4504" t="s">
        <v>13</v>
      </c>
      <c r="H4504">
        <f>VLOOKUP(Table1[[#This Row],[end_use_level2]],Table2[#All],3,0)</f>
        <v>1</v>
      </c>
      <c r="I4504" t="str">
        <f>VLOOKUP(Table1[[#This Row],[id_end_use]],Table3[#All],2,0)</f>
        <v>appliance</v>
      </c>
      <c r="J4504">
        <f>VLOOKUP(Table1[[#This Row],[end_use_level2]],Table2[#All],2,0)</f>
        <v>7</v>
      </c>
      <c r="K4504" t="s">
        <v>11</v>
      </c>
      <c r="L4504">
        <v>0</v>
      </c>
    </row>
    <row r="4505" spans="1:12" x14ac:dyDescent="0.25">
      <c r="A4505">
        <v>3</v>
      </c>
      <c r="B4505">
        <v>315</v>
      </c>
      <c r="C4505" t="s">
        <v>37</v>
      </c>
      <c r="D4505">
        <v>6</v>
      </c>
      <c r="E4505" t="s">
        <v>18</v>
      </c>
      <c r="F4505">
        <v>2022</v>
      </c>
      <c r="G4505" t="s">
        <v>13</v>
      </c>
      <c r="H4505">
        <f>VLOOKUP(Table1[[#This Row],[end_use_level2]],Table2[#All],3,0)</f>
        <v>2</v>
      </c>
      <c r="I4505" t="str">
        <f>VLOOKUP(Table1[[#This Row],[id_end_use]],Table3[#All],2,0)</f>
        <v>space cooling</v>
      </c>
      <c r="J4505">
        <f>VLOOKUP(Table1[[#This Row],[end_use_level2]],Table2[#All],2,0)</f>
        <v>8</v>
      </c>
      <c r="K4505" t="s">
        <v>12</v>
      </c>
      <c r="L4505">
        <v>0</v>
      </c>
    </row>
    <row r="4506" spans="1:12" x14ac:dyDescent="0.25">
      <c r="A4506">
        <v>3</v>
      </c>
      <c r="B4506">
        <v>315</v>
      </c>
      <c r="C4506" t="s">
        <v>37</v>
      </c>
      <c r="D4506">
        <v>12</v>
      </c>
      <c r="E4506" t="s">
        <v>21</v>
      </c>
      <c r="F4506">
        <v>2022</v>
      </c>
      <c r="G4506" t="s">
        <v>13</v>
      </c>
      <c r="H4506">
        <f>VLOOKUP(Table1[[#This Row],[end_use_level2]],Table2[#All],3,0)</f>
        <v>1</v>
      </c>
      <c r="I4506" t="str">
        <f>VLOOKUP(Table1[[#This Row],[id_end_use]],Table3[#All],2,0)</f>
        <v>appliance</v>
      </c>
      <c r="J4506">
        <f>VLOOKUP(Table1[[#This Row],[end_use_level2]],Table2[#All],2,0)</f>
        <v>1</v>
      </c>
      <c r="K4506" t="s">
        <v>5</v>
      </c>
      <c r="L4506">
        <v>0</v>
      </c>
    </row>
    <row r="4507" spans="1:12" x14ac:dyDescent="0.25">
      <c r="A4507">
        <v>3</v>
      </c>
      <c r="B4507">
        <v>315</v>
      </c>
      <c r="C4507" t="s">
        <v>37</v>
      </c>
      <c r="D4507">
        <v>12</v>
      </c>
      <c r="E4507" t="s">
        <v>21</v>
      </c>
      <c r="F4507">
        <v>2022</v>
      </c>
      <c r="G4507" t="s">
        <v>13</v>
      </c>
      <c r="H4507">
        <f>VLOOKUP(Table1[[#This Row],[end_use_level2]],Table2[#All],3,0)</f>
        <v>1</v>
      </c>
      <c r="I4507" t="str">
        <f>VLOOKUP(Table1[[#This Row],[id_end_use]],Table3[#All],2,0)</f>
        <v>appliance</v>
      </c>
      <c r="J4507">
        <f>VLOOKUP(Table1[[#This Row],[end_use_level2]],Table2[#All],2,0)</f>
        <v>2</v>
      </c>
      <c r="K4507" t="s">
        <v>6</v>
      </c>
      <c r="L4507">
        <v>0</v>
      </c>
    </row>
    <row r="4508" spans="1:12" x14ac:dyDescent="0.25">
      <c r="A4508">
        <v>3</v>
      </c>
      <c r="B4508">
        <v>315</v>
      </c>
      <c r="C4508" t="s">
        <v>37</v>
      </c>
      <c r="D4508">
        <v>12</v>
      </c>
      <c r="E4508" t="s">
        <v>21</v>
      </c>
      <c r="F4508">
        <v>2022</v>
      </c>
      <c r="G4508" t="s">
        <v>13</v>
      </c>
      <c r="H4508">
        <f>VLOOKUP(Table1[[#This Row],[end_use_level2]],Table2[#All],3,0)</f>
        <v>1</v>
      </c>
      <c r="I4508" t="str">
        <f>VLOOKUP(Table1[[#This Row],[id_end_use]],Table3[#All],2,0)</f>
        <v>appliance</v>
      </c>
      <c r="J4508">
        <f>VLOOKUP(Table1[[#This Row],[end_use_level2]],Table2[#All],2,0)</f>
        <v>3</v>
      </c>
      <c r="K4508" t="s">
        <v>7</v>
      </c>
      <c r="L4508">
        <v>0</v>
      </c>
    </row>
    <row r="4509" spans="1:12" x14ac:dyDescent="0.25">
      <c r="A4509">
        <v>3</v>
      </c>
      <c r="B4509">
        <v>315</v>
      </c>
      <c r="C4509" t="s">
        <v>37</v>
      </c>
      <c r="D4509">
        <v>12</v>
      </c>
      <c r="E4509" t="s">
        <v>21</v>
      </c>
      <c r="F4509">
        <v>2022</v>
      </c>
      <c r="G4509" t="s">
        <v>13</v>
      </c>
      <c r="H4509">
        <f>VLOOKUP(Table1[[#This Row],[end_use_level2]],Table2[#All],3,0)</f>
        <v>4</v>
      </c>
      <c r="I4509" t="str">
        <f>VLOOKUP(Table1[[#This Row],[id_end_use]],Table3[#All],2,0)</f>
        <v>domestic hot water</v>
      </c>
      <c r="J4509">
        <f>VLOOKUP(Table1[[#This Row],[end_use_level2]],Table2[#All],2,0)</f>
        <v>4</v>
      </c>
      <c r="K4509" t="s">
        <v>8</v>
      </c>
      <c r="L4509">
        <v>33248707.48598592</v>
      </c>
    </row>
    <row r="4510" spans="1:12" x14ac:dyDescent="0.25">
      <c r="A4510">
        <v>3</v>
      </c>
      <c r="B4510">
        <v>315</v>
      </c>
      <c r="C4510" t="s">
        <v>37</v>
      </c>
      <c r="D4510">
        <v>12</v>
      </c>
      <c r="E4510" t="s">
        <v>21</v>
      </c>
      <c r="F4510">
        <v>2022</v>
      </c>
      <c r="G4510" t="s">
        <v>13</v>
      </c>
      <c r="H4510">
        <f>VLOOKUP(Table1[[#This Row],[end_use_level2]],Table2[#All],3,0)</f>
        <v>1</v>
      </c>
      <c r="I4510" t="str">
        <f>VLOOKUP(Table1[[#This Row],[id_end_use]],Table3[#All],2,0)</f>
        <v>appliance</v>
      </c>
      <c r="J4510">
        <f>VLOOKUP(Table1[[#This Row],[end_use_level2]],Table2[#All],2,0)</f>
        <v>5</v>
      </c>
      <c r="K4510" t="s">
        <v>9</v>
      </c>
      <c r="L4510">
        <v>0</v>
      </c>
    </row>
    <row r="4511" spans="1:12" x14ac:dyDescent="0.25">
      <c r="A4511">
        <v>3</v>
      </c>
      <c r="B4511">
        <v>315</v>
      </c>
      <c r="C4511" t="s">
        <v>37</v>
      </c>
      <c r="D4511">
        <v>12</v>
      </c>
      <c r="E4511" t="s">
        <v>21</v>
      </c>
      <c r="F4511">
        <v>2022</v>
      </c>
      <c r="G4511" t="s">
        <v>13</v>
      </c>
      <c r="H4511">
        <f>VLOOKUP(Table1[[#This Row],[end_use_level2]],Table2[#All],3,0)</f>
        <v>3</v>
      </c>
      <c r="I4511" t="str">
        <f>VLOOKUP(Table1[[#This Row],[id_end_use]],Table3[#All],2,0)</f>
        <v>space heating</v>
      </c>
      <c r="J4511">
        <f>VLOOKUP(Table1[[#This Row],[end_use_level2]],Table2[#All],2,0)</f>
        <v>6</v>
      </c>
      <c r="K4511" t="s">
        <v>10</v>
      </c>
      <c r="L4511">
        <v>36984408.024894468</v>
      </c>
    </row>
    <row r="4512" spans="1:12" x14ac:dyDescent="0.25">
      <c r="A4512">
        <v>3</v>
      </c>
      <c r="B4512">
        <v>315</v>
      </c>
      <c r="C4512" t="s">
        <v>37</v>
      </c>
      <c r="D4512">
        <v>12</v>
      </c>
      <c r="E4512" t="s">
        <v>21</v>
      </c>
      <c r="F4512">
        <v>2022</v>
      </c>
      <c r="G4512" t="s">
        <v>13</v>
      </c>
      <c r="H4512">
        <f>VLOOKUP(Table1[[#This Row],[end_use_level2]],Table2[#All],3,0)</f>
        <v>1</v>
      </c>
      <c r="I4512" t="str">
        <f>VLOOKUP(Table1[[#This Row],[id_end_use]],Table3[#All],2,0)</f>
        <v>appliance</v>
      </c>
      <c r="J4512">
        <f>VLOOKUP(Table1[[#This Row],[end_use_level2]],Table2[#All],2,0)</f>
        <v>7</v>
      </c>
      <c r="K4512" t="s">
        <v>11</v>
      </c>
      <c r="L4512">
        <v>0</v>
      </c>
    </row>
    <row r="4513" spans="1:12" x14ac:dyDescent="0.25">
      <c r="A4513">
        <v>3</v>
      </c>
      <c r="B4513">
        <v>315</v>
      </c>
      <c r="C4513" t="s">
        <v>37</v>
      </c>
      <c r="D4513">
        <v>12</v>
      </c>
      <c r="E4513" t="s">
        <v>21</v>
      </c>
      <c r="F4513">
        <v>2022</v>
      </c>
      <c r="G4513" t="s">
        <v>13</v>
      </c>
      <c r="H4513">
        <f>VLOOKUP(Table1[[#This Row],[end_use_level2]],Table2[#All],3,0)</f>
        <v>2</v>
      </c>
      <c r="I4513" t="str">
        <f>VLOOKUP(Table1[[#This Row],[id_end_use]],Table3[#All],2,0)</f>
        <v>space cooling</v>
      </c>
      <c r="J4513">
        <f>VLOOKUP(Table1[[#This Row],[end_use_level2]],Table2[#All],2,0)</f>
        <v>8</v>
      </c>
      <c r="K4513" t="s">
        <v>12</v>
      </c>
      <c r="L4513">
        <v>0</v>
      </c>
    </row>
    <row r="4514" spans="1:12" x14ac:dyDescent="0.25">
      <c r="A4514">
        <v>3</v>
      </c>
      <c r="B4514">
        <v>315</v>
      </c>
      <c r="C4514" t="s">
        <v>37</v>
      </c>
      <c r="D4514">
        <v>14</v>
      </c>
      <c r="E4514" t="s">
        <v>23</v>
      </c>
      <c r="F4514">
        <v>2022</v>
      </c>
      <c r="G4514" t="s">
        <v>13</v>
      </c>
      <c r="H4514">
        <f>VLOOKUP(Table1[[#This Row],[end_use_level2]],Table2[#All],3,0)</f>
        <v>1</v>
      </c>
      <c r="I4514" t="str">
        <f>VLOOKUP(Table1[[#This Row],[id_end_use]],Table3[#All],2,0)</f>
        <v>appliance</v>
      </c>
      <c r="J4514">
        <f>VLOOKUP(Table1[[#This Row],[end_use_level2]],Table2[#All],2,0)</f>
        <v>1</v>
      </c>
      <c r="K4514" t="s">
        <v>5</v>
      </c>
      <c r="L4514">
        <v>0</v>
      </c>
    </row>
    <row r="4515" spans="1:12" x14ac:dyDescent="0.25">
      <c r="A4515">
        <v>3</v>
      </c>
      <c r="B4515">
        <v>315</v>
      </c>
      <c r="C4515" t="s">
        <v>37</v>
      </c>
      <c r="D4515">
        <v>14</v>
      </c>
      <c r="E4515" t="s">
        <v>23</v>
      </c>
      <c r="F4515">
        <v>2022</v>
      </c>
      <c r="G4515" t="s">
        <v>13</v>
      </c>
      <c r="H4515">
        <f>VLOOKUP(Table1[[#This Row],[end_use_level2]],Table2[#All],3,0)</f>
        <v>1</v>
      </c>
      <c r="I4515" t="str">
        <f>VLOOKUP(Table1[[#This Row],[id_end_use]],Table3[#All],2,0)</f>
        <v>appliance</v>
      </c>
      <c r="J4515">
        <f>VLOOKUP(Table1[[#This Row],[end_use_level2]],Table2[#All],2,0)</f>
        <v>2</v>
      </c>
      <c r="K4515" t="s">
        <v>6</v>
      </c>
      <c r="L4515">
        <v>0</v>
      </c>
    </row>
    <row r="4516" spans="1:12" x14ac:dyDescent="0.25">
      <c r="A4516">
        <v>3</v>
      </c>
      <c r="B4516">
        <v>315</v>
      </c>
      <c r="C4516" t="s">
        <v>37</v>
      </c>
      <c r="D4516">
        <v>14</v>
      </c>
      <c r="E4516" t="s">
        <v>23</v>
      </c>
      <c r="F4516">
        <v>2022</v>
      </c>
      <c r="G4516" t="s">
        <v>13</v>
      </c>
      <c r="H4516">
        <f>VLOOKUP(Table1[[#This Row],[end_use_level2]],Table2[#All],3,0)</f>
        <v>1</v>
      </c>
      <c r="I4516" t="str">
        <f>VLOOKUP(Table1[[#This Row],[id_end_use]],Table3[#All],2,0)</f>
        <v>appliance</v>
      </c>
      <c r="J4516">
        <f>VLOOKUP(Table1[[#This Row],[end_use_level2]],Table2[#All],2,0)</f>
        <v>3</v>
      </c>
      <c r="K4516" t="s">
        <v>7</v>
      </c>
      <c r="L4516">
        <v>0</v>
      </c>
    </row>
    <row r="4517" spans="1:12" x14ac:dyDescent="0.25">
      <c r="A4517">
        <v>3</v>
      </c>
      <c r="B4517">
        <v>315</v>
      </c>
      <c r="C4517" t="s">
        <v>37</v>
      </c>
      <c r="D4517">
        <v>14</v>
      </c>
      <c r="E4517" t="s">
        <v>23</v>
      </c>
      <c r="F4517">
        <v>2022</v>
      </c>
      <c r="G4517" t="s">
        <v>13</v>
      </c>
      <c r="H4517">
        <f>VLOOKUP(Table1[[#This Row],[end_use_level2]],Table2[#All],3,0)</f>
        <v>4</v>
      </c>
      <c r="I4517" t="str">
        <f>VLOOKUP(Table1[[#This Row],[id_end_use]],Table3[#All],2,0)</f>
        <v>domestic hot water</v>
      </c>
      <c r="J4517">
        <f>VLOOKUP(Table1[[#This Row],[end_use_level2]],Table2[#All],2,0)</f>
        <v>4</v>
      </c>
      <c r="K4517" t="s">
        <v>8</v>
      </c>
      <c r="L4517">
        <v>17263628.384573307</v>
      </c>
    </row>
    <row r="4518" spans="1:12" x14ac:dyDescent="0.25">
      <c r="A4518">
        <v>3</v>
      </c>
      <c r="B4518">
        <v>315</v>
      </c>
      <c r="C4518" t="s">
        <v>37</v>
      </c>
      <c r="D4518">
        <v>14</v>
      </c>
      <c r="E4518" t="s">
        <v>23</v>
      </c>
      <c r="F4518">
        <v>2022</v>
      </c>
      <c r="G4518" t="s">
        <v>13</v>
      </c>
      <c r="H4518">
        <f>VLOOKUP(Table1[[#This Row],[end_use_level2]],Table2[#All],3,0)</f>
        <v>1</v>
      </c>
      <c r="I4518" t="str">
        <f>VLOOKUP(Table1[[#This Row],[id_end_use]],Table3[#All],2,0)</f>
        <v>appliance</v>
      </c>
      <c r="J4518">
        <f>VLOOKUP(Table1[[#This Row],[end_use_level2]],Table2[#All],2,0)</f>
        <v>5</v>
      </c>
      <c r="K4518" t="s">
        <v>9</v>
      </c>
      <c r="L4518">
        <v>0</v>
      </c>
    </row>
    <row r="4519" spans="1:12" x14ac:dyDescent="0.25">
      <c r="A4519">
        <v>3</v>
      </c>
      <c r="B4519">
        <v>315</v>
      </c>
      <c r="C4519" t="s">
        <v>37</v>
      </c>
      <c r="D4519">
        <v>14</v>
      </c>
      <c r="E4519" t="s">
        <v>23</v>
      </c>
      <c r="F4519">
        <v>2022</v>
      </c>
      <c r="G4519" t="s">
        <v>13</v>
      </c>
      <c r="H4519">
        <f>VLOOKUP(Table1[[#This Row],[end_use_level2]],Table2[#All],3,0)</f>
        <v>3</v>
      </c>
      <c r="I4519" t="str">
        <f>VLOOKUP(Table1[[#This Row],[id_end_use]],Table3[#All],2,0)</f>
        <v>space heating</v>
      </c>
      <c r="J4519">
        <f>VLOOKUP(Table1[[#This Row],[end_use_level2]],Table2[#All],2,0)</f>
        <v>6</v>
      </c>
      <c r="K4519" t="s">
        <v>10</v>
      </c>
      <c r="L4519">
        <v>1554443.7733697151</v>
      </c>
    </row>
    <row r="4520" spans="1:12" x14ac:dyDescent="0.25">
      <c r="A4520">
        <v>3</v>
      </c>
      <c r="B4520">
        <v>315</v>
      </c>
      <c r="C4520" t="s">
        <v>37</v>
      </c>
      <c r="D4520">
        <v>14</v>
      </c>
      <c r="E4520" t="s">
        <v>23</v>
      </c>
      <c r="F4520">
        <v>2022</v>
      </c>
      <c r="G4520" t="s">
        <v>13</v>
      </c>
      <c r="H4520">
        <f>VLOOKUP(Table1[[#This Row],[end_use_level2]],Table2[#All],3,0)</f>
        <v>1</v>
      </c>
      <c r="I4520" t="str">
        <f>VLOOKUP(Table1[[#This Row],[id_end_use]],Table3[#All],2,0)</f>
        <v>appliance</v>
      </c>
      <c r="J4520">
        <f>VLOOKUP(Table1[[#This Row],[end_use_level2]],Table2[#All],2,0)</f>
        <v>7</v>
      </c>
      <c r="K4520" t="s">
        <v>11</v>
      </c>
      <c r="L4520">
        <v>0</v>
      </c>
    </row>
    <row r="4521" spans="1:12" x14ac:dyDescent="0.25">
      <c r="A4521">
        <v>3</v>
      </c>
      <c r="B4521">
        <v>315</v>
      </c>
      <c r="C4521" t="s">
        <v>37</v>
      </c>
      <c r="D4521">
        <v>14</v>
      </c>
      <c r="E4521" t="s">
        <v>23</v>
      </c>
      <c r="F4521">
        <v>2022</v>
      </c>
      <c r="G4521" t="s">
        <v>13</v>
      </c>
      <c r="H4521">
        <f>VLOOKUP(Table1[[#This Row],[end_use_level2]],Table2[#All],3,0)</f>
        <v>2</v>
      </c>
      <c r="I4521" t="str">
        <f>VLOOKUP(Table1[[#This Row],[id_end_use]],Table3[#All],2,0)</f>
        <v>space cooling</v>
      </c>
      <c r="J4521">
        <f>VLOOKUP(Table1[[#This Row],[end_use_level2]],Table2[#All],2,0)</f>
        <v>8</v>
      </c>
      <c r="K4521" t="s">
        <v>12</v>
      </c>
      <c r="L4521">
        <v>0</v>
      </c>
    </row>
    <row r="4522" spans="1:12" x14ac:dyDescent="0.25">
      <c r="A4522">
        <v>3</v>
      </c>
      <c r="B4522">
        <v>315</v>
      </c>
      <c r="C4522" t="s">
        <v>37</v>
      </c>
      <c r="D4522">
        <v>13</v>
      </c>
      <c r="E4522" t="s">
        <v>22</v>
      </c>
      <c r="F4522">
        <v>2022</v>
      </c>
      <c r="G4522" t="s">
        <v>13</v>
      </c>
      <c r="H4522">
        <f>VLOOKUP(Table1[[#This Row],[end_use_level2]],Table2[#All],3,0)</f>
        <v>1</v>
      </c>
      <c r="I4522" t="str">
        <f>VLOOKUP(Table1[[#This Row],[id_end_use]],Table3[#All],2,0)</f>
        <v>appliance</v>
      </c>
      <c r="J4522">
        <f>VLOOKUP(Table1[[#This Row],[end_use_level2]],Table2[#All],2,0)</f>
        <v>1</v>
      </c>
      <c r="K4522" t="s">
        <v>5</v>
      </c>
      <c r="L4522">
        <v>0</v>
      </c>
    </row>
    <row r="4523" spans="1:12" x14ac:dyDescent="0.25">
      <c r="A4523">
        <v>3</v>
      </c>
      <c r="B4523">
        <v>315</v>
      </c>
      <c r="C4523" t="s">
        <v>37</v>
      </c>
      <c r="D4523">
        <v>13</v>
      </c>
      <c r="E4523" t="s">
        <v>22</v>
      </c>
      <c r="F4523">
        <v>2022</v>
      </c>
      <c r="G4523" t="s">
        <v>13</v>
      </c>
      <c r="H4523">
        <f>VLOOKUP(Table1[[#This Row],[end_use_level2]],Table2[#All],3,0)</f>
        <v>1</v>
      </c>
      <c r="I4523" t="str">
        <f>VLOOKUP(Table1[[#This Row],[id_end_use]],Table3[#All],2,0)</f>
        <v>appliance</v>
      </c>
      <c r="J4523">
        <f>VLOOKUP(Table1[[#This Row],[end_use_level2]],Table2[#All],2,0)</f>
        <v>2</v>
      </c>
      <c r="K4523" t="s">
        <v>6</v>
      </c>
      <c r="L4523">
        <v>0</v>
      </c>
    </row>
    <row r="4524" spans="1:12" x14ac:dyDescent="0.25">
      <c r="A4524">
        <v>3</v>
      </c>
      <c r="B4524">
        <v>315</v>
      </c>
      <c r="C4524" t="s">
        <v>37</v>
      </c>
      <c r="D4524">
        <v>13</v>
      </c>
      <c r="E4524" t="s">
        <v>22</v>
      </c>
      <c r="F4524">
        <v>2022</v>
      </c>
      <c r="G4524" t="s">
        <v>13</v>
      </c>
      <c r="H4524">
        <f>VLOOKUP(Table1[[#This Row],[end_use_level2]],Table2[#All],3,0)</f>
        <v>1</v>
      </c>
      <c r="I4524" t="str">
        <f>VLOOKUP(Table1[[#This Row],[id_end_use]],Table3[#All],2,0)</f>
        <v>appliance</v>
      </c>
      <c r="J4524">
        <f>VLOOKUP(Table1[[#This Row],[end_use_level2]],Table2[#All],2,0)</f>
        <v>3</v>
      </c>
      <c r="K4524" t="s">
        <v>7</v>
      </c>
      <c r="L4524">
        <v>0</v>
      </c>
    </row>
    <row r="4525" spans="1:12" x14ac:dyDescent="0.25">
      <c r="A4525">
        <v>3</v>
      </c>
      <c r="B4525">
        <v>315</v>
      </c>
      <c r="C4525" t="s">
        <v>37</v>
      </c>
      <c r="D4525">
        <v>13</v>
      </c>
      <c r="E4525" t="s">
        <v>22</v>
      </c>
      <c r="F4525">
        <v>2022</v>
      </c>
      <c r="G4525" t="s">
        <v>13</v>
      </c>
      <c r="H4525">
        <f>VLOOKUP(Table1[[#This Row],[end_use_level2]],Table2[#All],3,0)</f>
        <v>4</v>
      </c>
      <c r="I4525" t="str">
        <f>VLOOKUP(Table1[[#This Row],[id_end_use]],Table3[#All],2,0)</f>
        <v>domestic hot water</v>
      </c>
      <c r="J4525">
        <f>VLOOKUP(Table1[[#This Row],[end_use_level2]],Table2[#All],2,0)</f>
        <v>4</v>
      </c>
      <c r="K4525" t="s">
        <v>8</v>
      </c>
      <c r="L4525">
        <v>5090776.553248425</v>
      </c>
    </row>
    <row r="4526" spans="1:12" x14ac:dyDescent="0.25">
      <c r="A4526">
        <v>3</v>
      </c>
      <c r="B4526">
        <v>315</v>
      </c>
      <c r="C4526" t="s">
        <v>37</v>
      </c>
      <c r="D4526">
        <v>13</v>
      </c>
      <c r="E4526" t="s">
        <v>22</v>
      </c>
      <c r="F4526">
        <v>2022</v>
      </c>
      <c r="G4526" t="s">
        <v>13</v>
      </c>
      <c r="H4526">
        <f>VLOOKUP(Table1[[#This Row],[end_use_level2]],Table2[#All],3,0)</f>
        <v>1</v>
      </c>
      <c r="I4526" t="str">
        <f>VLOOKUP(Table1[[#This Row],[id_end_use]],Table3[#All],2,0)</f>
        <v>appliance</v>
      </c>
      <c r="J4526">
        <f>VLOOKUP(Table1[[#This Row],[end_use_level2]],Table2[#All],2,0)</f>
        <v>5</v>
      </c>
      <c r="K4526" t="s">
        <v>9</v>
      </c>
      <c r="L4526">
        <v>12706011.001201306</v>
      </c>
    </row>
    <row r="4527" spans="1:12" x14ac:dyDescent="0.25">
      <c r="A4527">
        <v>3</v>
      </c>
      <c r="B4527">
        <v>315</v>
      </c>
      <c r="C4527" t="s">
        <v>37</v>
      </c>
      <c r="D4527">
        <v>13</v>
      </c>
      <c r="E4527" t="s">
        <v>22</v>
      </c>
      <c r="F4527">
        <v>2022</v>
      </c>
      <c r="G4527" t="s">
        <v>13</v>
      </c>
      <c r="H4527">
        <f>VLOOKUP(Table1[[#This Row],[end_use_level2]],Table2[#All],3,0)</f>
        <v>3</v>
      </c>
      <c r="I4527" t="str">
        <f>VLOOKUP(Table1[[#This Row],[id_end_use]],Table3[#All],2,0)</f>
        <v>space heating</v>
      </c>
      <c r="J4527">
        <f>VLOOKUP(Table1[[#This Row],[end_use_level2]],Table2[#All],2,0)</f>
        <v>6</v>
      </c>
      <c r="K4527" t="s">
        <v>10</v>
      </c>
      <c r="L4527">
        <v>72982349.377620786</v>
      </c>
    </row>
    <row r="4528" spans="1:12" x14ac:dyDescent="0.25">
      <c r="A4528">
        <v>3</v>
      </c>
      <c r="B4528">
        <v>315</v>
      </c>
      <c r="C4528" t="s">
        <v>37</v>
      </c>
      <c r="D4528">
        <v>13</v>
      </c>
      <c r="E4528" t="s">
        <v>22</v>
      </c>
      <c r="F4528">
        <v>2022</v>
      </c>
      <c r="G4528" t="s">
        <v>13</v>
      </c>
      <c r="H4528">
        <f>VLOOKUP(Table1[[#This Row],[end_use_level2]],Table2[#All],3,0)</f>
        <v>1</v>
      </c>
      <c r="I4528" t="str">
        <f>VLOOKUP(Table1[[#This Row],[id_end_use]],Table3[#All],2,0)</f>
        <v>appliance</v>
      </c>
      <c r="J4528">
        <f>VLOOKUP(Table1[[#This Row],[end_use_level2]],Table2[#All],2,0)</f>
        <v>7</v>
      </c>
      <c r="K4528" t="s">
        <v>11</v>
      </c>
      <c r="L4528">
        <v>0</v>
      </c>
    </row>
    <row r="4529" spans="1:12" x14ac:dyDescent="0.25">
      <c r="A4529">
        <v>3</v>
      </c>
      <c r="B4529">
        <v>315</v>
      </c>
      <c r="C4529" t="s">
        <v>37</v>
      </c>
      <c r="D4529">
        <v>13</v>
      </c>
      <c r="E4529" t="s">
        <v>22</v>
      </c>
      <c r="F4529">
        <v>2022</v>
      </c>
      <c r="G4529" t="s">
        <v>13</v>
      </c>
      <c r="H4529">
        <f>VLOOKUP(Table1[[#This Row],[end_use_level2]],Table2[#All],3,0)</f>
        <v>2</v>
      </c>
      <c r="I4529" t="str">
        <f>VLOOKUP(Table1[[#This Row],[id_end_use]],Table3[#All],2,0)</f>
        <v>space cooling</v>
      </c>
      <c r="J4529">
        <f>VLOOKUP(Table1[[#This Row],[end_use_level2]],Table2[#All],2,0)</f>
        <v>8</v>
      </c>
      <c r="K4529" t="s">
        <v>12</v>
      </c>
      <c r="L4529">
        <v>0</v>
      </c>
    </row>
    <row r="4530" spans="1:12" x14ac:dyDescent="0.25">
      <c r="A4530">
        <v>3</v>
      </c>
      <c r="B4530">
        <v>315</v>
      </c>
      <c r="C4530" t="s">
        <v>37</v>
      </c>
      <c r="D4530">
        <v>1</v>
      </c>
      <c r="E4530" t="s">
        <v>15</v>
      </c>
      <c r="F4530">
        <v>2022</v>
      </c>
      <c r="G4530" t="s">
        <v>13</v>
      </c>
      <c r="H4530">
        <f>VLOOKUP(Table1[[#This Row],[end_use_level2]],Table2[#All],3,0)</f>
        <v>1</v>
      </c>
      <c r="I4530" t="str">
        <f>VLOOKUP(Table1[[#This Row],[id_end_use]],Table3[#All],2,0)</f>
        <v>appliance</v>
      </c>
      <c r="J4530">
        <f>VLOOKUP(Table1[[#This Row],[end_use_level2]],Table2[#All],2,0)</f>
        <v>1</v>
      </c>
      <c r="K4530" t="s">
        <v>5</v>
      </c>
      <c r="L4530">
        <v>415098039.6658504</v>
      </c>
    </row>
    <row r="4531" spans="1:12" x14ac:dyDescent="0.25">
      <c r="A4531">
        <v>3</v>
      </c>
      <c r="B4531">
        <v>315</v>
      </c>
      <c r="C4531" t="s">
        <v>37</v>
      </c>
      <c r="D4531">
        <v>1</v>
      </c>
      <c r="E4531" t="s">
        <v>15</v>
      </c>
      <c r="F4531">
        <v>2022</v>
      </c>
      <c r="G4531" t="s">
        <v>13</v>
      </c>
      <c r="H4531">
        <f>VLOOKUP(Table1[[#This Row],[end_use_level2]],Table2[#All],3,0)</f>
        <v>1</v>
      </c>
      <c r="I4531" t="str">
        <f>VLOOKUP(Table1[[#This Row],[id_end_use]],Table3[#All],2,0)</f>
        <v>appliance</v>
      </c>
      <c r="J4531">
        <f>VLOOKUP(Table1[[#This Row],[end_use_level2]],Table2[#All],2,0)</f>
        <v>2</v>
      </c>
      <c r="K4531" t="s">
        <v>6</v>
      </c>
      <c r="L4531">
        <v>426363404.9789502</v>
      </c>
    </row>
    <row r="4532" spans="1:12" x14ac:dyDescent="0.25">
      <c r="A4532">
        <v>3</v>
      </c>
      <c r="B4532">
        <v>315</v>
      </c>
      <c r="C4532" t="s">
        <v>37</v>
      </c>
      <c r="D4532">
        <v>1</v>
      </c>
      <c r="E4532" t="s">
        <v>15</v>
      </c>
      <c r="F4532">
        <v>2022</v>
      </c>
      <c r="G4532" t="s">
        <v>13</v>
      </c>
      <c r="H4532">
        <f>VLOOKUP(Table1[[#This Row],[end_use_level2]],Table2[#All],3,0)</f>
        <v>1</v>
      </c>
      <c r="I4532" t="str">
        <f>VLOOKUP(Table1[[#This Row],[id_end_use]],Table3[#All],2,0)</f>
        <v>appliance</v>
      </c>
      <c r="J4532">
        <f>VLOOKUP(Table1[[#This Row],[end_use_level2]],Table2[#All],2,0)</f>
        <v>3</v>
      </c>
      <c r="K4532" t="s">
        <v>7</v>
      </c>
      <c r="L4532">
        <v>76699196.671094671</v>
      </c>
    </row>
    <row r="4533" spans="1:12" x14ac:dyDescent="0.25">
      <c r="A4533">
        <v>3</v>
      </c>
      <c r="B4533">
        <v>315</v>
      </c>
      <c r="C4533" t="s">
        <v>37</v>
      </c>
      <c r="D4533">
        <v>1</v>
      </c>
      <c r="E4533" t="s">
        <v>15</v>
      </c>
      <c r="F4533">
        <v>2022</v>
      </c>
      <c r="G4533" t="s">
        <v>13</v>
      </c>
      <c r="H4533">
        <f>VLOOKUP(Table1[[#This Row],[end_use_level2]],Table2[#All],3,0)</f>
        <v>4</v>
      </c>
      <c r="I4533" t="str">
        <f>VLOOKUP(Table1[[#This Row],[id_end_use]],Table3[#All],2,0)</f>
        <v>domestic hot water</v>
      </c>
      <c r="J4533">
        <f>VLOOKUP(Table1[[#This Row],[end_use_level2]],Table2[#All],2,0)</f>
        <v>4</v>
      </c>
      <c r="K4533" t="s">
        <v>8</v>
      </c>
      <c r="L4533">
        <v>5033856.5785692446</v>
      </c>
    </row>
    <row r="4534" spans="1:12" x14ac:dyDescent="0.25">
      <c r="A4534">
        <v>3</v>
      </c>
      <c r="B4534">
        <v>315</v>
      </c>
      <c r="C4534" t="s">
        <v>37</v>
      </c>
      <c r="D4534">
        <v>1</v>
      </c>
      <c r="E4534" t="s">
        <v>15</v>
      </c>
      <c r="F4534">
        <v>2022</v>
      </c>
      <c r="G4534" t="s">
        <v>13</v>
      </c>
      <c r="H4534">
        <f>VLOOKUP(Table1[[#This Row],[end_use_level2]],Table2[#All],3,0)</f>
        <v>1</v>
      </c>
      <c r="I4534" t="str">
        <f>VLOOKUP(Table1[[#This Row],[id_end_use]],Table3[#All],2,0)</f>
        <v>appliance</v>
      </c>
      <c r="J4534">
        <f>VLOOKUP(Table1[[#This Row],[end_use_level2]],Table2[#All],2,0)</f>
        <v>5</v>
      </c>
      <c r="K4534" t="s">
        <v>9</v>
      </c>
      <c r="L4534">
        <v>121669656.74490985</v>
      </c>
    </row>
    <row r="4535" spans="1:12" x14ac:dyDescent="0.25">
      <c r="A4535">
        <v>3</v>
      </c>
      <c r="B4535">
        <v>315</v>
      </c>
      <c r="C4535" t="s">
        <v>37</v>
      </c>
      <c r="D4535">
        <v>1</v>
      </c>
      <c r="E4535" t="s">
        <v>15</v>
      </c>
      <c r="F4535">
        <v>2022</v>
      </c>
      <c r="G4535" t="s">
        <v>13</v>
      </c>
      <c r="H4535">
        <f>VLOOKUP(Table1[[#This Row],[end_use_level2]],Table2[#All],3,0)</f>
        <v>3</v>
      </c>
      <c r="I4535" t="str">
        <f>VLOOKUP(Table1[[#This Row],[id_end_use]],Table3[#All],2,0)</f>
        <v>space heating</v>
      </c>
      <c r="J4535">
        <f>VLOOKUP(Table1[[#This Row],[end_use_level2]],Table2[#All],2,0)</f>
        <v>6</v>
      </c>
      <c r="K4535" t="s">
        <v>10</v>
      </c>
      <c r="L4535">
        <v>54705198.19495593</v>
      </c>
    </row>
    <row r="4536" spans="1:12" x14ac:dyDescent="0.25">
      <c r="A4536">
        <v>3</v>
      </c>
      <c r="B4536">
        <v>315</v>
      </c>
      <c r="C4536" t="s">
        <v>37</v>
      </c>
      <c r="D4536">
        <v>1</v>
      </c>
      <c r="E4536" t="s">
        <v>15</v>
      </c>
      <c r="F4536">
        <v>2022</v>
      </c>
      <c r="G4536" t="s">
        <v>13</v>
      </c>
      <c r="H4536">
        <f>VLOOKUP(Table1[[#This Row],[end_use_level2]],Table2[#All],3,0)</f>
        <v>1</v>
      </c>
      <c r="I4536" t="str">
        <f>VLOOKUP(Table1[[#This Row],[id_end_use]],Table3[#All],2,0)</f>
        <v>appliance</v>
      </c>
      <c r="J4536">
        <f>VLOOKUP(Table1[[#This Row],[end_use_level2]],Table2[#All],2,0)</f>
        <v>7</v>
      </c>
      <c r="K4536" t="s">
        <v>11</v>
      </c>
      <c r="L4536">
        <v>31358263.157478154</v>
      </c>
    </row>
    <row r="4537" spans="1:12" x14ac:dyDescent="0.25">
      <c r="A4537">
        <v>3</v>
      </c>
      <c r="B4537">
        <v>315</v>
      </c>
      <c r="C4537" t="s">
        <v>37</v>
      </c>
      <c r="D4537">
        <v>1</v>
      </c>
      <c r="E4537" t="s">
        <v>15</v>
      </c>
      <c r="F4537">
        <v>2022</v>
      </c>
      <c r="G4537" t="s">
        <v>13</v>
      </c>
      <c r="H4537">
        <f>VLOOKUP(Table1[[#This Row],[end_use_level2]],Table2[#All],3,0)</f>
        <v>2</v>
      </c>
      <c r="I4537" t="str">
        <f>VLOOKUP(Table1[[#This Row],[id_end_use]],Table3[#All],2,0)</f>
        <v>space cooling</v>
      </c>
      <c r="J4537">
        <f>VLOOKUP(Table1[[#This Row],[end_use_level2]],Table2[#All],2,0)</f>
        <v>8</v>
      </c>
      <c r="K4537" t="s">
        <v>12</v>
      </c>
      <c r="L4537">
        <v>127846793.77724329</v>
      </c>
    </row>
    <row r="4538" spans="1:12" x14ac:dyDescent="0.25">
      <c r="A4538">
        <v>3</v>
      </c>
      <c r="B4538">
        <v>316</v>
      </c>
      <c r="C4538" t="s">
        <v>38</v>
      </c>
      <c r="D4538">
        <v>3</v>
      </c>
      <c r="E4538" t="s">
        <v>17</v>
      </c>
      <c r="F4538">
        <v>2022</v>
      </c>
      <c r="G4538" t="s">
        <v>13</v>
      </c>
      <c r="H4538">
        <f>VLOOKUP(Table1[[#This Row],[end_use_level2]],Table2[#All],3,0)</f>
        <v>1</v>
      </c>
      <c r="I4538" t="str">
        <f>VLOOKUP(Table1[[#This Row],[id_end_use]],Table3[#All],2,0)</f>
        <v>appliance</v>
      </c>
      <c r="J4538">
        <f>VLOOKUP(Table1[[#This Row],[end_use_level2]],Table2[#All],2,0)</f>
        <v>1</v>
      </c>
      <c r="K4538" t="s">
        <v>5</v>
      </c>
      <c r="L4538">
        <v>0</v>
      </c>
    </row>
    <row r="4539" spans="1:12" x14ac:dyDescent="0.25">
      <c r="A4539">
        <v>3</v>
      </c>
      <c r="B4539">
        <v>316</v>
      </c>
      <c r="C4539" t="s">
        <v>38</v>
      </c>
      <c r="D4539">
        <v>3</v>
      </c>
      <c r="E4539" t="s">
        <v>17</v>
      </c>
      <c r="F4539">
        <v>2022</v>
      </c>
      <c r="G4539" t="s">
        <v>13</v>
      </c>
      <c r="H4539">
        <f>VLOOKUP(Table1[[#This Row],[end_use_level2]],Table2[#All],3,0)</f>
        <v>1</v>
      </c>
      <c r="I4539" t="str">
        <f>VLOOKUP(Table1[[#This Row],[id_end_use]],Table3[#All],2,0)</f>
        <v>appliance</v>
      </c>
      <c r="J4539">
        <f>VLOOKUP(Table1[[#This Row],[end_use_level2]],Table2[#All],2,0)</f>
        <v>2</v>
      </c>
      <c r="K4539" t="s">
        <v>6</v>
      </c>
      <c r="L4539">
        <v>0</v>
      </c>
    </row>
    <row r="4540" spans="1:12" x14ac:dyDescent="0.25">
      <c r="A4540">
        <v>3</v>
      </c>
      <c r="B4540">
        <v>316</v>
      </c>
      <c r="C4540" t="s">
        <v>38</v>
      </c>
      <c r="D4540">
        <v>3</v>
      </c>
      <c r="E4540" t="s">
        <v>17</v>
      </c>
      <c r="F4540">
        <v>2022</v>
      </c>
      <c r="G4540" t="s">
        <v>13</v>
      </c>
      <c r="H4540">
        <f>VLOOKUP(Table1[[#This Row],[end_use_level2]],Table2[#All],3,0)</f>
        <v>1</v>
      </c>
      <c r="I4540" t="str">
        <f>VLOOKUP(Table1[[#This Row],[id_end_use]],Table3[#All],2,0)</f>
        <v>appliance</v>
      </c>
      <c r="J4540">
        <f>VLOOKUP(Table1[[#This Row],[end_use_level2]],Table2[#All],2,0)</f>
        <v>3</v>
      </c>
      <c r="K4540" t="s">
        <v>7</v>
      </c>
      <c r="L4540">
        <v>0</v>
      </c>
    </row>
    <row r="4541" spans="1:12" x14ac:dyDescent="0.25">
      <c r="A4541">
        <v>3</v>
      </c>
      <c r="B4541">
        <v>316</v>
      </c>
      <c r="C4541" t="s">
        <v>38</v>
      </c>
      <c r="D4541">
        <v>3</v>
      </c>
      <c r="E4541" t="s">
        <v>17</v>
      </c>
      <c r="F4541">
        <v>2022</v>
      </c>
      <c r="G4541" t="s">
        <v>13</v>
      </c>
      <c r="H4541">
        <f>VLOOKUP(Table1[[#This Row],[end_use_level2]],Table2[#All],3,0)</f>
        <v>4</v>
      </c>
      <c r="I4541" t="str">
        <f>VLOOKUP(Table1[[#This Row],[id_end_use]],Table3[#All],2,0)</f>
        <v>domestic hot water</v>
      </c>
      <c r="J4541">
        <f>VLOOKUP(Table1[[#This Row],[end_use_level2]],Table2[#All],2,0)</f>
        <v>4</v>
      </c>
      <c r="K4541" t="s">
        <v>8</v>
      </c>
      <c r="L4541">
        <v>0</v>
      </c>
    </row>
    <row r="4542" spans="1:12" x14ac:dyDescent="0.25">
      <c r="A4542">
        <v>3</v>
      </c>
      <c r="B4542">
        <v>316</v>
      </c>
      <c r="C4542" t="s">
        <v>38</v>
      </c>
      <c r="D4542">
        <v>3</v>
      </c>
      <c r="E4542" t="s">
        <v>17</v>
      </c>
      <c r="F4542">
        <v>2022</v>
      </c>
      <c r="G4542" t="s">
        <v>13</v>
      </c>
      <c r="H4542">
        <f>VLOOKUP(Table1[[#This Row],[end_use_level2]],Table2[#All],3,0)</f>
        <v>1</v>
      </c>
      <c r="I4542" t="str">
        <f>VLOOKUP(Table1[[#This Row],[id_end_use]],Table3[#All],2,0)</f>
        <v>appliance</v>
      </c>
      <c r="J4542">
        <f>VLOOKUP(Table1[[#This Row],[end_use_level2]],Table2[#All],2,0)</f>
        <v>5</v>
      </c>
      <c r="K4542" t="s">
        <v>9</v>
      </c>
      <c r="L4542">
        <v>0</v>
      </c>
    </row>
    <row r="4543" spans="1:12" x14ac:dyDescent="0.25">
      <c r="A4543">
        <v>3</v>
      </c>
      <c r="B4543">
        <v>316</v>
      </c>
      <c r="C4543" t="s">
        <v>38</v>
      </c>
      <c r="D4543">
        <v>3</v>
      </c>
      <c r="E4543" t="s">
        <v>17</v>
      </c>
      <c r="F4543">
        <v>2022</v>
      </c>
      <c r="G4543" t="s">
        <v>13</v>
      </c>
      <c r="H4543">
        <f>VLOOKUP(Table1[[#This Row],[end_use_level2]],Table2[#All],3,0)</f>
        <v>3</v>
      </c>
      <c r="I4543" t="str">
        <f>VLOOKUP(Table1[[#This Row],[id_end_use]],Table3[#All],2,0)</f>
        <v>space heating</v>
      </c>
      <c r="J4543">
        <f>VLOOKUP(Table1[[#This Row],[end_use_level2]],Table2[#All],2,0)</f>
        <v>6</v>
      </c>
      <c r="K4543" t="s">
        <v>10</v>
      </c>
      <c r="L4543">
        <v>0</v>
      </c>
    </row>
    <row r="4544" spans="1:12" x14ac:dyDescent="0.25">
      <c r="A4544">
        <v>3</v>
      </c>
      <c r="B4544">
        <v>316</v>
      </c>
      <c r="C4544" t="s">
        <v>38</v>
      </c>
      <c r="D4544">
        <v>3</v>
      </c>
      <c r="E4544" t="s">
        <v>17</v>
      </c>
      <c r="F4544">
        <v>2022</v>
      </c>
      <c r="G4544" t="s">
        <v>13</v>
      </c>
      <c r="H4544">
        <f>VLOOKUP(Table1[[#This Row],[end_use_level2]],Table2[#All],3,0)</f>
        <v>1</v>
      </c>
      <c r="I4544" t="str">
        <f>VLOOKUP(Table1[[#This Row],[id_end_use]],Table3[#All],2,0)</f>
        <v>appliance</v>
      </c>
      <c r="J4544">
        <f>VLOOKUP(Table1[[#This Row],[end_use_level2]],Table2[#All],2,0)</f>
        <v>7</v>
      </c>
      <c r="K4544" t="s">
        <v>11</v>
      </c>
      <c r="L4544">
        <v>0</v>
      </c>
    </row>
    <row r="4545" spans="1:12" x14ac:dyDescent="0.25">
      <c r="A4545">
        <v>3</v>
      </c>
      <c r="B4545">
        <v>316</v>
      </c>
      <c r="C4545" t="s">
        <v>38</v>
      </c>
      <c r="D4545">
        <v>3</v>
      </c>
      <c r="E4545" t="s">
        <v>17</v>
      </c>
      <c r="F4545">
        <v>2022</v>
      </c>
      <c r="G4545" t="s">
        <v>13</v>
      </c>
      <c r="H4545">
        <f>VLOOKUP(Table1[[#This Row],[end_use_level2]],Table2[#All],3,0)</f>
        <v>2</v>
      </c>
      <c r="I4545" t="str">
        <f>VLOOKUP(Table1[[#This Row],[id_end_use]],Table3[#All],2,0)</f>
        <v>space cooling</v>
      </c>
      <c r="J4545">
        <f>VLOOKUP(Table1[[#This Row],[end_use_level2]],Table2[#All],2,0)</f>
        <v>8</v>
      </c>
      <c r="K4545" t="s">
        <v>12</v>
      </c>
      <c r="L4545">
        <v>0</v>
      </c>
    </row>
    <row r="4546" spans="1:12" x14ac:dyDescent="0.25">
      <c r="A4546">
        <v>3</v>
      </c>
      <c r="B4546">
        <v>316</v>
      </c>
      <c r="C4546" t="s">
        <v>38</v>
      </c>
      <c r="D4546">
        <v>2</v>
      </c>
      <c r="E4546" t="s">
        <v>16</v>
      </c>
      <c r="F4546">
        <v>2022</v>
      </c>
      <c r="G4546" t="s">
        <v>13</v>
      </c>
      <c r="H4546">
        <f>VLOOKUP(Table1[[#This Row],[end_use_level2]],Table2[#All],3,0)</f>
        <v>1</v>
      </c>
      <c r="I4546" t="str">
        <f>VLOOKUP(Table1[[#This Row],[id_end_use]],Table3[#All],2,0)</f>
        <v>appliance</v>
      </c>
      <c r="J4546">
        <f>VLOOKUP(Table1[[#This Row],[end_use_level2]],Table2[#All],2,0)</f>
        <v>1</v>
      </c>
      <c r="K4546" t="s">
        <v>5</v>
      </c>
      <c r="L4546">
        <v>0</v>
      </c>
    </row>
    <row r="4547" spans="1:12" x14ac:dyDescent="0.25">
      <c r="A4547">
        <v>3</v>
      </c>
      <c r="B4547">
        <v>316</v>
      </c>
      <c r="C4547" t="s">
        <v>38</v>
      </c>
      <c r="D4547">
        <v>2</v>
      </c>
      <c r="E4547" t="s">
        <v>16</v>
      </c>
      <c r="F4547">
        <v>2022</v>
      </c>
      <c r="G4547" t="s">
        <v>13</v>
      </c>
      <c r="H4547">
        <f>VLOOKUP(Table1[[#This Row],[end_use_level2]],Table2[#All],3,0)</f>
        <v>1</v>
      </c>
      <c r="I4547" t="str">
        <f>VLOOKUP(Table1[[#This Row],[id_end_use]],Table3[#All],2,0)</f>
        <v>appliance</v>
      </c>
      <c r="J4547">
        <f>VLOOKUP(Table1[[#This Row],[end_use_level2]],Table2[#All],2,0)</f>
        <v>2</v>
      </c>
      <c r="K4547" t="s">
        <v>6</v>
      </c>
      <c r="L4547">
        <v>0</v>
      </c>
    </row>
    <row r="4548" spans="1:12" x14ac:dyDescent="0.25">
      <c r="A4548">
        <v>3</v>
      </c>
      <c r="B4548">
        <v>316</v>
      </c>
      <c r="C4548" t="s">
        <v>38</v>
      </c>
      <c r="D4548">
        <v>2</v>
      </c>
      <c r="E4548" t="s">
        <v>16</v>
      </c>
      <c r="F4548">
        <v>2022</v>
      </c>
      <c r="G4548" t="s">
        <v>13</v>
      </c>
      <c r="H4548">
        <f>VLOOKUP(Table1[[#This Row],[end_use_level2]],Table2[#All],3,0)</f>
        <v>1</v>
      </c>
      <c r="I4548" t="str">
        <f>VLOOKUP(Table1[[#This Row],[id_end_use]],Table3[#All],2,0)</f>
        <v>appliance</v>
      </c>
      <c r="J4548">
        <f>VLOOKUP(Table1[[#This Row],[end_use_level2]],Table2[#All],2,0)</f>
        <v>3</v>
      </c>
      <c r="K4548" t="s">
        <v>7</v>
      </c>
      <c r="L4548">
        <v>0</v>
      </c>
    </row>
    <row r="4549" spans="1:12" x14ac:dyDescent="0.25">
      <c r="A4549">
        <v>3</v>
      </c>
      <c r="B4549">
        <v>316</v>
      </c>
      <c r="C4549" t="s">
        <v>38</v>
      </c>
      <c r="D4549">
        <v>2</v>
      </c>
      <c r="E4549" t="s">
        <v>16</v>
      </c>
      <c r="F4549">
        <v>2022</v>
      </c>
      <c r="G4549" t="s">
        <v>13</v>
      </c>
      <c r="H4549">
        <f>VLOOKUP(Table1[[#This Row],[end_use_level2]],Table2[#All],3,0)</f>
        <v>4</v>
      </c>
      <c r="I4549" t="str">
        <f>VLOOKUP(Table1[[#This Row],[id_end_use]],Table3[#All],2,0)</f>
        <v>domestic hot water</v>
      </c>
      <c r="J4549">
        <f>VLOOKUP(Table1[[#This Row],[end_use_level2]],Table2[#All],2,0)</f>
        <v>4</v>
      </c>
      <c r="K4549" t="s">
        <v>8</v>
      </c>
      <c r="L4549">
        <v>0</v>
      </c>
    </row>
    <row r="4550" spans="1:12" x14ac:dyDescent="0.25">
      <c r="A4550">
        <v>3</v>
      </c>
      <c r="B4550">
        <v>316</v>
      </c>
      <c r="C4550" t="s">
        <v>38</v>
      </c>
      <c r="D4550">
        <v>2</v>
      </c>
      <c r="E4550" t="s">
        <v>16</v>
      </c>
      <c r="F4550">
        <v>2022</v>
      </c>
      <c r="G4550" t="s">
        <v>13</v>
      </c>
      <c r="H4550">
        <f>VLOOKUP(Table1[[#This Row],[end_use_level2]],Table2[#All],3,0)</f>
        <v>1</v>
      </c>
      <c r="I4550" t="str">
        <f>VLOOKUP(Table1[[#This Row],[id_end_use]],Table3[#All],2,0)</f>
        <v>appliance</v>
      </c>
      <c r="J4550">
        <f>VLOOKUP(Table1[[#This Row],[end_use_level2]],Table2[#All],2,0)</f>
        <v>5</v>
      </c>
      <c r="K4550" t="s">
        <v>9</v>
      </c>
      <c r="L4550">
        <v>0</v>
      </c>
    </row>
    <row r="4551" spans="1:12" x14ac:dyDescent="0.25">
      <c r="A4551">
        <v>3</v>
      </c>
      <c r="B4551">
        <v>316</v>
      </c>
      <c r="C4551" t="s">
        <v>38</v>
      </c>
      <c r="D4551">
        <v>2</v>
      </c>
      <c r="E4551" t="s">
        <v>16</v>
      </c>
      <c r="F4551">
        <v>2022</v>
      </c>
      <c r="G4551" t="s">
        <v>13</v>
      </c>
      <c r="H4551">
        <f>VLOOKUP(Table1[[#This Row],[end_use_level2]],Table2[#All],3,0)</f>
        <v>3</v>
      </c>
      <c r="I4551" t="str">
        <f>VLOOKUP(Table1[[#This Row],[id_end_use]],Table3[#All],2,0)</f>
        <v>space heating</v>
      </c>
      <c r="J4551">
        <f>VLOOKUP(Table1[[#This Row],[end_use_level2]],Table2[#All],2,0)</f>
        <v>6</v>
      </c>
      <c r="K4551" t="s">
        <v>10</v>
      </c>
      <c r="L4551">
        <v>0</v>
      </c>
    </row>
    <row r="4552" spans="1:12" x14ac:dyDescent="0.25">
      <c r="A4552">
        <v>3</v>
      </c>
      <c r="B4552">
        <v>316</v>
      </c>
      <c r="C4552" t="s">
        <v>38</v>
      </c>
      <c r="D4552">
        <v>2</v>
      </c>
      <c r="E4552" t="s">
        <v>16</v>
      </c>
      <c r="F4552">
        <v>2022</v>
      </c>
      <c r="G4552" t="s">
        <v>13</v>
      </c>
      <c r="H4552">
        <f>VLOOKUP(Table1[[#This Row],[end_use_level2]],Table2[#All],3,0)</f>
        <v>1</v>
      </c>
      <c r="I4552" t="str">
        <f>VLOOKUP(Table1[[#This Row],[id_end_use]],Table3[#All],2,0)</f>
        <v>appliance</v>
      </c>
      <c r="J4552">
        <f>VLOOKUP(Table1[[#This Row],[end_use_level2]],Table2[#All],2,0)</f>
        <v>7</v>
      </c>
      <c r="K4552" t="s">
        <v>11</v>
      </c>
      <c r="L4552">
        <v>0</v>
      </c>
    </row>
    <row r="4553" spans="1:12" x14ac:dyDescent="0.25">
      <c r="A4553">
        <v>3</v>
      </c>
      <c r="B4553">
        <v>316</v>
      </c>
      <c r="C4553" t="s">
        <v>38</v>
      </c>
      <c r="D4553">
        <v>2</v>
      </c>
      <c r="E4553" t="s">
        <v>16</v>
      </c>
      <c r="F4553">
        <v>2022</v>
      </c>
      <c r="G4553" t="s">
        <v>13</v>
      </c>
      <c r="H4553">
        <f>VLOOKUP(Table1[[#This Row],[end_use_level2]],Table2[#All],3,0)</f>
        <v>2</v>
      </c>
      <c r="I4553" t="str">
        <f>VLOOKUP(Table1[[#This Row],[id_end_use]],Table3[#All],2,0)</f>
        <v>space cooling</v>
      </c>
      <c r="J4553">
        <f>VLOOKUP(Table1[[#This Row],[end_use_level2]],Table2[#All],2,0)</f>
        <v>8</v>
      </c>
      <c r="K4553" t="s">
        <v>12</v>
      </c>
      <c r="L4553">
        <v>0</v>
      </c>
    </row>
    <row r="4554" spans="1:12" x14ac:dyDescent="0.25">
      <c r="A4554">
        <v>3</v>
      </c>
      <c r="B4554">
        <v>316</v>
      </c>
      <c r="C4554" t="s">
        <v>38</v>
      </c>
      <c r="D4554">
        <v>8</v>
      </c>
      <c r="E4554" t="s">
        <v>19</v>
      </c>
      <c r="F4554">
        <v>2022</v>
      </c>
      <c r="G4554" t="s">
        <v>13</v>
      </c>
      <c r="H4554">
        <f>VLOOKUP(Table1[[#This Row],[end_use_level2]],Table2[#All],3,0)</f>
        <v>1</v>
      </c>
      <c r="I4554" t="str">
        <f>VLOOKUP(Table1[[#This Row],[id_end_use]],Table3[#All],2,0)</f>
        <v>appliance</v>
      </c>
      <c r="J4554">
        <f>VLOOKUP(Table1[[#This Row],[end_use_level2]],Table2[#All],2,0)</f>
        <v>1</v>
      </c>
      <c r="K4554" t="s">
        <v>5</v>
      </c>
      <c r="L4554">
        <v>0</v>
      </c>
    </row>
    <row r="4555" spans="1:12" x14ac:dyDescent="0.25">
      <c r="A4555">
        <v>3</v>
      </c>
      <c r="B4555">
        <v>316</v>
      </c>
      <c r="C4555" t="s">
        <v>38</v>
      </c>
      <c r="D4555">
        <v>8</v>
      </c>
      <c r="E4555" t="s">
        <v>19</v>
      </c>
      <c r="F4555">
        <v>2022</v>
      </c>
      <c r="G4555" t="s">
        <v>13</v>
      </c>
      <c r="H4555">
        <f>VLOOKUP(Table1[[#This Row],[end_use_level2]],Table2[#All],3,0)</f>
        <v>1</v>
      </c>
      <c r="I4555" t="str">
        <f>VLOOKUP(Table1[[#This Row],[id_end_use]],Table3[#All],2,0)</f>
        <v>appliance</v>
      </c>
      <c r="J4555">
        <f>VLOOKUP(Table1[[#This Row],[end_use_level2]],Table2[#All],2,0)</f>
        <v>2</v>
      </c>
      <c r="K4555" t="s">
        <v>6</v>
      </c>
      <c r="L4555">
        <v>0</v>
      </c>
    </row>
    <row r="4556" spans="1:12" x14ac:dyDescent="0.25">
      <c r="A4556">
        <v>3</v>
      </c>
      <c r="B4556">
        <v>316</v>
      </c>
      <c r="C4556" t="s">
        <v>38</v>
      </c>
      <c r="D4556">
        <v>8</v>
      </c>
      <c r="E4556" t="s">
        <v>19</v>
      </c>
      <c r="F4556">
        <v>2022</v>
      </c>
      <c r="G4556" t="s">
        <v>13</v>
      </c>
      <c r="H4556">
        <f>VLOOKUP(Table1[[#This Row],[end_use_level2]],Table2[#All],3,0)</f>
        <v>1</v>
      </c>
      <c r="I4556" t="str">
        <f>VLOOKUP(Table1[[#This Row],[id_end_use]],Table3[#All],2,0)</f>
        <v>appliance</v>
      </c>
      <c r="J4556">
        <f>VLOOKUP(Table1[[#This Row],[end_use_level2]],Table2[#All],2,0)</f>
        <v>3</v>
      </c>
      <c r="K4556" t="s">
        <v>7</v>
      </c>
      <c r="L4556">
        <v>47697434.84209764</v>
      </c>
    </row>
    <row r="4557" spans="1:12" x14ac:dyDescent="0.25">
      <c r="A4557">
        <v>3</v>
      </c>
      <c r="B4557">
        <v>316</v>
      </c>
      <c r="C4557" t="s">
        <v>38</v>
      </c>
      <c r="D4557">
        <v>8</v>
      </c>
      <c r="E4557" t="s">
        <v>19</v>
      </c>
      <c r="F4557">
        <v>2022</v>
      </c>
      <c r="G4557" t="s">
        <v>13</v>
      </c>
      <c r="H4557">
        <f>VLOOKUP(Table1[[#This Row],[end_use_level2]],Table2[#All],3,0)</f>
        <v>4</v>
      </c>
      <c r="I4557" t="str">
        <f>VLOOKUP(Table1[[#This Row],[id_end_use]],Table3[#All],2,0)</f>
        <v>domestic hot water</v>
      </c>
      <c r="J4557">
        <f>VLOOKUP(Table1[[#This Row],[end_use_level2]],Table2[#All],2,0)</f>
        <v>4</v>
      </c>
      <c r="K4557" t="s">
        <v>8</v>
      </c>
      <c r="L4557">
        <v>8745928.6135572847</v>
      </c>
    </row>
    <row r="4558" spans="1:12" x14ac:dyDescent="0.25">
      <c r="A4558">
        <v>3</v>
      </c>
      <c r="B4558">
        <v>316</v>
      </c>
      <c r="C4558" t="s">
        <v>38</v>
      </c>
      <c r="D4558">
        <v>8</v>
      </c>
      <c r="E4558" t="s">
        <v>19</v>
      </c>
      <c r="F4558">
        <v>2022</v>
      </c>
      <c r="G4558" t="s">
        <v>13</v>
      </c>
      <c r="H4558">
        <f>VLOOKUP(Table1[[#This Row],[end_use_level2]],Table2[#All],3,0)</f>
        <v>1</v>
      </c>
      <c r="I4558" t="str">
        <f>VLOOKUP(Table1[[#This Row],[id_end_use]],Table3[#All],2,0)</f>
        <v>appliance</v>
      </c>
      <c r="J4558">
        <f>VLOOKUP(Table1[[#This Row],[end_use_level2]],Table2[#All],2,0)</f>
        <v>5</v>
      </c>
      <c r="K4558" t="s">
        <v>9</v>
      </c>
      <c r="L4558">
        <v>39435045.928923585</v>
      </c>
    </row>
    <row r="4559" spans="1:12" x14ac:dyDescent="0.25">
      <c r="A4559">
        <v>3</v>
      </c>
      <c r="B4559">
        <v>316</v>
      </c>
      <c r="C4559" t="s">
        <v>38</v>
      </c>
      <c r="D4559">
        <v>8</v>
      </c>
      <c r="E4559" t="s">
        <v>19</v>
      </c>
      <c r="F4559">
        <v>2022</v>
      </c>
      <c r="G4559" t="s">
        <v>13</v>
      </c>
      <c r="H4559">
        <f>VLOOKUP(Table1[[#This Row],[end_use_level2]],Table2[#All],3,0)</f>
        <v>3</v>
      </c>
      <c r="I4559" t="str">
        <f>VLOOKUP(Table1[[#This Row],[id_end_use]],Table3[#All],2,0)</f>
        <v>space heating</v>
      </c>
      <c r="J4559">
        <f>VLOOKUP(Table1[[#This Row],[end_use_level2]],Table2[#All],2,0)</f>
        <v>6</v>
      </c>
      <c r="K4559" t="s">
        <v>10</v>
      </c>
      <c r="L4559">
        <v>537297121.22416127</v>
      </c>
    </row>
    <row r="4560" spans="1:12" x14ac:dyDescent="0.25">
      <c r="A4560">
        <v>3</v>
      </c>
      <c r="B4560">
        <v>316</v>
      </c>
      <c r="C4560" t="s">
        <v>38</v>
      </c>
      <c r="D4560">
        <v>8</v>
      </c>
      <c r="E4560" t="s">
        <v>19</v>
      </c>
      <c r="F4560">
        <v>2022</v>
      </c>
      <c r="G4560" t="s">
        <v>13</v>
      </c>
      <c r="H4560">
        <f>VLOOKUP(Table1[[#This Row],[end_use_level2]],Table2[#All],3,0)</f>
        <v>1</v>
      </c>
      <c r="I4560" t="str">
        <f>VLOOKUP(Table1[[#This Row],[id_end_use]],Table3[#All],2,0)</f>
        <v>appliance</v>
      </c>
      <c r="J4560">
        <f>VLOOKUP(Table1[[#This Row],[end_use_level2]],Table2[#All],2,0)</f>
        <v>7</v>
      </c>
      <c r="K4560" t="s">
        <v>11</v>
      </c>
      <c r="L4560">
        <v>0</v>
      </c>
    </row>
    <row r="4561" spans="1:12" x14ac:dyDescent="0.25">
      <c r="A4561">
        <v>3</v>
      </c>
      <c r="B4561">
        <v>316</v>
      </c>
      <c r="C4561" t="s">
        <v>38</v>
      </c>
      <c r="D4561">
        <v>8</v>
      </c>
      <c r="E4561" t="s">
        <v>19</v>
      </c>
      <c r="F4561">
        <v>2022</v>
      </c>
      <c r="G4561" t="s">
        <v>13</v>
      </c>
      <c r="H4561">
        <f>VLOOKUP(Table1[[#This Row],[end_use_level2]],Table2[#All],3,0)</f>
        <v>2</v>
      </c>
      <c r="I4561" t="str">
        <f>VLOOKUP(Table1[[#This Row],[id_end_use]],Table3[#All],2,0)</f>
        <v>space cooling</v>
      </c>
      <c r="J4561">
        <f>VLOOKUP(Table1[[#This Row],[end_use_level2]],Table2[#All],2,0)</f>
        <v>8</v>
      </c>
      <c r="K4561" t="s">
        <v>12</v>
      </c>
      <c r="L4561">
        <v>0</v>
      </c>
    </row>
    <row r="4562" spans="1:12" x14ac:dyDescent="0.25">
      <c r="A4562">
        <v>3</v>
      </c>
      <c r="B4562">
        <v>316</v>
      </c>
      <c r="C4562" t="s">
        <v>38</v>
      </c>
      <c r="D4562">
        <v>9</v>
      </c>
      <c r="E4562" t="s">
        <v>20</v>
      </c>
      <c r="F4562">
        <v>2022</v>
      </c>
      <c r="G4562" t="s">
        <v>13</v>
      </c>
      <c r="H4562">
        <f>VLOOKUP(Table1[[#This Row],[end_use_level2]],Table2[#All],3,0)</f>
        <v>1</v>
      </c>
      <c r="I4562" t="str">
        <f>VLOOKUP(Table1[[#This Row],[id_end_use]],Table3[#All],2,0)</f>
        <v>appliance</v>
      </c>
      <c r="J4562">
        <f>VLOOKUP(Table1[[#This Row],[end_use_level2]],Table2[#All],2,0)</f>
        <v>1</v>
      </c>
      <c r="K4562" t="s">
        <v>5</v>
      </c>
      <c r="L4562">
        <v>0</v>
      </c>
    </row>
    <row r="4563" spans="1:12" x14ac:dyDescent="0.25">
      <c r="A4563">
        <v>3</v>
      </c>
      <c r="B4563">
        <v>316</v>
      </c>
      <c r="C4563" t="s">
        <v>38</v>
      </c>
      <c r="D4563">
        <v>9</v>
      </c>
      <c r="E4563" t="s">
        <v>20</v>
      </c>
      <c r="F4563">
        <v>2022</v>
      </c>
      <c r="G4563" t="s">
        <v>13</v>
      </c>
      <c r="H4563">
        <f>VLOOKUP(Table1[[#This Row],[end_use_level2]],Table2[#All],3,0)</f>
        <v>1</v>
      </c>
      <c r="I4563" t="str">
        <f>VLOOKUP(Table1[[#This Row],[id_end_use]],Table3[#All],2,0)</f>
        <v>appliance</v>
      </c>
      <c r="J4563">
        <f>VLOOKUP(Table1[[#This Row],[end_use_level2]],Table2[#All],2,0)</f>
        <v>2</v>
      </c>
      <c r="K4563" t="s">
        <v>6</v>
      </c>
      <c r="L4563">
        <v>0</v>
      </c>
    </row>
    <row r="4564" spans="1:12" x14ac:dyDescent="0.25">
      <c r="A4564">
        <v>3</v>
      </c>
      <c r="B4564">
        <v>316</v>
      </c>
      <c r="C4564" t="s">
        <v>38</v>
      </c>
      <c r="D4564">
        <v>9</v>
      </c>
      <c r="E4564" t="s">
        <v>20</v>
      </c>
      <c r="F4564">
        <v>2022</v>
      </c>
      <c r="G4564" t="s">
        <v>13</v>
      </c>
      <c r="H4564">
        <f>VLOOKUP(Table1[[#This Row],[end_use_level2]],Table2[#All],3,0)</f>
        <v>1</v>
      </c>
      <c r="I4564" t="str">
        <f>VLOOKUP(Table1[[#This Row],[id_end_use]],Table3[#All],2,0)</f>
        <v>appliance</v>
      </c>
      <c r="J4564">
        <f>VLOOKUP(Table1[[#This Row],[end_use_level2]],Table2[#All],2,0)</f>
        <v>3</v>
      </c>
      <c r="K4564" t="s">
        <v>7</v>
      </c>
      <c r="L4564">
        <v>0</v>
      </c>
    </row>
    <row r="4565" spans="1:12" x14ac:dyDescent="0.25">
      <c r="A4565">
        <v>3</v>
      </c>
      <c r="B4565">
        <v>316</v>
      </c>
      <c r="C4565" t="s">
        <v>38</v>
      </c>
      <c r="D4565">
        <v>9</v>
      </c>
      <c r="E4565" t="s">
        <v>20</v>
      </c>
      <c r="F4565">
        <v>2022</v>
      </c>
      <c r="G4565" t="s">
        <v>13</v>
      </c>
      <c r="H4565">
        <f>VLOOKUP(Table1[[#This Row],[end_use_level2]],Table2[#All],3,0)</f>
        <v>4</v>
      </c>
      <c r="I4565" t="str">
        <f>VLOOKUP(Table1[[#This Row],[id_end_use]],Table3[#All],2,0)</f>
        <v>domestic hot water</v>
      </c>
      <c r="J4565">
        <f>VLOOKUP(Table1[[#This Row],[end_use_level2]],Table2[#All],2,0)</f>
        <v>4</v>
      </c>
      <c r="K4565" t="s">
        <v>8</v>
      </c>
      <c r="L4565">
        <v>2334718.6088352147</v>
      </c>
    </row>
    <row r="4566" spans="1:12" x14ac:dyDescent="0.25">
      <c r="A4566">
        <v>3</v>
      </c>
      <c r="B4566">
        <v>316</v>
      </c>
      <c r="C4566" t="s">
        <v>38</v>
      </c>
      <c r="D4566">
        <v>9</v>
      </c>
      <c r="E4566" t="s">
        <v>20</v>
      </c>
      <c r="F4566">
        <v>2022</v>
      </c>
      <c r="G4566" t="s">
        <v>13</v>
      </c>
      <c r="H4566">
        <f>VLOOKUP(Table1[[#This Row],[end_use_level2]],Table2[#All],3,0)</f>
        <v>1</v>
      </c>
      <c r="I4566" t="str">
        <f>VLOOKUP(Table1[[#This Row],[id_end_use]],Table3[#All],2,0)</f>
        <v>appliance</v>
      </c>
      <c r="J4566">
        <f>VLOOKUP(Table1[[#This Row],[end_use_level2]],Table2[#All],2,0)</f>
        <v>5</v>
      </c>
      <c r="K4566" t="s">
        <v>9</v>
      </c>
      <c r="L4566">
        <v>0</v>
      </c>
    </row>
    <row r="4567" spans="1:12" x14ac:dyDescent="0.25">
      <c r="A4567">
        <v>3</v>
      </c>
      <c r="B4567">
        <v>316</v>
      </c>
      <c r="C4567" t="s">
        <v>38</v>
      </c>
      <c r="D4567">
        <v>9</v>
      </c>
      <c r="E4567" t="s">
        <v>20</v>
      </c>
      <c r="F4567">
        <v>2022</v>
      </c>
      <c r="G4567" t="s">
        <v>13</v>
      </c>
      <c r="H4567">
        <f>VLOOKUP(Table1[[#This Row],[end_use_level2]],Table2[#All],3,0)</f>
        <v>3</v>
      </c>
      <c r="I4567" t="str">
        <f>VLOOKUP(Table1[[#This Row],[id_end_use]],Table3[#All],2,0)</f>
        <v>space heating</v>
      </c>
      <c r="J4567">
        <f>VLOOKUP(Table1[[#This Row],[end_use_level2]],Table2[#All],2,0)</f>
        <v>6</v>
      </c>
      <c r="K4567" t="s">
        <v>10</v>
      </c>
      <c r="L4567">
        <v>16259946.174739635</v>
      </c>
    </row>
    <row r="4568" spans="1:12" x14ac:dyDescent="0.25">
      <c r="A4568">
        <v>3</v>
      </c>
      <c r="B4568">
        <v>316</v>
      </c>
      <c r="C4568" t="s">
        <v>38</v>
      </c>
      <c r="D4568">
        <v>9</v>
      </c>
      <c r="E4568" t="s">
        <v>20</v>
      </c>
      <c r="F4568">
        <v>2022</v>
      </c>
      <c r="G4568" t="s">
        <v>13</v>
      </c>
      <c r="H4568">
        <f>VLOOKUP(Table1[[#This Row],[end_use_level2]],Table2[#All],3,0)</f>
        <v>1</v>
      </c>
      <c r="I4568" t="str">
        <f>VLOOKUP(Table1[[#This Row],[id_end_use]],Table3[#All],2,0)</f>
        <v>appliance</v>
      </c>
      <c r="J4568">
        <f>VLOOKUP(Table1[[#This Row],[end_use_level2]],Table2[#All],2,0)</f>
        <v>7</v>
      </c>
      <c r="K4568" t="s">
        <v>11</v>
      </c>
      <c r="L4568">
        <v>0</v>
      </c>
    </row>
    <row r="4569" spans="1:12" x14ac:dyDescent="0.25">
      <c r="A4569">
        <v>3</v>
      </c>
      <c r="B4569">
        <v>316</v>
      </c>
      <c r="C4569" t="s">
        <v>38</v>
      </c>
      <c r="D4569">
        <v>9</v>
      </c>
      <c r="E4569" t="s">
        <v>20</v>
      </c>
      <c r="F4569">
        <v>2022</v>
      </c>
      <c r="G4569" t="s">
        <v>13</v>
      </c>
      <c r="H4569">
        <f>VLOOKUP(Table1[[#This Row],[end_use_level2]],Table2[#All],3,0)</f>
        <v>2</v>
      </c>
      <c r="I4569" t="str">
        <f>VLOOKUP(Table1[[#This Row],[id_end_use]],Table3[#All],2,0)</f>
        <v>space cooling</v>
      </c>
      <c r="J4569">
        <f>VLOOKUP(Table1[[#This Row],[end_use_level2]],Table2[#All],2,0)</f>
        <v>8</v>
      </c>
      <c r="K4569" t="s">
        <v>12</v>
      </c>
      <c r="L4569">
        <v>0</v>
      </c>
    </row>
    <row r="4570" spans="1:12" x14ac:dyDescent="0.25">
      <c r="A4570">
        <v>3</v>
      </c>
      <c r="B4570">
        <v>316</v>
      </c>
      <c r="C4570" t="s">
        <v>38</v>
      </c>
      <c r="D4570">
        <v>6</v>
      </c>
      <c r="E4570" t="s">
        <v>18</v>
      </c>
      <c r="F4570">
        <v>2022</v>
      </c>
      <c r="G4570" t="s">
        <v>13</v>
      </c>
      <c r="H4570">
        <f>VLOOKUP(Table1[[#This Row],[end_use_level2]],Table2[#All],3,0)</f>
        <v>1</v>
      </c>
      <c r="I4570" t="str">
        <f>VLOOKUP(Table1[[#This Row],[id_end_use]],Table3[#All],2,0)</f>
        <v>appliance</v>
      </c>
      <c r="J4570">
        <f>VLOOKUP(Table1[[#This Row],[end_use_level2]],Table2[#All],2,0)</f>
        <v>1</v>
      </c>
      <c r="K4570" t="s">
        <v>5</v>
      </c>
      <c r="L4570">
        <v>0</v>
      </c>
    </row>
    <row r="4571" spans="1:12" x14ac:dyDescent="0.25">
      <c r="A4571">
        <v>3</v>
      </c>
      <c r="B4571">
        <v>316</v>
      </c>
      <c r="C4571" t="s">
        <v>38</v>
      </c>
      <c r="D4571">
        <v>6</v>
      </c>
      <c r="E4571" t="s">
        <v>18</v>
      </c>
      <c r="F4571">
        <v>2022</v>
      </c>
      <c r="G4571" t="s">
        <v>13</v>
      </c>
      <c r="H4571">
        <f>VLOOKUP(Table1[[#This Row],[end_use_level2]],Table2[#All],3,0)</f>
        <v>1</v>
      </c>
      <c r="I4571" t="str">
        <f>VLOOKUP(Table1[[#This Row],[id_end_use]],Table3[#All],2,0)</f>
        <v>appliance</v>
      </c>
      <c r="J4571">
        <f>VLOOKUP(Table1[[#This Row],[end_use_level2]],Table2[#All],2,0)</f>
        <v>2</v>
      </c>
      <c r="K4571" t="s">
        <v>6</v>
      </c>
      <c r="L4571">
        <v>0</v>
      </c>
    </row>
    <row r="4572" spans="1:12" x14ac:dyDescent="0.25">
      <c r="A4572">
        <v>3</v>
      </c>
      <c r="B4572">
        <v>316</v>
      </c>
      <c r="C4572" t="s">
        <v>38</v>
      </c>
      <c r="D4572">
        <v>6</v>
      </c>
      <c r="E4572" t="s">
        <v>18</v>
      </c>
      <c r="F4572">
        <v>2022</v>
      </c>
      <c r="G4572" t="s">
        <v>13</v>
      </c>
      <c r="H4572">
        <f>VLOOKUP(Table1[[#This Row],[end_use_level2]],Table2[#All],3,0)</f>
        <v>1</v>
      </c>
      <c r="I4572" t="str">
        <f>VLOOKUP(Table1[[#This Row],[id_end_use]],Table3[#All],2,0)</f>
        <v>appliance</v>
      </c>
      <c r="J4572">
        <f>VLOOKUP(Table1[[#This Row],[end_use_level2]],Table2[#All],2,0)</f>
        <v>3</v>
      </c>
      <c r="K4572" t="s">
        <v>7</v>
      </c>
      <c r="L4572">
        <v>86283218.517882124</v>
      </c>
    </row>
    <row r="4573" spans="1:12" x14ac:dyDescent="0.25">
      <c r="A4573">
        <v>3</v>
      </c>
      <c r="B4573">
        <v>316</v>
      </c>
      <c r="C4573" t="s">
        <v>38</v>
      </c>
      <c r="D4573">
        <v>6</v>
      </c>
      <c r="E4573" t="s">
        <v>18</v>
      </c>
      <c r="F4573">
        <v>2022</v>
      </c>
      <c r="G4573" t="s">
        <v>13</v>
      </c>
      <c r="H4573">
        <f>VLOOKUP(Table1[[#This Row],[end_use_level2]],Table2[#All],3,0)</f>
        <v>4</v>
      </c>
      <c r="I4573" t="str">
        <f>VLOOKUP(Table1[[#This Row],[id_end_use]],Table3[#All],2,0)</f>
        <v>domestic hot water</v>
      </c>
      <c r="J4573">
        <f>VLOOKUP(Table1[[#This Row],[end_use_level2]],Table2[#All],2,0)</f>
        <v>4</v>
      </c>
      <c r="K4573" t="s">
        <v>8</v>
      </c>
      <c r="L4573">
        <v>187641219.34530795</v>
      </c>
    </row>
    <row r="4574" spans="1:12" x14ac:dyDescent="0.25">
      <c r="A4574">
        <v>3</v>
      </c>
      <c r="B4574">
        <v>316</v>
      </c>
      <c r="C4574" t="s">
        <v>38</v>
      </c>
      <c r="D4574">
        <v>6</v>
      </c>
      <c r="E4574" t="s">
        <v>18</v>
      </c>
      <c r="F4574">
        <v>2022</v>
      </c>
      <c r="G4574" t="s">
        <v>13</v>
      </c>
      <c r="H4574">
        <f>VLOOKUP(Table1[[#This Row],[end_use_level2]],Table2[#All],3,0)</f>
        <v>1</v>
      </c>
      <c r="I4574" t="str">
        <f>VLOOKUP(Table1[[#This Row],[id_end_use]],Table3[#All],2,0)</f>
        <v>appliance</v>
      </c>
      <c r="J4574">
        <f>VLOOKUP(Table1[[#This Row],[end_use_level2]],Table2[#All],2,0)</f>
        <v>5</v>
      </c>
      <c r="K4574" t="s">
        <v>9</v>
      </c>
      <c r="L4574">
        <v>204255794.13130391</v>
      </c>
    </row>
    <row r="4575" spans="1:12" x14ac:dyDescent="0.25">
      <c r="A4575">
        <v>3</v>
      </c>
      <c r="B4575">
        <v>316</v>
      </c>
      <c r="C4575" t="s">
        <v>38</v>
      </c>
      <c r="D4575">
        <v>6</v>
      </c>
      <c r="E4575" t="s">
        <v>18</v>
      </c>
      <c r="F4575">
        <v>2022</v>
      </c>
      <c r="G4575" t="s">
        <v>13</v>
      </c>
      <c r="H4575">
        <f>VLOOKUP(Table1[[#This Row],[end_use_level2]],Table2[#All],3,0)</f>
        <v>3</v>
      </c>
      <c r="I4575" t="str">
        <f>VLOOKUP(Table1[[#This Row],[id_end_use]],Table3[#All],2,0)</f>
        <v>space heating</v>
      </c>
      <c r="J4575">
        <f>VLOOKUP(Table1[[#This Row],[end_use_level2]],Table2[#All],2,0)</f>
        <v>6</v>
      </c>
      <c r="K4575" t="s">
        <v>10</v>
      </c>
      <c r="L4575">
        <v>3200702887.7614574</v>
      </c>
    </row>
    <row r="4576" spans="1:12" x14ac:dyDescent="0.25">
      <c r="A4576">
        <v>3</v>
      </c>
      <c r="B4576">
        <v>316</v>
      </c>
      <c r="C4576" t="s">
        <v>38</v>
      </c>
      <c r="D4576">
        <v>6</v>
      </c>
      <c r="E4576" t="s">
        <v>18</v>
      </c>
      <c r="F4576">
        <v>2022</v>
      </c>
      <c r="G4576" t="s">
        <v>13</v>
      </c>
      <c r="H4576">
        <f>VLOOKUP(Table1[[#This Row],[end_use_level2]],Table2[#All],3,0)</f>
        <v>1</v>
      </c>
      <c r="I4576" t="str">
        <f>VLOOKUP(Table1[[#This Row],[id_end_use]],Table3[#All],2,0)</f>
        <v>appliance</v>
      </c>
      <c r="J4576">
        <f>VLOOKUP(Table1[[#This Row],[end_use_level2]],Table2[#All],2,0)</f>
        <v>7</v>
      </c>
      <c r="K4576" t="s">
        <v>11</v>
      </c>
      <c r="L4576">
        <v>0</v>
      </c>
    </row>
    <row r="4577" spans="1:12" x14ac:dyDescent="0.25">
      <c r="A4577">
        <v>3</v>
      </c>
      <c r="B4577">
        <v>316</v>
      </c>
      <c r="C4577" t="s">
        <v>38</v>
      </c>
      <c r="D4577">
        <v>6</v>
      </c>
      <c r="E4577" t="s">
        <v>18</v>
      </c>
      <c r="F4577">
        <v>2022</v>
      </c>
      <c r="G4577" t="s">
        <v>13</v>
      </c>
      <c r="H4577">
        <f>VLOOKUP(Table1[[#This Row],[end_use_level2]],Table2[#All],3,0)</f>
        <v>2</v>
      </c>
      <c r="I4577" t="str">
        <f>VLOOKUP(Table1[[#This Row],[id_end_use]],Table3[#All],2,0)</f>
        <v>space cooling</v>
      </c>
      <c r="J4577">
        <f>VLOOKUP(Table1[[#This Row],[end_use_level2]],Table2[#All],2,0)</f>
        <v>8</v>
      </c>
      <c r="K4577" t="s">
        <v>12</v>
      </c>
      <c r="L4577">
        <v>0</v>
      </c>
    </row>
    <row r="4578" spans="1:12" x14ac:dyDescent="0.25">
      <c r="A4578">
        <v>3</v>
      </c>
      <c r="B4578">
        <v>316</v>
      </c>
      <c r="C4578" t="s">
        <v>38</v>
      </c>
      <c r="D4578">
        <v>12</v>
      </c>
      <c r="E4578" t="s">
        <v>21</v>
      </c>
      <c r="F4578">
        <v>2022</v>
      </c>
      <c r="G4578" t="s">
        <v>13</v>
      </c>
      <c r="H4578">
        <f>VLOOKUP(Table1[[#This Row],[end_use_level2]],Table2[#All],3,0)</f>
        <v>1</v>
      </c>
      <c r="I4578" t="str">
        <f>VLOOKUP(Table1[[#This Row],[id_end_use]],Table3[#All],2,0)</f>
        <v>appliance</v>
      </c>
      <c r="J4578">
        <f>VLOOKUP(Table1[[#This Row],[end_use_level2]],Table2[#All],2,0)</f>
        <v>1</v>
      </c>
      <c r="K4578" t="s">
        <v>5</v>
      </c>
      <c r="L4578">
        <v>0</v>
      </c>
    </row>
    <row r="4579" spans="1:12" x14ac:dyDescent="0.25">
      <c r="A4579">
        <v>3</v>
      </c>
      <c r="B4579">
        <v>316</v>
      </c>
      <c r="C4579" t="s">
        <v>38</v>
      </c>
      <c r="D4579">
        <v>12</v>
      </c>
      <c r="E4579" t="s">
        <v>21</v>
      </c>
      <c r="F4579">
        <v>2022</v>
      </c>
      <c r="G4579" t="s">
        <v>13</v>
      </c>
      <c r="H4579">
        <f>VLOOKUP(Table1[[#This Row],[end_use_level2]],Table2[#All],3,0)</f>
        <v>1</v>
      </c>
      <c r="I4579" t="str">
        <f>VLOOKUP(Table1[[#This Row],[id_end_use]],Table3[#All],2,0)</f>
        <v>appliance</v>
      </c>
      <c r="J4579">
        <f>VLOOKUP(Table1[[#This Row],[end_use_level2]],Table2[#All],2,0)</f>
        <v>2</v>
      </c>
      <c r="K4579" t="s">
        <v>6</v>
      </c>
      <c r="L4579">
        <v>0</v>
      </c>
    </row>
    <row r="4580" spans="1:12" x14ac:dyDescent="0.25">
      <c r="A4580">
        <v>3</v>
      </c>
      <c r="B4580">
        <v>316</v>
      </c>
      <c r="C4580" t="s">
        <v>38</v>
      </c>
      <c r="D4580">
        <v>12</v>
      </c>
      <c r="E4580" t="s">
        <v>21</v>
      </c>
      <c r="F4580">
        <v>2022</v>
      </c>
      <c r="G4580" t="s">
        <v>13</v>
      </c>
      <c r="H4580">
        <f>VLOOKUP(Table1[[#This Row],[end_use_level2]],Table2[#All],3,0)</f>
        <v>1</v>
      </c>
      <c r="I4580" t="str">
        <f>VLOOKUP(Table1[[#This Row],[id_end_use]],Table3[#All],2,0)</f>
        <v>appliance</v>
      </c>
      <c r="J4580">
        <f>VLOOKUP(Table1[[#This Row],[end_use_level2]],Table2[#All],2,0)</f>
        <v>3</v>
      </c>
      <c r="K4580" t="s">
        <v>7</v>
      </c>
      <c r="L4580">
        <v>0</v>
      </c>
    </row>
    <row r="4581" spans="1:12" x14ac:dyDescent="0.25">
      <c r="A4581">
        <v>3</v>
      </c>
      <c r="B4581">
        <v>316</v>
      </c>
      <c r="C4581" t="s">
        <v>38</v>
      </c>
      <c r="D4581">
        <v>12</v>
      </c>
      <c r="E4581" t="s">
        <v>21</v>
      </c>
      <c r="F4581">
        <v>2022</v>
      </c>
      <c r="G4581" t="s">
        <v>13</v>
      </c>
      <c r="H4581">
        <f>VLOOKUP(Table1[[#This Row],[end_use_level2]],Table2[#All],3,0)</f>
        <v>4</v>
      </c>
      <c r="I4581" t="str">
        <f>VLOOKUP(Table1[[#This Row],[id_end_use]],Table3[#All],2,0)</f>
        <v>domestic hot water</v>
      </c>
      <c r="J4581">
        <f>VLOOKUP(Table1[[#This Row],[end_use_level2]],Table2[#All],2,0)</f>
        <v>4</v>
      </c>
      <c r="K4581" t="s">
        <v>8</v>
      </c>
      <c r="L4581">
        <v>38428426.328303248</v>
      </c>
    </row>
    <row r="4582" spans="1:12" x14ac:dyDescent="0.25">
      <c r="A4582">
        <v>3</v>
      </c>
      <c r="B4582">
        <v>316</v>
      </c>
      <c r="C4582" t="s">
        <v>38</v>
      </c>
      <c r="D4582">
        <v>12</v>
      </c>
      <c r="E4582" t="s">
        <v>21</v>
      </c>
      <c r="F4582">
        <v>2022</v>
      </c>
      <c r="G4582" t="s">
        <v>13</v>
      </c>
      <c r="H4582">
        <f>VLOOKUP(Table1[[#This Row],[end_use_level2]],Table2[#All],3,0)</f>
        <v>1</v>
      </c>
      <c r="I4582" t="str">
        <f>VLOOKUP(Table1[[#This Row],[id_end_use]],Table3[#All],2,0)</f>
        <v>appliance</v>
      </c>
      <c r="J4582">
        <f>VLOOKUP(Table1[[#This Row],[end_use_level2]],Table2[#All],2,0)</f>
        <v>5</v>
      </c>
      <c r="K4582" t="s">
        <v>9</v>
      </c>
      <c r="L4582">
        <v>0</v>
      </c>
    </row>
    <row r="4583" spans="1:12" x14ac:dyDescent="0.25">
      <c r="A4583">
        <v>3</v>
      </c>
      <c r="B4583">
        <v>316</v>
      </c>
      <c r="C4583" t="s">
        <v>38</v>
      </c>
      <c r="D4583">
        <v>12</v>
      </c>
      <c r="E4583" t="s">
        <v>21</v>
      </c>
      <c r="F4583">
        <v>2022</v>
      </c>
      <c r="G4583" t="s">
        <v>13</v>
      </c>
      <c r="H4583">
        <f>VLOOKUP(Table1[[#This Row],[end_use_level2]],Table2[#All],3,0)</f>
        <v>3</v>
      </c>
      <c r="I4583" t="str">
        <f>VLOOKUP(Table1[[#This Row],[id_end_use]],Table3[#All],2,0)</f>
        <v>space heating</v>
      </c>
      <c r="J4583">
        <f>VLOOKUP(Table1[[#This Row],[end_use_level2]],Table2[#All],2,0)</f>
        <v>6</v>
      </c>
      <c r="K4583" t="s">
        <v>10</v>
      </c>
      <c r="L4583">
        <v>105184907.05613731</v>
      </c>
    </row>
    <row r="4584" spans="1:12" x14ac:dyDescent="0.25">
      <c r="A4584">
        <v>3</v>
      </c>
      <c r="B4584">
        <v>316</v>
      </c>
      <c r="C4584" t="s">
        <v>38</v>
      </c>
      <c r="D4584">
        <v>12</v>
      </c>
      <c r="E4584" t="s">
        <v>21</v>
      </c>
      <c r="F4584">
        <v>2022</v>
      </c>
      <c r="G4584" t="s">
        <v>13</v>
      </c>
      <c r="H4584">
        <f>VLOOKUP(Table1[[#This Row],[end_use_level2]],Table2[#All],3,0)</f>
        <v>1</v>
      </c>
      <c r="I4584" t="str">
        <f>VLOOKUP(Table1[[#This Row],[id_end_use]],Table3[#All],2,0)</f>
        <v>appliance</v>
      </c>
      <c r="J4584">
        <f>VLOOKUP(Table1[[#This Row],[end_use_level2]],Table2[#All],2,0)</f>
        <v>7</v>
      </c>
      <c r="K4584" t="s">
        <v>11</v>
      </c>
      <c r="L4584">
        <v>0</v>
      </c>
    </row>
    <row r="4585" spans="1:12" x14ac:dyDescent="0.25">
      <c r="A4585">
        <v>3</v>
      </c>
      <c r="B4585">
        <v>316</v>
      </c>
      <c r="C4585" t="s">
        <v>38</v>
      </c>
      <c r="D4585">
        <v>12</v>
      </c>
      <c r="E4585" t="s">
        <v>21</v>
      </c>
      <c r="F4585">
        <v>2022</v>
      </c>
      <c r="G4585" t="s">
        <v>13</v>
      </c>
      <c r="H4585">
        <f>VLOOKUP(Table1[[#This Row],[end_use_level2]],Table2[#All],3,0)</f>
        <v>2</v>
      </c>
      <c r="I4585" t="str">
        <f>VLOOKUP(Table1[[#This Row],[id_end_use]],Table3[#All],2,0)</f>
        <v>space cooling</v>
      </c>
      <c r="J4585">
        <f>VLOOKUP(Table1[[#This Row],[end_use_level2]],Table2[#All],2,0)</f>
        <v>8</v>
      </c>
      <c r="K4585" t="s">
        <v>12</v>
      </c>
      <c r="L4585">
        <v>0</v>
      </c>
    </row>
    <row r="4586" spans="1:12" x14ac:dyDescent="0.25">
      <c r="A4586">
        <v>3</v>
      </c>
      <c r="B4586">
        <v>316</v>
      </c>
      <c r="C4586" t="s">
        <v>38</v>
      </c>
      <c r="D4586">
        <v>14</v>
      </c>
      <c r="E4586" t="s">
        <v>23</v>
      </c>
      <c r="F4586">
        <v>2022</v>
      </c>
      <c r="G4586" t="s">
        <v>13</v>
      </c>
      <c r="H4586">
        <f>VLOOKUP(Table1[[#This Row],[end_use_level2]],Table2[#All],3,0)</f>
        <v>1</v>
      </c>
      <c r="I4586" t="str">
        <f>VLOOKUP(Table1[[#This Row],[id_end_use]],Table3[#All],2,0)</f>
        <v>appliance</v>
      </c>
      <c r="J4586">
        <f>VLOOKUP(Table1[[#This Row],[end_use_level2]],Table2[#All],2,0)</f>
        <v>1</v>
      </c>
      <c r="K4586" t="s">
        <v>5</v>
      </c>
      <c r="L4586">
        <v>0</v>
      </c>
    </row>
    <row r="4587" spans="1:12" x14ac:dyDescent="0.25">
      <c r="A4587">
        <v>3</v>
      </c>
      <c r="B4587">
        <v>316</v>
      </c>
      <c r="C4587" t="s">
        <v>38</v>
      </c>
      <c r="D4587">
        <v>14</v>
      </c>
      <c r="E4587" t="s">
        <v>23</v>
      </c>
      <c r="F4587">
        <v>2022</v>
      </c>
      <c r="G4587" t="s">
        <v>13</v>
      </c>
      <c r="H4587">
        <f>VLOOKUP(Table1[[#This Row],[end_use_level2]],Table2[#All],3,0)</f>
        <v>1</v>
      </c>
      <c r="I4587" t="str">
        <f>VLOOKUP(Table1[[#This Row],[id_end_use]],Table3[#All],2,0)</f>
        <v>appliance</v>
      </c>
      <c r="J4587">
        <f>VLOOKUP(Table1[[#This Row],[end_use_level2]],Table2[#All],2,0)</f>
        <v>2</v>
      </c>
      <c r="K4587" t="s">
        <v>6</v>
      </c>
      <c r="L4587">
        <v>0</v>
      </c>
    </row>
    <row r="4588" spans="1:12" x14ac:dyDescent="0.25">
      <c r="A4588">
        <v>3</v>
      </c>
      <c r="B4588">
        <v>316</v>
      </c>
      <c r="C4588" t="s">
        <v>38</v>
      </c>
      <c r="D4588">
        <v>14</v>
      </c>
      <c r="E4588" t="s">
        <v>23</v>
      </c>
      <c r="F4588">
        <v>2022</v>
      </c>
      <c r="G4588" t="s">
        <v>13</v>
      </c>
      <c r="H4588">
        <f>VLOOKUP(Table1[[#This Row],[end_use_level2]],Table2[#All],3,0)</f>
        <v>1</v>
      </c>
      <c r="I4588" t="str">
        <f>VLOOKUP(Table1[[#This Row],[id_end_use]],Table3[#All],2,0)</f>
        <v>appliance</v>
      </c>
      <c r="J4588">
        <f>VLOOKUP(Table1[[#This Row],[end_use_level2]],Table2[#All],2,0)</f>
        <v>3</v>
      </c>
      <c r="K4588" t="s">
        <v>7</v>
      </c>
      <c r="L4588">
        <v>0</v>
      </c>
    </row>
    <row r="4589" spans="1:12" x14ac:dyDescent="0.25">
      <c r="A4589">
        <v>3</v>
      </c>
      <c r="B4589">
        <v>316</v>
      </c>
      <c r="C4589" t="s">
        <v>38</v>
      </c>
      <c r="D4589">
        <v>14</v>
      </c>
      <c r="E4589" t="s">
        <v>23</v>
      </c>
      <c r="F4589">
        <v>2022</v>
      </c>
      <c r="G4589" t="s">
        <v>13</v>
      </c>
      <c r="H4589">
        <f>VLOOKUP(Table1[[#This Row],[end_use_level2]],Table2[#All],3,0)</f>
        <v>4</v>
      </c>
      <c r="I4589" t="str">
        <f>VLOOKUP(Table1[[#This Row],[id_end_use]],Table3[#All],2,0)</f>
        <v>domestic hot water</v>
      </c>
      <c r="J4589">
        <f>VLOOKUP(Table1[[#This Row],[end_use_level2]],Table2[#All],2,0)</f>
        <v>4</v>
      </c>
      <c r="K4589" t="s">
        <v>8</v>
      </c>
      <c r="L4589">
        <v>2361506.5396233988</v>
      </c>
    </row>
    <row r="4590" spans="1:12" x14ac:dyDescent="0.25">
      <c r="A4590">
        <v>3</v>
      </c>
      <c r="B4590">
        <v>316</v>
      </c>
      <c r="C4590" t="s">
        <v>38</v>
      </c>
      <c r="D4590">
        <v>14</v>
      </c>
      <c r="E4590" t="s">
        <v>23</v>
      </c>
      <c r="F4590">
        <v>2022</v>
      </c>
      <c r="G4590" t="s">
        <v>13</v>
      </c>
      <c r="H4590">
        <f>VLOOKUP(Table1[[#This Row],[end_use_level2]],Table2[#All],3,0)</f>
        <v>1</v>
      </c>
      <c r="I4590" t="str">
        <f>VLOOKUP(Table1[[#This Row],[id_end_use]],Table3[#All],2,0)</f>
        <v>appliance</v>
      </c>
      <c r="J4590">
        <f>VLOOKUP(Table1[[#This Row],[end_use_level2]],Table2[#All],2,0)</f>
        <v>5</v>
      </c>
      <c r="K4590" t="s">
        <v>9</v>
      </c>
      <c r="L4590">
        <v>335022.56673872849</v>
      </c>
    </row>
    <row r="4591" spans="1:12" x14ac:dyDescent="0.25">
      <c r="A4591">
        <v>3</v>
      </c>
      <c r="B4591">
        <v>316</v>
      </c>
      <c r="C4591" t="s">
        <v>38</v>
      </c>
      <c r="D4591">
        <v>14</v>
      </c>
      <c r="E4591" t="s">
        <v>23</v>
      </c>
      <c r="F4591">
        <v>2022</v>
      </c>
      <c r="G4591" t="s">
        <v>13</v>
      </c>
      <c r="H4591">
        <f>VLOOKUP(Table1[[#This Row],[end_use_level2]],Table2[#All],3,0)</f>
        <v>3</v>
      </c>
      <c r="I4591" t="str">
        <f>VLOOKUP(Table1[[#This Row],[id_end_use]],Table3[#All],2,0)</f>
        <v>space heating</v>
      </c>
      <c r="J4591">
        <f>VLOOKUP(Table1[[#This Row],[end_use_level2]],Table2[#All],2,0)</f>
        <v>6</v>
      </c>
      <c r="K4591" t="s">
        <v>10</v>
      </c>
      <c r="L4591">
        <v>122882.36336506846</v>
      </c>
    </row>
    <row r="4592" spans="1:12" x14ac:dyDescent="0.25">
      <c r="A4592">
        <v>3</v>
      </c>
      <c r="B4592">
        <v>316</v>
      </c>
      <c r="C4592" t="s">
        <v>38</v>
      </c>
      <c r="D4592">
        <v>14</v>
      </c>
      <c r="E4592" t="s">
        <v>23</v>
      </c>
      <c r="F4592">
        <v>2022</v>
      </c>
      <c r="G4592" t="s">
        <v>13</v>
      </c>
      <c r="H4592">
        <f>VLOOKUP(Table1[[#This Row],[end_use_level2]],Table2[#All],3,0)</f>
        <v>1</v>
      </c>
      <c r="I4592" t="str">
        <f>VLOOKUP(Table1[[#This Row],[id_end_use]],Table3[#All],2,0)</f>
        <v>appliance</v>
      </c>
      <c r="J4592">
        <f>VLOOKUP(Table1[[#This Row],[end_use_level2]],Table2[#All],2,0)</f>
        <v>7</v>
      </c>
      <c r="K4592" t="s">
        <v>11</v>
      </c>
      <c r="L4592">
        <v>0</v>
      </c>
    </row>
    <row r="4593" spans="1:12" x14ac:dyDescent="0.25">
      <c r="A4593">
        <v>3</v>
      </c>
      <c r="B4593">
        <v>316</v>
      </c>
      <c r="C4593" t="s">
        <v>38</v>
      </c>
      <c r="D4593">
        <v>14</v>
      </c>
      <c r="E4593" t="s">
        <v>23</v>
      </c>
      <c r="F4593">
        <v>2022</v>
      </c>
      <c r="G4593" t="s">
        <v>13</v>
      </c>
      <c r="H4593">
        <f>VLOOKUP(Table1[[#This Row],[end_use_level2]],Table2[#All],3,0)</f>
        <v>2</v>
      </c>
      <c r="I4593" t="str">
        <f>VLOOKUP(Table1[[#This Row],[id_end_use]],Table3[#All],2,0)</f>
        <v>space cooling</v>
      </c>
      <c r="J4593">
        <f>VLOOKUP(Table1[[#This Row],[end_use_level2]],Table2[#All],2,0)</f>
        <v>8</v>
      </c>
      <c r="K4593" t="s">
        <v>12</v>
      </c>
      <c r="L4593">
        <v>0</v>
      </c>
    </row>
    <row r="4594" spans="1:12" x14ac:dyDescent="0.25">
      <c r="A4594">
        <v>3</v>
      </c>
      <c r="B4594">
        <v>316</v>
      </c>
      <c r="C4594" t="s">
        <v>38</v>
      </c>
      <c r="D4594">
        <v>13</v>
      </c>
      <c r="E4594" t="s">
        <v>22</v>
      </c>
      <c r="F4594">
        <v>2022</v>
      </c>
      <c r="G4594" t="s">
        <v>13</v>
      </c>
      <c r="H4594">
        <f>VLOOKUP(Table1[[#This Row],[end_use_level2]],Table2[#All],3,0)</f>
        <v>1</v>
      </c>
      <c r="I4594" t="str">
        <f>VLOOKUP(Table1[[#This Row],[id_end_use]],Table3[#All],2,0)</f>
        <v>appliance</v>
      </c>
      <c r="J4594">
        <f>VLOOKUP(Table1[[#This Row],[end_use_level2]],Table2[#All],2,0)</f>
        <v>1</v>
      </c>
      <c r="K4594" t="s">
        <v>5</v>
      </c>
      <c r="L4594">
        <v>0</v>
      </c>
    </row>
    <row r="4595" spans="1:12" x14ac:dyDescent="0.25">
      <c r="A4595">
        <v>3</v>
      </c>
      <c r="B4595">
        <v>316</v>
      </c>
      <c r="C4595" t="s">
        <v>38</v>
      </c>
      <c r="D4595">
        <v>13</v>
      </c>
      <c r="E4595" t="s">
        <v>22</v>
      </c>
      <c r="F4595">
        <v>2022</v>
      </c>
      <c r="G4595" t="s">
        <v>13</v>
      </c>
      <c r="H4595">
        <f>VLOOKUP(Table1[[#This Row],[end_use_level2]],Table2[#All],3,0)</f>
        <v>1</v>
      </c>
      <c r="I4595" t="str">
        <f>VLOOKUP(Table1[[#This Row],[id_end_use]],Table3[#All],2,0)</f>
        <v>appliance</v>
      </c>
      <c r="J4595">
        <f>VLOOKUP(Table1[[#This Row],[end_use_level2]],Table2[#All],2,0)</f>
        <v>2</v>
      </c>
      <c r="K4595" t="s">
        <v>6</v>
      </c>
      <c r="L4595">
        <v>0</v>
      </c>
    </row>
    <row r="4596" spans="1:12" x14ac:dyDescent="0.25">
      <c r="A4596">
        <v>3</v>
      </c>
      <c r="B4596">
        <v>316</v>
      </c>
      <c r="C4596" t="s">
        <v>38</v>
      </c>
      <c r="D4596">
        <v>13</v>
      </c>
      <c r="E4596" t="s">
        <v>22</v>
      </c>
      <c r="F4596">
        <v>2022</v>
      </c>
      <c r="G4596" t="s">
        <v>13</v>
      </c>
      <c r="H4596">
        <f>VLOOKUP(Table1[[#This Row],[end_use_level2]],Table2[#All],3,0)</f>
        <v>1</v>
      </c>
      <c r="I4596" t="str">
        <f>VLOOKUP(Table1[[#This Row],[id_end_use]],Table3[#All],2,0)</f>
        <v>appliance</v>
      </c>
      <c r="J4596">
        <f>VLOOKUP(Table1[[#This Row],[end_use_level2]],Table2[#All],2,0)</f>
        <v>3</v>
      </c>
      <c r="K4596" t="s">
        <v>7</v>
      </c>
      <c r="L4596">
        <v>0</v>
      </c>
    </row>
    <row r="4597" spans="1:12" x14ac:dyDescent="0.25">
      <c r="A4597">
        <v>3</v>
      </c>
      <c r="B4597">
        <v>316</v>
      </c>
      <c r="C4597" t="s">
        <v>38</v>
      </c>
      <c r="D4597">
        <v>13</v>
      </c>
      <c r="E4597" t="s">
        <v>22</v>
      </c>
      <c r="F4597">
        <v>2022</v>
      </c>
      <c r="G4597" t="s">
        <v>13</v>
      </c>
      <c r="H4597">
        <f>VLOOKUP(Table1[[#This Row],[end_use_level2]],Table2[#All],3,0)</f>
        <v>4</v>
      </c>
      <c r="I4597" t="str">
        <f>VLOOKUP(Table1[[#This Row],[id_end_use]],Table3[#All],2,0)</f>
        <v>domestic hot water</v>
      </c>
      <c r="J4597">
        <f>VLOOKUP(Table1[[#This Row],[end_use_level2]],Table2[#All],2,0)</f>
        <v>4</v>
      </c>
      <c r="K4597" t="s">
        <v>8</v>
      </c>
      <c r="L4597">
        <v>14478340.662815744</v>
      </c>
    </row>
    <row r="4598" spans="1:12" x14ac:dyDescent="0.25">
      <c r="A4598">
        <v>3</v>
      </c>
      <c r="B4598">
        <v>316</v>
      </c>
      <c r="C4598" t="s">
        <v>38</v>
      </c>
      <c r="D4598">
        <v>13</v>
      </c>
      <c r="E4598" t="s">
        <v>22</v>
      </c>
      <c r="F4598">
        <v>2022</v>
      </c>
      <c r="G4598" t="s">
        <v>13</v>
      </c>
      <c r="H4598">
        <f>VLOOKUP(Table1[[#This Row],[end_use_level2]],Table2[#All],3,0)</f>
        <v>1</v>
      </c>
      <c r="I4598" t="str">
        <f>VLOOKUP(Table1[[#This Row],[id_end_use]],Table3[#All],2,0)</f>
        <v>appliance</v>
      </c>
      <c r="J4598">
        <f>VLOOKUP(Table1[[#This Row],[end_use_level2]],Table2[#All],2,0)</f>
        <v>5</v>
      </c>
      <c r="K4598" t="s">
        <v>9</v>
      </c>
      <c r="L4598">
        <v>19622.616525409685</v>
      </c>
    </row>
    <row r="4599" spans="1:12" x14ac:dyDescent="0.25">
      <c r="A4599">
        <v>3</v>
      </c>
      <c r="B4599">
        <v>316</v>
      </c>
      <c r="C4599" t="s">
        <v>38</v>
      </c>
      <c r="D4599">
        <v>13</v>
      </c>
      <c r="E4599" t="s">
        <v>22</v>
      </c>
      <c r="F4599">
        <v>2022</v>
      </c>
      <c r="G4599" t="s">
        <v>13</v>
      </c>
      <c r="H4599">
        <f>VLOOKUP(Table1[[#This Row],[end_use_level2]],Table2[#All],3,0)</f>
        <v>3</v>
      </c>
      <c r="I4599" t="str">
        <f>VLOOKUP(Table1[[#This Row],[id_end_use]],Table3[#All],2,0)</f>
        <v>space heating</v>
      </c>
      <c r="J4599">
        <f>VLOOKUP(Table1[[#This Row],[end_use_level2]],Table2[#All],2,0)</f>
        <v>6</v>
      </c>
      <c r="K4599" t="s">
        <v>10</v>
      </c>
      <c r="L4599">
        <v>164461100.22943881</v>
      </c>
    </row>
    <row r="4600" spans="1:12" x14ac:dyDescent="0.25">
      <c r="A4600">
        <v>3</v>
      </c>
      <c r="B4600">
        <v>316</v>
      </c>
      <c r="C4600" t="s">
        <v>38</v>
      </c>
      <c r="D4600">
        <v>13</v>
      </c>
      <c r="E4600" t="s">
        <v>22</v>
      </c>
      <c r="F4600">
        <v>2022</v>
      </c>
      <c r="G4600" t="s">
        <v>13</v>
      </c>
      <c r="H4600">
        <f>VLOOKUP(Table1[[#This Row],[end_use_level2]],Table2[#All],3,0)</f>
        <v>1</v>
      </c>
      <c r="I4600" t="str">
        <f>VLOOKUP(Table1[[#This Row],[id_end_use]],Table3[#All],2,0)</f>
        <v>appliance</v>
      </c>
      <c r="J4600">
        <f>VLOOKUP(Table1[[#This Row],[end_use_level2]],Table2[#All],2,0)</f>
        <v>7</v>
      </c>
      <c r="K4600" t="s">
        <v>11</v>
      </c>
      <c r="L4600">
        <v>0</v>
      </c>
    </row>
    <row r="4601" spans="1:12" x14ac:dyDescent="0.25">
      <c r="A4601">
        <v>3</v>
      </c>
      <c r="B4601">
        <v>316</v>
      </c>
      <c r="C4601" t="s">
        <v>38</v>
      </c>
      <c r="D4601">
        <v>13</v>
      </c>
      <c r="E4601" t="s">
        <v>22</v>
      </c>
      <c r="F4601">
        <v>2022</v>
      </c>
      <c r="G4601" t="s">
        <v>13</v>
      </c>
      <c r="H4601">
        <f>VLOOKUP(Table1[[#This Row],[end_use_level2]],Table2[#All],3,0)</f>
        <v>2</v>
      </c>
      <c r="I4601" t="str">
        <f>VLOOKUP(Table1[[#This Row],[id_end_use]],Table3[#All],2,0)</f>
        <v>space cooling</v>
      </c>
      <c r="J4601">
        <f>VLOOKUP(Table1[[#This Row],[end_use_level2]],Table2[#All],2,0)</f>
        <v>8</v>
      </c>
      <c r="K4601" t="s">
        <v>12</v>
      </c>
      <c r="L4601">
        <v>0</v>
      </c>
    </row>
    <row r="4602" spans="1:12" x14ac:dyDescent="0.25">
      <c r="A4602">
        <v>3</v>
      </c>
      <c r="B4602">
        <v>316</v>
      </c>
      <c r="C4602" t="s">
        <v>38</v>
      </c>
      <c r="D4602">
        <v>1</v>
      </c>
      <c r="E4602" t="s">
        <v>15</v>
      </c>
      <c r="F4602">
        <v>2022</v>
      </c>
      <c r="G4602" t="s">
        <v>13</v>
      </c>
      <c r="H4602">
        <f>VLOOKUP(Table1[[#This Row],[end_use_level2]],Table2[#All],3,0)</f>
        <v>1</v>
      </c>
      <c r="I4602" t="str">
        <f>VLOOKUP(Table1[[#This Row],[id_end_use]],Table3[#All],2,0)</f>
        <v>appliance</v>
      </c>
      <c r="J4602">
        <f>VLOOKUP(Table1[[#This Row],[end_use_level2]],Table2[#All],2,0)</f>
        <v>1</v>
      </c>
      <c r="K4602" t="s">
        <v>5</v>
      </c>
      <c r="L4602">
        <v>2648944005.7179837</v>
      </c>
    </row>
    <row r="4603" spans="1:12" x14ac:dyDescent="0.25">
      <c r="A4603">
        <v>3</v>
      </c>
      <c r="B4603">
        <v>316</v>
      </c>
      <c r="C4603" t="s">
        <v>38</v>
      </c>
      <c r="D4603">
        <v>1</v>
      </c>
      <c r="E4603" t="s">
        <v>15</v>
      </c>
      <c r="F4603">
        <v>2022</v>
      </c>
      <c r="G4603" t="s">
        <v>13</v>
      </c>
      <c r="H4603">
        <f>VLOOKUP(Table1[[#This Row],[end_use_level2]],Table2[#All],3,0)</f>
        <v>1</v>
      </c>
      <c r="I4603" t="str">
        <f>VLOOKUP(Table1[[#This Row],[id_end_use]],Table3[#All],2,0)</f>
        <v>appliance</v>
      </c>
      <c r="J4603">
        <f>VLOOKUP(Table1[[#This Row],[end_use_level2]],Table2[#All],2,0)</f>
        <v>2</v>
      </c>
      <c r="K4603" t="s">
        <v>6</v>
      </c>
      <c r="L4603">
        <v>2303776558.7817593</v>
      </c>
    </row>
    <row r="4604" spans="1:12" x14ac:dyDescent="0.25">
      <c r="A4604">
        <v>3</v>
      </c>
      <c r="B4604">
        <v>316</v>
      </c>
      <c r="C4604" t="s">
        <v>38</v>
      </c>
      <c r="D4604">
        <v>1</v>
      </c>
      <c r="E4604" t="s">
        <v>15</v>
      </c>
      <c r="F4604">
        <v>2022</v>
      </c>
      <c r="G4604" t="s">
        <v>13</v>
      </c>
      <c r="H4604">
        <f>VLOOKUP(Table1[[#This Row],[end_use_level2]],Table2[#All],3,0)</f>
        <v>1</v>
      </c>
      <c r="I4604" t="str">
        <f>VLOOKUP(Table1[[#This Row],[id_end_use]],Table3[#All],2,0)</f>
        <v>appliance</v>
      </c>
      <c r="J4604">
        <f>VLOOKUP(Table1[[#This Row],[end_use_level2]],Table2[#All],2,0)</f>
        <v>3</v>
      </c>
      <c r="K4604" t="s">
        <v>7</v>
      </c>
      <c r="L4604">
        <v>604996254.70753741</v>
      </c>
    </row>
    <row r="4605" spans="1:12" x14ac:dyDescent="0.25">
      <c r="A4605">
        <v>3</v>
      </c>
      <c r="B4605">
        <v>316</v>
      </c>
      <c r="C4605" t="s">
        <v>38</v>
      </c>
      <c r="D4605">
        <v>1</v>
      </c>
      <c r="E4605" t="s">
        <v>15</v>
      </c>
      <c r="F4605">
        <v>2022</v>
      </c>
      <c r="G4605" t="s">
        <v>13</v>
      </c>
      <c r="H4605">
        <f>VLOOKUP(Table1[[#This Row],[end_use_level2]],Table2[#All],3,0)</f>
        <v>4</v>
      </c>
      <c r="I4605" t="str">
        <f>VLOOKUP(Table1[[#This Row],[id_end_use]],Table3[#All],2,0)</f>
        <v>domestic hot water</v>
      </c>
      <c r="J4605">
        <f>VLOOKUP(Table1[[#This Row],[end_use_level2]],Table2[#All],2,0)</f>
        <v>4</v>
      </c>
      <c r="K4605" t="s">
        <v>8</v>
      </c>
      <c r="L4605">
        <v>83030079.076055095</v>
      </c>
    </row>
    <row r="4606" spans="1:12" x14ac:dyDescent="0.25">
      <c r="A4606">
        <v>3</v>
      </c>
      <c r="B4606">
        <v>316</v>
      </c>
      <c r="C4606" t="s">
        <v>38</v>
      </c>
      <c r="D4606">
        <v>1</v>
      </c>
      <c r="E4606" t="s">
        <v>15</v>
      </c>
      <c r="F4606">
        <v>2022</v>
      </c>
      <c r="G4606" t="s">
        <v>13</v>
      </c>
      <c r="H4606">
        <f>VLOOKUP(Table1[[#This Row],[end_use_level2]],Table2[#All],3,0)</f>
        <v>1</v>
      </c>
      <c r="I4606" t="str">
        <f>VLOOKUP(Table1[[#This Row],[id_end_use]],Table3[#All],2,0)</f>
        <v>appliance</v>
      </c>
      <c r="J4606">
        <f>VLOOKUP(Table1[[#This Row],[end_use_level2]],Table2[#All],2,0)</f>
        <v>5</v>
      </c>
      <c r="K4606" t="s">
        <v>9</v>
      </c>
      <c r="L4606">
        <v>46738998.064038411</v>
      </c>
    </row>
    <row r="4607" spans="1:12" x14ac:dyDescent="0.25">
      <c r="A4607">
        <v>3</v>
      </c>
      <c r="B4607">
        <v>316</v>
      </c>
      <c r="C4607" t="s">
        <v>38</v>
      </c>
      <c r="D4607">
        <v>1</v>
      </c>
      <c r="E4607" t="s">
        <v>15</v>
      </c>
      <c r="F4607">
        <v>2022</v>
      </c>
      <c r="G4607" t="s">
        <v>13</v>
      </c>
      <c r="H4607">
        <f>VLOOKUP(Table1[[#This Row],[end_use_level2]],Table2[#All],3,0)</f>
        <v>3</v>
      </c>
      <c r="I4607" t="str">
        <f>VLOOKUP(Table1[[#This Row],[id_end_use]],Table3[#All],2,0)</f>
        <v>space heating</v>
      </c>
      <c r="J4607">
        <f>VLOOKUP(Table1[[#This Row],[end_use_level2]],Table2[#All],2,0)</f>
        <v>6</v>
      </c>
      <c r="K4607" t="s">
        <v>10</v>
      </c>
      <c r="L4607">
        <v>667032416.69094872</v>
      </c>
    </row>
    <row r="4608" spans="1:12" x14ac:dyDescent="0.25">
      <c r="A4608">
        <v>3</v>
      </c>
      <c r="B4608">
        <v>316</v>
      </c>
      <c r="C4608" t="s">
        <v>38</v>
      </c>
      <c r="D4608">
        <v>1</v>
      </c>
      <c r="E4608" t="s">
        <v>15</v>
      </c>
      <c r="F4608">
        <v>2022</v>
      </c>
      <c r="G4608" t="s">
        <v>13</v>
      </c>
      <c r="H4608">
        <f>VLOOKUP(Table1[[#This Row],[end_use_level2]],Table2[#All],3,0)</f>
        <v>1</v>
      </c>
      <c r="I4608" t="str">
        <f>VLOOKUP(Table1[[#This Row],[id_end_use]],Table3[#All],2,0)</f>
        <v>appliance</v>
      </c>
      <c r="J4608">
        <f>VLOOKUP(Table1[[#This Row],[end_use_level2]],Table2[#All],2,0)</f>
        <v>7</v>
      </c>
      <c r="K4608" t="s">
        <v>11</v>
      </c>
      <c r="L4608">
        <v>527537093.36726964</v>
      </c>
    </row>
    <row r="4609" spans="1:12" x14ac:dyDescent="0.25">
      <c r="A4609">
        <v>3</v>
      </c>
      <c r="B4609">
        <v>316</v>
      </c>
      <c r="C4609" t="s">
        <v>38</v>
      </c>
      <c r="D4609">
        <v>1</v>
      </c>
      <c r="E4609" t="s">
        <v>15</v>
      </c>
      <c r="F4609">
        <v>2022</v>
      </c>
      <c r="G4609" t="s">
        <v>13</v>
      </c>
      <c r="H4609">
        <f>VLOOKUP(Table1[[#This Row],[end_use_level2]],Table2[#All],3,0)</f>
        <v>2</v>
      </c>
      <c r="I4609" t="str">
        <f>VLOOKUP(Table1[[#This Row],[id_end_use]],Table3[#All],2,0)</f>
        <v>space cooling</v>
      </c>
      <c r="J4609">
        <f>VLOOKUP(Table1[[#This Row],[end_use_level2]],Table2[#All],2,0)</f>
        <v>8</v>
      </c>
      <c r="K4609" t="s">
        <v>12</v>
      </c>
      <c r="L4609">
        <v>193698940.90277827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:N13"/>
  <sheetViews>
    <sheetView workbookViewId="0">
      <selection activeCell="N7" sqref="N7"/>
    </sheetView>
  </sheetViews>
  <sheetFormatPr defaultRowHeight="15.75" x14ac:dyDescent="0.25"/>
  <cols>
    <col min="9" max="9" width="16.75" bestFit="1" customWidth="1"/>
    <col min="10" max="10" width="18.75" bestFit="1" customWidth="1"/>
    <col min="11" max="11" width="12.625" bestFit="1" customWidth="1"/>
    <col min="13" max="13" width="12.125" customWidth="1"/>
    <col min="14" max="14" width="17.5" bestFit="1" customWidth="1"/>
  </cols>
  <sheetData>
    <row r="5" spans="9:14" x14ac:dyDescent="0.25">
      <c r="I5" t="s">
        <v>44</v>
      </c>
      <c r="J5" t="s">
        <v>50</v>
      </c>
      <c r="K5" t="s">
        <v>43</v>
      </c>
      <c r="M5" t="s">
        <v>43</v>
      </c>
      <c r="N5" t="s">
        <v>44</v>
      </c>
    </row>
    <row r="6" spans="9:14" x14ac:dyDescent="0.25">
      <c r="I6" t="s">
        <v>5</v>
      </c>
      <c r="J6">
        <v>1</v>
      </c>
      <c r="K6">
        <v>1</v>
      </c>
      <c r="M6">
        <v>1</v>
      </c>
      <c r="N6" t="s">
        <v>51</v>
      </c>
    </row>
    <row r="7" spans="9:14" x14ac:dyDescent="0.25">
      <c r="I7" t="s">
        <v>6</v>
      </c>
      <c r="J7">
        <v>2</v>
      </c>
      <c r="K7">
        <v>1</v>
      </c>
      <c r="M7">
        <v>2</v>
      </c>
      <c r="N7" t="s">
        <v>45</v>
      </c>
    </row>
    <row r="8" spans="9:14" x14ac:dyDescent="0.25">
      <c r="I8" t="s">
        <v>7</v>
      </c>
      <c r="J8">
        <v>3</v>
      </c>
      <c r="K8">
        <v>1</v>
      </c>
      <c r="M8">
        <v>3</v>
      </c>
      <c r="N8" t="s">
        <v>46</v>
      </c>
    </row>
    <row r="9" spans="9:14" x14ac:dyDescent="0.25">
      <c r="I9" t="s">
        <v>8</v>
      </c>
      <c r="J9">
        <v>4</v>
      </c>
      <c r="K9">
        <v>4</v>
      </c>
      <c r="M9">
        <v>4</v>
      </c>
      <c r="N9" t="s">
        <v>47</v>
      </c>
    </row>
    <row r="10" spans="9:14" x14ac:dyDescent="0.25">
      <c r="I10" t="s">
        <v>9</v>
      </c>
      <c r="J10">
        <v>5</v>
      </c>
      <c r="K10">
        <v>1</v>
      </c>
      <c r="M10">
        <v>5</v>
      </c>
      <c r="N10" t="s">
        <v>48</v>
      </c>
    </row>
    <row r="11" spans="9:14" x14ac:dyDescent="0.25">
      <c r="I11" t="s">
        <v>10</v>
      </c>
      <c r="J11">
        <v>6</v>
      </c>
      <c r="K11">
        <v>3</v>
      </c>
    </row>
    <row r="12" spans="9:14" x14ac:dyDescent="0.25">
      <c r="I12" t="s">
        <v>11</v>
      </c>
      <c r="J12">
        <v>7</v>
      </c>
      <c r="K12">
        <v>1</v>
      </c>
    </row>
    <row r="13" spans="9:14" x14ac:dyDescent="0.25">
      <c r="I13" t="s">
        <v>12</v>
      </c>
      <c r="J13">
        <v>8</v>
      </c>
      <c r="K13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L n x 6 W M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L n x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8 e l j H v Q 8 f b g E A A I 8 D A A A T A B w A R m 9 y b X V s Y X M v U 2 V j d G l v b j E u b S C i G A A o o B Q A A A A A A A A A A A A A A A A A A A A A A A A A A A B 9 U s t q w z A Q v B v 8 D 0 K 9 J B A C g d J L y K G Y H n J p o U n b Q w h G l r e 2 i C 0 Z a Z U m m P x 7 5 U f q p H b i i 8 z O 7 s x o R w Y 4 C i X J q j l n c 9 / z P Z M y D T F Z s y i D G V m Q D N D 3 i P t W y m o O r v J y 4 J B N A 6 s 1 S P x S e h c p t R u N y 8 0 r y 2 F B m 0 m 6 P W 0 C J d G 1 b C c N w Q M N U i a T i v x Y A H V M d e t 0 r Z k 0 3 0 r n g c p s L i v Q j B q 1 S V l S E Y f G R s Z 5 V J p O y F L i 0 + O 0 a j p N S E k v I X R F g n D A G n F z I E E n x 5 A z r Q U M D P f w a 4 Y j s I E h K w X 2 W j O R p C h k c g a k z S P Q N b Q M 1 g P V H L h b h u A s a 1 0 O 9 K Q K w x + G n b M L r N C K g z F h C u y G r i k Y h z v 4 m Y E r l d 1 j G M Z P 4 7 9 U P 2 Q h 9 g p d r m + Y g i Z N j K Y L u G 2 o 0 R Y c / X s M b W C X a V 5 F O 5 h m P 7 9 z Z E 1 I 7 h L 0 G V G L y G I l Q T 9 Z Z o F 2 z t 9 B u i c b 9 x 0 3 Q O f 1 1 h W r 9 3 m l A D I O r Q F a 7 6 + R c 9 V 9 / e N 2 5 n t C 3 h K f / w J Q S w E C L Q A U A A I A C A A u f H p Y x q 2 s B K c A A A D 4 A A A A E g A A A A A A A A A A A A A A A A A A A A A A Q 2 9 u Z m l n L 1 B h Y 2 t h Z 2 U u e G 1 s U E s B A i 0 A F A A C A A g A L n x 6 W A / K 6 a u k A A A A 6 Q A A A B M A A A A A A A A A A A A A A A A A 8 w A A A F t D b 2 5 0 Z W 5 0 X 1 R 5 c G V z X S 5 4 b W x Q S w E C L Q A U A A I A C A A u f H p Y x 7 0 P H 2 4 B A A C P A w A A E w A A A A A A A A A A A A A A A A D k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D Q A A A A A A A L g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Z U M T Q 6 M z M 6 M D I u N z I y O D Q 1 O F o i I C 8 + P E V u d H J 5 I F R 5 c G U 9 I k Z p b G x D b 2 x 1 b W 5 U e X B l c y I g V m F s d W U 9 I n N B d 1 l E Q m d N R 0 J n V T 0 i I C 8 + P E V u d H J 5 I F R 5 c G U 9 I k Z p b G x D b 2 x 1 b W 5 O Y W 1 l c y I g V m F s d W U 9 I n N b J n F 1 b 3 Q 7 a W R f c 3 V i c 2 V j d G 9 y J n F 1 b 3 Q 7 L C Z x d W 9 0 O 3 N 1 Y n N l Y 3 R v c i Z x d W 9 0 O y w m c X V v d D t p Z F 9 l b m V y Z 3 l f Y 2 F y c m l l c i Z x d W 9 0 O y w m c X V v d D t l b m V y Z 3 l f Y 2 F y c m l l c i Z x d W 9 0 O y w m c X V v d D t 5 Z W F y J n F 1 b 3 Q 7 L C Z x d W 9 0 O 3 V u a X Q m c X V v d D s s J n F 1 b 3 Q 7 Z W 5 k X 3 V z Z S Z x d W 9 0 O y w m c X V v d D t 2 Y W x 1 Z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P d G h l c i B D b 2 x 1 b W 5 z L n t p Z F 9 z d W J z Z W N 0 b 3 I s M H 0 m c X V v d D s s J n F 1 b 3 Q 7 U 2 V j d G l v b j E v V G F i b G U x L 1 V u c G l 2 b 3 R l Z C B P d G h l c i B D b 2 x 1 b W 5 z L n t z d W J z Z W N 0 b 3 I s M X 0 m c X V v d D s s J n F 1 b 3 Q 7 U 2 V j d G l v b j E v V G F i b G U x L 1 V u c G l 2 b 3 R l Z C B P d G h l c i B D b 2 x 1 b W 5 z L n t p Z F 9 l b m V y Z 3 l f Y 2 F y c m l l c i w y f S Z x d W 9 0 O y w m c X V v d D t T Z W N 0 a W 9 u M S 9 U Y W J s Z T E v V W 5 w a X Z v d G V k I E 9 0 a G V y I E N v b H V t b n M u e 2 V u Z X J n e V 9 j Y X J y a W V y L D N 9 J n F 1 b 3 Q 7 L C Z x d W 9 0 O 1 N l Y 3 R p b 2 4 x L 1 R h Y m x l M S 9 V b n B p d m 9 0 Z W Q g T 3 R o Z X I g Q 2 9 s d W 1 u c y 5 7 e W V h c i w 0 f S Z x d W 9 0 O y w m c X V v d D t T Z W N 0 a W 9 u M S 9 U Y W J s Z T E v V W 5 w a X Z v d G V k I E 9 0 a G V y I E N v b H V t b n M u e 3 V u a X Q s N X 0 m c X V v d D s s J n F 1 b 3 Q 7 U 2 V j d G l v b j E v V G F i b G U x L 1 V u c G l 2 b 3 R l Z C B P d G h l c i B D b 2 x 1 b W 5 z L n t B d H R y a W J 1 d G U s N n 0 m c X V v d D s s J n F 1 b 3 Q 7 U 2 V j d G l v b j E v V G F i b G U x L 1 V u c G l 2 b 3 R l Z C B P d G h l c i B D b 2 x 1 b W 5 z L n t W Y W x 1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E v V W 5 w a X Z v d G V k I E 9 0 a G V y I E N v b H V t b n M u e 2 l k X 3 N 1 Y n N l Y 3 R v c i w w f S Z x d W 9 0 O y w m c X V v d D t T Z W N 0 a W 9 u M S 9 U Y W J s Z T E v V W 5 w a X Z v d G V k I E 9 0 a G V y I E N v b H V t b n M u e 3 N 1 Y n N l Y 3 R v c i w x f S Z x d W 9 0 O y w m c X V v d D t T Z W N 0 a W 9 u M S 9 U Y W J s Z T E v V W 5 w a X Z v d G V k I E 9 0 a G V y I E N v b H V t b n M u e 2 l k X 2 V u Z X J n e V 9 j Y X J y a W V y L D J 9 J n F 1 b 3 Q 7 L C Z x d W 9 0 O 1 N l Y 3 R p b 2 4 x L 1 R h Y m x l M S 9 V b n B p d m 9 0 Z W Q g T 3 R o Z X I g Q 2 9 s d W 1 u c y 5 7 Z W 5 l c m d 5 X 2 N h c n J p Z X I s M 3 0 m c X V v d D s s J n F 1 b 3 Q 7 U 2 V j d G l v b j E v V G F i b G U x L 1 V u c G l 2 b 3 R l Z C B P d G h l c i B D b 2 x 1 b W 5 z L n t 5 Z W F y L D R 9 J n F 1 b 3 Q 7 L C Z x d W 9 0 O 1 N l Y 3 R p b 2 4 x L 1 R h Y m x l M S 9 V b n B p d m 9 0 Z W Q g T 3 R o Z X I g Q 2 9 s d W 1 u c y 5 7 d W 5 p d C w 1 f S Z x d W 9 0 O y w m c X V v d D t T Z W N 0 a W 9 u M S 9 U Y W J s Z T E v V W 5 w a X Z v d G V k I E 9 0 a G V y I E N v b H V t b n M u e 0 F 0 d H J p Y n V 0 Z S w 2 f S Z x d W 9 0 O y w m c X V v d D t T Z W N 0 a W 9 u M S 9 U Y W J s Z T E v V W 5 w a X Z v d G V k I E 9 0 a G V y I E N v b H V t b n M u e 1 Z h b H V l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P D t L V c j d N G t D m Y 5 3 U W H c Q A A A A A A g A A A A A A A 2 Y A A M A A A A A Q A A A A 4 8 3 r q e s O w 5 e E i D 8 e t g V v r w A A A A A E g A A A o A A A A B A A A A C D z b h y w v 4 / V m / z i 4 p i z k n a U A A A A E P d y k G 2 4 e t 9 2 u 0 l K D G B 6 R x X 1 t 6 d h O 6 m T J 0 U O V 3 H K F E R n L X + E A D 4 z H v p p U o D I S O 7 6 V / 5 s L 4 T 1 R b W n U G 6 p 0 A 8 T H J O 7 4 j r 7 z 7 b 4 8 d q v Z B b A 3 F c F A A A A D + R O W n w b + T y m X R e h V d V h 8 x G I a B 3 < / D a t a M a s h u p > 
</file>

<file path=customXml/itemProps1.xml><?xml version="1.0" encoding="utf-8"?>
<ds:datastoreItem xmlns:ds="http://schemas.openxmlformats.org/officeDocument/2006/customXml" ds:itemID="{CDCD4920-6B56-4930-9334-106B4341DF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Yu, Songmin</cp:lastModifiedBy>
  <dcterms:created xsi:type="dcterms:W3CDTF">2023-11-08T15:00:07Z</dcterms:created>
  <dcterms:modified xsi:type="dcterms:W3CDTF">2024-03-26T14:42:11Z</dcterms:modified>
</cp:coreProperties>
</file>