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c9a4fbdcf8c769/Documenti/GitHub/Dublin_Data_PowerBi_Dashboard/Datasets/"/>
    </mc:Choice>
  </mc:AlternateContent>
  <xr:revisionPtr revIDLastSave="326" documentId="8_{524366BD-A7FD-4023-81B8-11207D534F4B}" xr6:coauthVersionLast="47" xr6:coauthVersionMax="47" xr10:uidLastSave="{2ACC6A8C-7AA2-4419-961C-C386005AFF8F}"/>
  <bookViews>
    <workbookView xWindow="-108" yWindow="-108" windowWidth="23256" windowHeight="12456" xr2:uid="{5DF156DC-3E84-4CF5-BE9E-B27BB1950F1F}"/>
  </bookViews>
  <sheets>
    <sheet name="median income_2016 electoral_du" sheetId="1" r:id="rId1"/>
    <sheet name="Sheet2" sheetId="3" r:id="rId2"/>
    <sheet name="Sheet3" sheetId="4" r:id="rId3"/>
    <sheet name="Sheet4" sheetId="6" r:id="rId4"/>
  </sheets>
  <externalReferences>
    <externalReference r:id="rId5"/>
  </externalReferences>
  <definedNames>
    <definedName name="_xlnm._FilterDatabase" localSheetId="0" hidden="1">'median income_2016 electoral_du'!$A$1:$L$323</definedName>
    <definedName name="_xlnm._FilterDatabase" localSheetId="1" hidden="1">Sheet2!$A$1:$B$42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0" i="1" l="1"/>
  <c r="L309" i="1"/>
  <c r="L308" i="1"/>
  <c r="L286" i="1"/>
  <c r="L284" i="1"/>
  <c r="L283" i="1"/>
  <c r="L251" i="1"/>
  <c r="L87" i="1"/>
  <c r="L86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5" i="1"/>
  <c r="L282" i="1"/>
  <c r="L281" i="1"/>
  <c r="L275" i="1"/>
  <c r="L274" i="1"/>
  <c r="L273" i="1"/>
  <c r="L272" i="1"/>
  <c r="L261" i="1"/>
  <c r="L254" i="1"/>
  <c r="L253" i="1"/>
  <c r="L252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3" i="1"/>
  <c r="L232" i="1"/>
  <c r="L231" i="1"/>
  <c r="L230" i="1"/>
  <c r="L229" i="1"/>
  <c r="L228" i="1"/>
  <c r="L219" i="1"/>
  <c r="L218" i="1"/>
  <c r="L217" i="1"/>
  <c r="L216" i="1"/>
  <c r="L215" i="1"/>
  <c r="L214" i="1"/>
  <c r="L212" i="1"/>
  <c r="L211" i="1"/>
  <c r="L21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66" i="1"/>
  <c r="L165" i="1"/>
  <c r="L152" i="1"/>
  <c r="L151" i="1"/>
  <c r="L150" i="1"/>
  <c r="L149" i="1"/>
  <c r="L148" i="1"/>
  <c r="L147" i="1"/>
  <c r="L144" i="1"/>
  <c r="L143" i="1"/>
  <c r="L142" i="1"/>
  <c r="L141" i="1"/>
  <c r="L140" i="1"/>
  <c r="L139" i="1"/>
  <c r="L138" i="1"/>
  <c r="L137" i="1"/>
  <c r="L136" i="1"/>
  <c r="L135" i="1"/>
  <c r="L134" i="1"/>
  <c r="L117" i="1"/>
  <c r="L111" i="1"/>
  <c r="L110" i="1"/>
  <c r="L109" i="1"/>
  <c r="L108" i="1"/>
  <c r="L107" i="1"/>
  <c r="L104" i="1"/>
  <c r="L103" i="1"/>
  <c r="L102" i="1"/>
  <c r="L101" i="1"/>
  <c r="L100" i="1"/>
  <c r="L99" i="1"/>
  <c r="L88" i="1"/>
  <c r="L75" i="1"/>
  <c r="L74" i="1"/>
  <c r="L58" i="1"/>
  <c r="L57" i="1"/>
  <c r="L56" i="1"/>
  <c r="L55" i="1"/>
  <c r="L54" i="1"/>
  <c r="L53" i="1"/>
  <c r="L52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1" i="1"/>
  <c r="L20" i="1"/>
  <c r="L19" i="1"/>
  <c r="L18" i="1"/>
  <c r="L17" i="1"/>
  <c r="L16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<sst xmlns="http://schemas.openxmlformats.org/spreadsheetml/2006/main" count="2396" uniqueCount="945">
  <si>
    <t>Statistic Label</t>
  </si>
  <si>
    <t>Electoral Division</t>
  </si>
  <si>
    <t>Year</t>
  </si>
  <si>
    <t>UNIT</t>
  </si>
  <si>
    <t xml:space="preserve"> VALUE </t>
  </si>
  <si>
    <t>Electoral Division Name</t>
  </si>
  <si>
    <t>COUNTY</t>
  </si>
  <si>
    <t>Household median gross income</t>
  </si>
  <si>
    <t>001 Arran Quay A, Dublin City</t>
  </si>
  <si>
    <t>Euro</t>
  </si>
  <si>
    <t>ARRAN QUAY A</t>
  </si>
  <si>
    <t>DUBLIN</t>
  </si>
  <si>
    <t>002 Arran Quay B, Dublin City</t>
  </si>
  <si>
    <t>ARRAN QUAY B</t>
  </si>
  <si>
    <t>003 Arran Quay C, Dublin City</t>
  </si>
  <si>
    <t>ARRAN QUAY C</t>
  </si>
  <si>
    <t>004 Arran Quay D, Dublin City</t>
  </si>
  <si>
    <t>ARRAN QUAY D</t>
  </si>
  <si>
    <t>005 Arran Quay E, Dublin City</t>
  </si>
  <si>
    <t>ARRAN QUAY E</t>
  </si>
  <si>
    <t>006 Ashtown A, Dublin City</t>
  </si>
  <si>
    <t>ASHTOWN A</t>
  </si>
  <si>
    <t>007 Ashtown B, Dublin City</t>
  </si>
  <si>
    <t>ASHTOWN B</t>
  </si>
  <si>
    <t>008 Ayrfield, Dublin City</t>
  </si>
  <si>
    <t>AYRFIELD</t>
  </si>
  <si>
    <t>009 Ballybough A, Dublin City</t>
  </si>
  <si>
    <t>BALLYBOUGH A</t>
  </si>
  <si>
    <t>010 Ballybough B, Dublin City</t>
  </si>
  <si>
    <t>BALLYBOUGH B</t>
  </si>
  <si>
    <t>011 Ballygall A, Dublin City</t>
  </si>
  <si>
    <t>BALLYGALL A</t>
  </si>
  <si>
    <t>012 Ballygall B, Dublin City</t>
  </si>
  <si>
    <t>BALLYGALL B</t>
  </si>
  <si>
    <t>013 Ballygall C, Dublin City</t>
  </si>
  <si>
    <t>BALLYGALL C</t>
  </si>
  <si>
    <t>014 Ballygall D, Dublin City</t>
  </si>
  <si>
    <t>BALLYGALL D</t>
  </si>
  <si>
    <t>015 Ballymun A, Dublin City</t>
  </si>
  <si>
    <t>BALLYMUN A</t>
  </si>
  <si>
    <t>016 Ballymun B, Dublin City</t>
  </si>
  <si>
    <t>BALLYMUN B</t>
  </si>
  <si>
    <t>017 Ballymun C, Dublin City</t>
  </si>
  <si>
    <t>BALLYMUN C</t>
  </si>
  <si>
    <t>018 Ballymun D, Dublin City</t>
  </si>
  <si>
    <t>BALLYMUN D</t>
  </si>
  <si>
    <t>019 Ballymun E, Dublin City</t>
  </si>
  <si>
    <t>BALLYMUN E</t>
  </si>
  <si>
    <t>020 Ballymun F, Dublin City</t>
  </si>
  <si>
    <t>BALLYMUN F</t>
  </si>
  <si>
    <t>021 Beaumont A, Dublin City</t>
  </si>
  <si>
    <t>BEAUMONT A</t>
  </si>
  <si>
    <t>022 Beaumont B, Dublin City</t>
  </si>
  <si>
    <t>BEAUMONT B</t>
  </si>
  <si>
    <t>023 Beaumont C, Dublin City</t>
  </si>
  <si>
    <t>BEAUMONT C</t>
  </si>
  <si>
    <t>024 Beaumont D, Dublin City</t>
  </si>
  <si>
    <t>BEAUMONT D</t>
  </si>
  <si>
    <t>025 Beaumont E, Dublin City</t>
  </si>
  <si>
    <t>BEAUMONT E</t>
  </si>
  <si>
    <t>026 Beaumont F, Dublin City</t>
  </si>
  <si>
    <t>BEAUMONT F</t>
  </si>
  <si>
    <t>027 Botanic A, Dublin City</t>
  </si>
  <si>
    <t>BOTANIC A</t>
  </si>
  <si>
    <t>028 Botanic B, Dublin City</t>
  </si>
  <si>
    <t>BOTANIC B</t>
  </si>
  <si>
    <t>029 Botanic C, Dublin City</t>
  </si>
  <si>
    <t>BOTANIC C</t>
  </si>
  <si>
    <t>030 Cabra East A, Dublin City</t>
  </si>
  <si>
    <t>CABRA EAST A</t>
  </si>
  <si>
    <t>031 Cabra East B, Dublin City</t>
  </si>
  <si>
    <t>CABRA EAST B</t>
  </si>
  <si>
    <t>032 Cabra East C, Dublin City</t>
  </si>
  <si>
    <t>CABRA EAST C</t>
  </si>
  <si>
    <t>033 Cabra West A, Dublin City</t>
  </si>
  <si>
    <t>CABRA WEST A</t>
  </si>
  <si>
    <t>034 Cabra West B, Dublin City</t>
  </si>
  <si>
    <t>CABRA WEST B</t>
  </si>
  <si>
    <t>035 Cabra West C, Dublin City</t>
  </si>
  <si>
    <t>CABRA WEST C</t>
  </si>
  <si>
    <t>036 Cabra West D, Dublin City</t>
  </si>
  <si>
    <t>CABRA WEST D</t>
  </si>
  <si>
    <t>037 Clontarf East A, Dublin City</t>
  </si>
  <si>
    <t>CLONTARF EAST A</t>
  </si>
  <si>
    <t>038 Clontarf East B, Dublin City</t>
  </si>
  <si>
    <t>CLONTARF EAST B</t>
  </si>
  <si>
    <t>039 Clontarf East C, Dublin City</t>
  </si>
  <si>
    <t>CLONTARF EAST C</t>
  </si>
  <si>
    <t>040 Clontarf East D, Dublin City</t>
  </si>
  <si>
    <t>CLONTARF EAST D</t>
  </si>
  <si>
    <t>041 Clontarf East E, Dublin City</t>
  </si>
  <si>
    <t>CLONTARF EAST E</t>
  </si>
  <si>
    <t>042 Clontarf West A, Dublin City</t>
  </si>
  <si>
    <t>CLONTARF WEST A</t>
  </si>
  <si>
    <t>043 Clontarf West B, Dublin City</t>
  </si>
  <si>
    <t>CLONTARF WEST B</t>
  </si>
  <si>
    <t>044 Clontarf West C, Dublin City</t>
  </si>
  <si>
    <t>CLONTARF WEST C</t>
  </si>
  <si>
    <t>045 Clontarf West D, Dublin City</t>
  </si>
  <si>
    <t>CLONTARF WEST D</t>
  </si>
  <si>
    <t>046 Clontarf West E, Dublin City</t>
  </si>
  <si>
    <t>CLONTARF WEST E</t>
  </si>
  <si>
    <t>047 Drumcondra South A, Dublin City</t>
  </si>
  <si>
    <t>DRUMCONDRA SOUTH A</t>
  </si>
  <si>
    <t>048 Drumcondra South B, Dublin City</t>
  </si>
  <si>
    <t>DRUMCONDRA SOUTH B</t>
  </si>
  <si>
    <t>049 Drumcondra South C, Dublin City</t>
  </si>
  <si>
    <t>DRUMCONDRA SOUTH C</t>
  </si>
  <si>
    <t>050 Edenmore, Dublin City</t>
  </si>
  <si>
    <t>EDENMORE</t>
  </si>
  <si>
    <t>051 Finglas North A, Dublin City</t>
  </si>
  <si>
    <t>FINGLAS NORTH A</t>
  </si>
  <si>
    <t>052 Finglas North B, Dublin City</t>
  </si>
  <si>
    <t>FINGLAS NORTH B</t>
  </si>
  <si>
    <t>053 Finglas North C, Dublin City</t>
  </si>
  <si>
    <t>FINGLAS NORTH C</t>
  </si>
  <si>
    <t>054 Finglas South A, Dublin City</t>
  </si>
  <si>
    <t>FINGLAS SOUTH A</t>
  </si>
  <si>
    <t>055 Finglas South B, Dublin City</t>
  </si>
  <si>
    <t>FINGLAS SOUTH B</t>
  </si>
  <si>
    <t>056 Finglas South C, Dublin City</t>
  </si>
  <si>
    <t>FINGLAS SOUTH C</t>
  </si>
  <si>
    <t>057 Finglas South D, Dublin City</t>
  </si>
  <si>
    <t>FINGLAS SOUTH D</t>
  </si>
  <si>
    <t>058 Grace Park, Dublin City</t>
  </si>
  <si>
    <t>GRACE PARK</t>
  </si>
  <si>
    <t>059 Grange A, Dublin City</t>
  </si>
  <si>
    <t>GRANGE A</t>
  </si>
  <si>
    <t>060 Grange B, Dublin City</t>
  </si>
  <si>
    <t>GRANGE B</t>
  </si>
  <si>
    <t>061 Grange C, Dublin City</t>
  </si>
  <si>
    <t>GRANGE C</t>
  </si>
  <si>
    <t>062 Grange D, Dublin City</t>
  </si>
  <si>
    <t>GRANGE D</t>
  </si>
  <si>
    <t>063 Grange E, Dublin City</t>
  </si>
  <si>
    <t>GRANGE E</t>
  </si>
  <si>
    <t>064 Harmonstown A, Dublin City</t>
  </si>
  <si>
    <t>HARMONSTOWN A</t>
  </si>
  <si>
    <t>065 Harmonstown B, Dublin City</t>
  </si>
  <si>
    <t>HARMONSTOWN B</t>
  </si>
  <si>
    <t>066 Inns Quay A, Dublin City</t>
  </si>
  <si>
    <t>INNS QUAY A</t>
  </si>
  <si>
    <t>067 Inns Quay B, Dublin City</t>
  </si>
  <si>
    <t>INNS QUAY B</t>
  </si>
  <si>
    <t>068 Inns Quay C, Dublin City</t>
  </si>
  <si>
    <t>INNS QUAY C</t>
  </si>
  <si>
    <t>069 Kilmore A, Dublin City</t>
  </si>
  <si>
    <t>KILMORE A</t>
  </si>
  <si>
    <t>070 Kilmore B, Dublin City</t>
  </si>
  <si>
    <t>KILMORE B</t>
  </si>
  <si>
    <t>071 Kilmore C, Dublin City</t>
  </si>
  <si>
    <t>KILMORE C</t>
  </si>
  <si>
    <t>072 Kilmore D, Dublin City</t>
  </si>
  <si>
    <t>KILMORE D</t>
  </si>
  <si>
    <t>073 Mountjoy A, Dublin City</t>
  </si>
  <si>
    <t>MOUNTJOY A</t>
  </si>
  <si>
    <t>074 Mountjoy B, Dublin City</t>
  </si>
  <si>
    <t>MOUNTJOY B</t>
  </si>
  <si>
    <t>075 North City, Dublin City</t>
  </si>
  <si>
    <t>NORTH CITY</t>
  </si>
  <si>
    <t>076 North Dock A, Dublin City</t>
  </si>
  <si>
    <t>NORTH DOCK A</t>
  </si>
  <si>
    <t>077 North Dock B, Dublin City</t>
  </si>
  <si>
    <t>NORTH DOCK B</t>
  </si>
  <si>
    <t>078 North Dock C, Dublin City</t>
  </si>
  <si>
    <t>NORTH DOCK C</t>
  </si>
  <si>
    <t>079 Phoenix Park, Dublin City</t>
  </si>
  <si>
    <t>PHOENIX PARK</t>
  </si>
  <si>
    <t>080 Priorswood A, Dublin City</t>
  </si>
  <si>
    <t>PRIORSWOOD A</t>
  </si>
  <si>
    <t>081 Priorswood B, Dublin City</t>
  </si>
  <si>
    <t>PRIORSWOOD B</t>
  </si>
  <si>
    <t>082 Priorswood C, Dublin City</t>
  </si>
  <si>
    <t>PRIORSWOOD C</t>
  </si>
  <si>
    <t>083 Priorswood D, Dublin City</t>
  </si>
  <si>
    <t>PRIORSWOOD D</t>
  </si>
  <si>
    <t>084 Priorswood E, Dublin City</t>
  </si>
  <si>
    <t>PRIORSWOOD E</t>
  </si>
  <si>
    <t>085 Raheny-Foxfield, Dublin City</t>
  </si>
  <si>
    <t>RAHENY-FOXFIELD</t>
  </si>
  <si>
    <t>086 Raheny-Greendale, Dublin City</t>
  </si>
  <si>
    <t>RAHENY-GREENDALE</t>
  </si>
  <si>
    <t>087 Raheny-St. Assam, Dublin City</t>
  </si>
  <si>
    <t>RAHENY-ST. ASSAM</t>
  </si>
  <si>
    <t>088 Rotunda A, Dublin City</t>
  </si>
  <si>
    <t>ROTUNDA A</t>
  </si>
  <si>
    <t>089 Rotunda B, Dublin City</t>
  </si>
  <si>
    <t>ROTUNDA B</t>
  </si>
  <si>
    <t>090 Whitehall A, Dublin City</t>
  </si>
  <si>
    <t>WHITEHALL A</t>
  </si>
  <si>
    <t>091 Whitehall B, Dublin City</t>
  </si>
  <si>
    <t>WHITEHALL B</t>
  </si>
  <si>
    <t>092 Whitehall C, Dublin City</t>
  </si>
  <si>
    <t>WHITEHALL C</t>
  </si>
  <si>
    <t>093 Whitehall D, Dublin City</t>
  </si>
  <si>
    <t>WHITEHALL D</t>
  </si>
  <si>
    <t>094 Chapelizod, Dublin City</t>
  </si>
  <si>
    <t>CHAPELIZOD</t>
  </si>
  <si>
    <t>095 Cherry Orchard A, Dublin City</t>
  </si>
  <si>
    <t>CHERRY ORCHARD A</t>
  </si>
  <si>
    <t>096 Carna, Dublin City</t>
  </si>
  <si>
    <t>CARNA</t>
  </si>
  <si>
    <t>097 Cherry Orchard C, Dublin City</t>
  </si>
  <si>
    <t>CHERRY ORCHARD C</t>
  </si>
  <si>
    <t>098 Crumlin A, Dublin City</t>
  </si>
  <si>
    <t>CRUMLIN A</t>
  </si>
  <si>
    <t>099 Crumlin B, Dublin City</t>
  </si>
  <si>
    <t>CRUMLIN B</t>
  </si>
  <si>
    <t>100 Crumlin C, Dublin City</t>
  </si>
  <si>
    <t>CRUMLIN C</t>
  </si>
  <si>
    <t>101 Crumlin D, Dublin City</t>
  </si>
  <si>
    <t>CRUMLIN D</t>
  </si>
  <si>
    <t>102 Crumlin E, Dublin City</t>
  </si>
  <si>
    <t>CRUMLIN E</t>
  </si>
  <si>
    <t>103 Crumlin F, Dublin City</t>
  </si>
  <si>
    <t>CRUMLIN F</t>
  </si>
  <si>
    <t>104 Decies, Dublin City</t>
  </si>
  <si>
    <t>DECIES</t>
  </si>
  <si>
    <t>105 Drumfinn, Dublin City</t>
  </si>
  <si>
    <t>DRUMFINN</t>
  </si>
  <si>
    <t>106 Inchicore A, Dublin City</t>
  </si>
  <si>
    <t>INCHICORE A</t>
  </si>
  <si>
    <t>107 Inchicore B, Dublin City</t>
  </si>
  <si>
    <t>INCHICORE B</t>
  </si>
  <si>
    <t>108 Kilmainham A, Dublin City</t>
  </si>
  <si>
    <t>KILMAINHAM A</t>
  </si>
  <si>
    <t>109 Kilmainham B, Dublin City</t>
  </si>
  <si>
    <t>KILMAINHAM B</t>
  </si>
  <si>
    <t>110 Kilmainham C, Dublin City</t>
  </si>
  <si>
    <t>KILMAINHAM C</t>
  </si>
  <si>
    <t>111 Kimmage A, Dublin City</t>
  </si>
  <si>
    <t>KIMMAGE A</t>
  </si>
  <si>
    <t>112 Kimmage B, Dublin City</t>
  </si>
  <si>
    <t>KIMMAGE B</t>
  </si>
  <si>
    <t>113 Kimmage C, Dublin City</t>
  </si>
  <si>
    <t>KIMMAGE C</t>
  </si>
  <si>
    <t>114 Kimmage D, Dublin City</t>
  </si>
  <si>
    <t>KIMMAGE D</t>
  </si>
  <si>
    <t>115 Kimmage E, Dublin City</t>
  </si>
  <si>
    <t>KIMMAGE E</t>
  </si>
  <si>
    <t>116 Kylemore, Dublin City</t>
  </si>
  <si>
    <t>KYLEMORE</t>
  </si>
  <si>
    <t>117 Mansion House A, Dublin City</t>
  </si>
  <si>
    <t>MANSION HOUSE A</t>
  </si>
  <si>
    <t>118 Mansion House B, Dublin City</t>
  </si>
  <si>
    <t>MANSION HOUSE B</t>
  </si>
  <si>
    <t>119 Merchants Quay A, Dublin City</t>
  </si>
  <si>
    <t>MERCHANTS QUAY A</t>
  </si>
  <si>
    <t>120 Merchants Quay B, Dublin City</t>
  </si>
  <si>
    <t>MERCHANTS QUAY B</t>
  </si>
  <si>
    <t>121 Merchants Quay C, Dublin City</t>
  </si>
  <si>
    <t>MERCHANTS QUAY C</t>
  </si>
  <si>
    <t>122 Merchants Quay D, Dublin City</t>
  </si>
  <si>
    <t>MERCHANTS QUAY D</t>
  </si>
  <si>
    <t>123 Merchants Quay E, Dublin City</t>
  </si>
  <si>
    <t>MERCHANTS QUAY E</t>
  </si>
  <si>
    <t>124 Merchants Quay F, Dublin City</t>
  </si>
  <si>
    <t>MERCHANTS QUAY F</t>
  </si>
  <si>
    <t>125 Pembroke East A, Dublin City</t>
  </si>
  <si>
    <t>PEMBROKE EAST A</t>
  </si>
  <si>
    <t>126 Pembroke East B, Dublin City</t>
  </si>
  <si>
    <t>PEMBROKE EAST B</t>
  </si>
  <si>
    <t>127 Pembroke East C, Dublin City</t>
  </si>
  <si>
    <t>PEMBROKE EAST C</t>
  </si>
  <si>
    <t>128 Pembroke East D, Dublin City</t>
  </si>
  <si>
    <t>PEMBROKE EAST D</t>
  </si>
  <si>
    <t>129 Pembroke East E, Dublin City</t>
  </si>
  <si>
    <t>PEMBROKE EAST E</t>
  </si>
  <si>
    <t>130 Pembroke West A, Dublin City</t>
  </si>
  <si>
    <t>PEMBROKE WEST A</t>
  </si>
  <si>
    <t>131 Pembroke West B, Dublin City</t>
  </si>
  <si>
    <t>PEMBROKE WEST B</t>
  </si>
  <si>
    <t>132 Pembroke West C, Dublin City</t>
  </si>
  <si>
    <t>PEMBROKE WEST C</t>
  </si>
  <si>
    <t>133 Rathfarnham, Dublin City</t>
  </si>
  <si>
    <t>RATHFARNHAM</t>
  </si>
  <si>
    <t>134 Rathmines East A, Dublin City</t>
  </si>
  <si>
    <t>RATHMINES EAST A</t>
  </si>
  <si>
    <t>135 Rathmines East B, Dublin City</t>
  </si>
  <si>
    <t>RATHMINES EAST B</t>
  </si>
  <si>
    <t>136 Rathmines East C, Dublin City</t>
  </si>
  <si>
    <t>RATHMINES EAST C</t>
  </si>
  <si>
    <t>137 Rathmines East D, Dublin City</t>
  </si>
  <si>
    <t>RATHMINES EAST D</t>
  </si>
  <si>
    <t>138 Rathmines West A, Dublin City</t>
  </si>
  <si>
    <t>RATHMINES WEST A</t>
  </si>
  <si>
    <t>139 Rathmines West B, Dublin City</t>
  </si>
  <si>
    <t>RATHMINES WEST B</t>
  </si>
  <si>
    <t>140 Rathmines West C, Dublin City</t>
  </si>
  <si>
    <t>RATHMINES WEST C</t>
  </si>
  <si>
    <t>141 Rathmines West D, Dublin City</t>
  </si>
  <si>
    <t>RATHMINES WEST D</t>
  </si>
  <si>
    <t>142 Rathmines West E, Dublin City</t>
  </si>
  <si>
    <t>RATHMINES WEST E</t>
  </si>
  <si>
    <t>143 Rathmines West F, Dublin City</t>
  </si>
  <si>
    <t>RATHMINES WEST F</t>
  </si>
  <si>
    <t>144 Royal Exchange A, Dublin City</t>
  </si>
  <si>
    <t>ROYAL EXCHANGE A</t>
  </si>
  <si>
    <t>145 Royal Exchange B, Dublin City</t>
  </si>
  <si>
    <t>ROYAL EXCHANGE B</t>
  </si>
  <si>
    <t>146 St. Kevin's, Dublin City</t>
  </si>
  <si>
    <t>SAINT KEVIN'S</t>
  </si>
  <si>
    <t>147 South Dock, Dublin City</t>
  </si>
  <si>
    <t>SOUTH DOCK</t>
  </si>
  <si>
    <t>148 Terenure A, Dublin City</t>
  </si>
  <si>
    <t>TERENURE A</t>
  </si>
  <si>
    <t>149 Terenure B, Dublin City</t>
  </si>
  <si>
    <t>TERENURE B</t>
  </si>
  <si>
    <t>150 Terenure C, Dublin City</t>
  </si>
  <si>
    <t>TERENURE C</t>
  </si>
  <si>
    <t>151 Terenure D, Dublin City</t>
  </si>
  <si>
    <t>TERENURE D</t>
  </si>
  <si>
    <t>152 Ushers A, Dublin City</t>
  </si>
  <si>
    <t>USHERS A</t>
  </si>
  <si>
    <t>153 Ushers B, Dublin City</t>
  </si>
  <si>
    <t>USHERS B</t>
  </si>
  <si>
    <t>154 Ushers C, Dublin City</t>
  </si>
  <si>
    <t>USHERS C</t>
  </si>
  <si>
    <t>155 Ushers D, Dublin City</t>
  </si>
  <si>
    <t>USHERS D</t>
  </si>
  <si>
    <t>156 Ushers E, Dublin City</t>
  </si>
  <si>
    <t>USHERS E</t>
  </si>
  <si>
    <t>157 Ushers F, Dublin City</t>
  </si>
  <si>
    <t>USHERS F</t>
  </si>
  <si>
    <t>158 Walkinstown A, Dublin City</t>
  </si>
  <si>
    <t>WALKINSTOWN A</t>
  </si>
  <si>
    <t>159 Walkinstown B, Dublin City</t>
  </si>
  <si>
    <t>WALKINSTOWN B</t>
  </si>
  <si>
    <t>160 Walkinstown C, Dublin City</t>
  </si>
  <si>
    <t>WALKINSTOWN C</t>
  </si>
  <si>
    <t>161 Wood Quay A, Dublin City</t>
  </si>
  <si>
    <t>WOOD QUAY A</t>
  </si>
  <si>
    <t>162 Wood Quay B, Dublin City</t>
  </si>
  <si>
    <t>WOOD QUAY B</t>
  </si>
  <si>
    <t>001 Ballinascorney, South Dublin</t>
  </si>
  <si>
    <t>BALLINASCORNEY</t>
  </si>
  <si>
    <t>002 Ballyboden, South Dublin</t>
  </si>
  <si>
    <t>BALLYBODEN</t>
  </si>
  <si>
    <t>003 Bohernabreena, South Dublin</t>
  </si>
  <si>
    <t>BOHERNABREENA</t>
  </si>
  <si>
    <t>004 Clondalkin-Ballymount, South Dublin</t>
  </si>
  <si>
    <t>CLONDALKIN-BALLYMOUNT</t>
  </si>
  <si>
    <t>005 Clondalkin-Cappaghmore, South Dublin</t>
  </si>
  <si>
    <t>CLONDALKIN-CAPPAGHMORE</t>
  </si>
  <si>
    <t>006 Clondalkin-Dunawley, South Dublin</t>
  </si>
  <si>
    <t>CLONDALKIN-DUNAWLEY</t>
  </si>
  <si>
    <t>007 Clondalkin-Monastery, South Dublin</t>
  </si>
  <si>
    <t>CLONDALKIN-MONASTERY</t>
  </si>
  <si>
    <t>008 Clondalkin-Moorfield, South Dublin</t>
  </si>
  <si>
    <t>CLONDALKIN-MOORFIELD</t>
  </si>
  <si>
    <t>009 Clondalkin-Rowlagh, South Dublin</t>
  </si>
  <si>
    <t>CLONDALKIN-ROWLAGH</t>
  </si>
  <si>
    <t>010 Clondalkin Village, South Dublin</t>
  </si>
  <si>
    <t>CLONDALKIN VILLAGE</t>
  </si>
  <si>
    <t>011 Edmondstown, South Dublin</t>
  </si>
  <si>
    <t>EDMONDSTOWN</t>
  </si>
  <si>
    <t>012 Firhouse-Ballycullen, South Dublin</t>
  </si>
  <si>
    <t>FIRHOUSE-BALLYCULLEN</t>
  </si>
  <si>
    <t>013 Firhouse-Knocklyon, South Dublin</t>
  </si>
  <si>
    <t>FIRHOUSE-KNOCKLYON</t>
  </si>
  <si>
    <t>014 Firhouse Village, South Dublin</t>
  </si>
  <si>
    <t>FIRHOUSE VILLAGE</t>
  </si>
  <si>
    <t>015 Lucan-Esker, South Dublin</t>
  </si>
  <si>
    <t>LUCAN-ESKER</t>
  </si>
  <si>
    <t>016 Lucan Heights, South Dublin</t>
  </si>
  <si>
    <t>LUCAN HEIGHTS</t>
  </si>
  <si>
    <t>017 Lucan-St. Helen's, South Dublin</t>
  </si>
  <si>
    <t>LUCAN-St. HELENS</t>
  </si>
  <si>
    <t>018 Newcastle, South Dublin</t>
  </si>
  <si>
    <t>NEWCASTLE</t>
  </si>
  <si>
    <t>019 Palmerston Village, South Dublin</t>
  </si>
  <si>
    <t>PALMERSTON VILLAGE</t>
  </si>
  <si>
    <t>020 Palmerston West, South Dublin</t>
  </si>
  <si>
    <t>PALMERSTON WEST</t>
  </si>
  <si>
    <t>021 Rathcoole, South Dublin</t>
  </si>
  <si>
    <t>RATHCOOLE</t>
  </si>
  <si>
    <t>022 Rathfarnham-Ballyroan, South Dublin</t>
  </si>
  <si>
    <t>RATHFARNHAM-BALLYROAN</t>
  </si>
  <si>
    <t>023 Rathfarnham-Butterfield, South Dublin</t>
  </si>
  <si>
    <t>RATHFARNHAM-BUTTERFIELD</t>
  </si>
  <si>
    <t>024 Rathfarnham-Hermitage, South Dublin</t>
  </si>
  <si>
    <t>RATHFARNHAM-HERMITAGE</t>
  </si>
  <si>
    <t>025 Rathfarnham-St. Enda's, South Dublin</t>
  </si>
  <si>
    <t>RATHFARNHAM-ST. ENDA'S</t>
  </si>
  <si>
    <t>026 Rathfarnham Village, South Dublin</t>
  </si>
  <si>
    <t>RATHFARNHAM VILLAGE</t>
  </si>
  <si>
    <t>027 Saggart, South Dublin</t>
  </si>
  <si>
    <t>SAGGART</t>
  </si>
  <si>
    <t>028 Tallaght-Avonbeg, South Dublin</t>
  </si>
  <si>
    <t>TALLAGHT-AVONBEG</t>
  </si>
  <si>
    <t>029 Tallaght-Belgard, South Dublin</t>
  </si>
  <si>
    <t>TALLAGHT-BELGARD</t>
  </si>
  <si>
    <t>030 Tallaght-Fettercairn, South Dublin</t>
  </si>
  <si>
    <t>TALLAGHT-FETTERCAIRN</t>
  </si>
  <si>
    <t>031 Tallaght-Glenview, South Dublin</t>
  </si>
  <si>
    <t>TALLAGHT-GLENVIEW</t>
  </si>
  <si>
    <t>032 Tallaght-Jobstown, South Dublin</t>
  </si>
  <si>
    <t>TALLAGHT-JOBSTOWN</t>
  </si>
  <si>
    <t>033 Tallaght-Killinardan, South Dublin</t>
  </si>
  <si>
    <t>TALLAGHT-KILLINARDAN</t>
  </si>
  <si>
    <t>034 Tallaght-Kilnamanagh, South Dublin</t>
  </si>
  <si>
    <t>TALLAGHT-KILNAMANAGH</t>
  </si>
  <si>
    <t>035 Tallaght-Kiltipper, South Dublin</t>
  </si>
  <si>
    <t>TALLAGHT-KILTIPPER</t>
  </si>
  <si>
    <t>036 Tallaght-Kingswood, South Dublin</t>
  </si>
  <si>
    <t>TALLAGHT-KINGSWOOD</t>
  </si>
  <si>
    <t>037 Tallaght-Millbrook, South Dublin</t>
  </si>
  <si>
    <t>TALLAGHT-MILLBROOK</t>
  </si>
  <si>
    <t>038 Tallaght-Oldbawn, South Dublin</t>
  </si>
  <si>
    <t>TALLAGHT-OLDBAWN</t>
  </si>
  <si>
    <t>039 Tallaght-Springfield, South Dublin</t>
  </si>
  <si>
    <t>TALLAGHT-SPRINGFIELD</t>
  </si>
  <si>
    <t>040 Tallaght-Tymon, South Dublin</t>
  </si>
  <si>
    <t>TALLAGHT-TYMON</t>
  </si>
  <si>
    <t>041 Templeogue-Cypress, South Dublin</t>
  </si>
  <si>
    <t>TEMPLEOGUE-CYPRESS</t>
  </si>
  <si>
    <t>042 Templeogue-Kimmage Manor, South Dublin</t>
  </si>
  <si>
    <t>TEMPLEOGUE-KIMMAGE MANOR</t>
  </si>
  <si>
    <t>043 Templeogue-Limekiln, South Dublin</t>
  </si>
  <si>
    <t>TEMPLEOGUE-LIMEKILN</t>
  </si>
  <si>
    <t>044 Templeogue-Orwell, South Dublin</t>
  </si>
  <si>
    <t>TEMPLEOGUE-ORWELL</t>
  </si>
  <si>
    <t>045 Templeogue-Osprey, South Dublin</t>
  </si>
  <si>
    <t>TEMPLEOGUE-OSPREY</t>
  </si>
  <si>
    <t>046 Templeogue Village, South Dublin</t>
  </si>
  <si>
    <t>TEMPLEOGUE VILLAGE</t>
  </si>
  <si>
    <t>047 Terenure-Cherryfield, South Dublin</t>
  </si>
  <si>
    <t>TERENURE-CHERRYFIELD</t>
  </si>
  <si>
    <t>048 Terenure-Greentrees, South Dublin</t>
  </si>
  <si>
    <t>TERENURE-GREENTREES</t>
  </si>
  <si>
    <t>049 Terenure-St. James, South Dublin</t>
  </si>
  <si>
    <t>TERENURE-ST. JAMES</t>
  </si>
  <si>
    <t>001 Airport, Fingal</t>
  </si>
  <si>
    <t>AIRPORT</t>
  </si>
  <si>
    <t>002 Balbriggan Rural, Fingal</t>
  </si>
  <si>
    <t>BALBRIGGAN RURAL</t>
  </si>
  <si>
    <t>003 Balbriggan Urban, Fingal</t>
  </si>
  <si>
    <t>BALBRIGGAN URBAN</t>
  </si>
  <si>
    <t>004 Baldoyle, Fingal</t>
  </si>
  <si>
    <t>BALDOYLE</t>
  </si>
  <si>
    <t>005 Balgriffin, Fingal</t>
  </si>
  <si>
    <t>BALGRIFFIN</t>
  </si>
  <si>
    <t>006 Ballyboghil, Fingal</t>
  </si>
  <si>
    <t>BALLYBOGHIL</t>
  </si>
  <si>
    <t>007 Balscadden, Fingal</t>
  </si>
  <si>
    <t>BALSCADDEN</t>
  </si>
  <si>
    <t>008 Blanchardstown-Abbotstown, Fingal</t>
  </si>
  <si>
    <t>BLANCHARDSTOWN-ABBOTSTOWN</t>
  </si>
  <si>
    <t>009 Blanchardstown-Blakestown, Fingal</t>
  </si>
  <si>
    <t>BLANCHARDSTOWN-BLAKESTOWN</t>
  </si>
  <si>
    <t>010 Blanchardstown-Coolmine, Fingal</t>
  </si>
  <si>
    <t>BLANCHARDSTOWN-COOLMINE</t>
  </si>
  <si>
    <t>011 Blanchardstown-Corduff, Fingal</t>
  </si>
  <si>
    <t>BLANCHARDSTOWN-CORDUFF</t>
  </si>
  <si>
    <t>012 Blanchardstown-Delwood, Fingal</t>
  </si>
  <si>
    <t>BLANCHARDSTOWN-DELWOOD</t>
  </si>
  <si>
    <t>013 Blanchardstown-Mulhuddart, Fingal</t>
  </si>
  <si>
    <t>BLANCHARDSTOWN-MULHUDDART</t>
  </si>
  <si>
    <t>014 Blanchardstown-Roselawn, Fingal</t>
  </si>
  <si>
    <t>BLANCHARDSTOWN-ROSELAWN</t>
  </si>
  <si>
    <t>015 Blanchardstown-Tyrrelstown, Fingal</t>
  </si>
  <si>
    <t>BLANCHARDSTOWN-TYRRELSTOWN</t>
  </si>
  <si>
    <t>016 Castleknock-Knockmaroon, Fingal</t>
  </si>
  <si>
    <t>CASTLEKNOCK-KNOCKMAROON</t>
  </si>
  <si>
    <t>017 Castleknock-Park, Fingal</t>
  </si>
  <si>
    <t>CASTLEKNOCK-PARK</t>
  </si>
  <si>
    <t>018 Clonmethan, Fingal</t>
  </si>
  <si>
    <t>CLONMETHAN</t>
  </si>
  <si>
    <t>019 Donabate, Fingal</t>
  </si>
  <si>
    <t>DONABATE</t>
  </si>
  <si>
    <t>020 Dubber, Fingal</t>
  </si>
  <si>
    <t>DUBBER</t>
  </si>
  <si>
    <t>021 Garristown, Fingal</t>
  </si>
  <si>
    <t>GARRISTOWN</t>
  </si>
  <si>
    <t>022 Hollywood, Fingal</t>
  </si>
  <si>
    <t>HOLLYWOOD</t>
  </si>
  <si>
    <t>023 Holmpatrick, Fingal</t>
  </si>
  <si>
    <t>HOLMPATRICK</t>
  </si>
  <si>
    <t>024 Howth, Fingal</t>
  </si>
  <si>
    <t>HOWTH</t>
  </si>
  <si>
    <t>025 Kilsallaghan, Fingal</t>
  </si>
  <si>
    <t>KILSALLAGHAN</t>
  </si>
  <si>
    <t>026 Kinsaley, Fingal</t>
  </si>
  <si>
    <t>KINSALEY</t>
  </si>
  <si>
    <t>027 Lucan North, Fingal</t>
  </si>
  <si>
    <t>LUCAN NORTH</t>
  </si>
  <si>
    <t>028 Lusk, Fingal</t>
  </si>
  <si>
    <t>LUSK</t>
  </si>
  <si>
    <t>029 Malahide East, Fingal</t>
  </si>
  <si>
    <t>MALAHIDE EAST</t>
  </si>
  <si>
    <t>030 Malahide West, Fingal</t>
  </si>
  <si>
    <t>MALAHIDE WEST</t>
  </si>
  <si>
    <t>031 Portmarnock North, Fingal</t>
  </si>
  <si>
    <t>PORTMARNOCK NORTH</t>
  </si>
  <si>
    <t>032 Portmarnock South, Fingal</t>
  </si>
  <si>
    <t>PORTMARNOCK SOUTH</t>
  </si>
  <si>
    <t>033 Rush, Fingal</t>
  </si>
  <si>
    <t>RUSH</t>
  </si>
  <si>
    <t>034 Skerries, Fingal</t>
  </si>
  <si>
    <t>SKERRIES</t>
  </si>
  <si>
    <t>035 Sutton, Fingal</t>
  </si>
  <si>
    <t>SUTTON</t>
  </si>
  <si>
    <t>036 Swords-Forrest, Fingal</t>
  </si>
  <si>
    <t>SWORDS-FORREST</t>
  </si>
  <si>
    <t>037 Swords-Glasmore, Fingal</t>
  </si>
  <si>
    <t>SWORDS-GLASMORE</t>
  </si>
  <si>
    <t>038 Swords-Lissenhall, Fingal</t>
  </si>
  <si>
    <t>SWORDS-LISSENHALL</t>
  </si>
  <si>
    <t>039 Swords-Seatown, Fingal</t>
  </si>
  <si>
    <t>SWORDS-SEATOWN</t>
  </si>
  <si>
    <t>040 Swords Village, Fingal</t>
  </si>
  <si>
    <t>SWORDS VILLAGE</t>
  </si>
  <si>
    <t>041 The Ward, Fingal</t>
  </si>
  <si>
    <t>THE WARD</t>
  </si>
  <si>
    <t>042 Turnapin, Fingal</t>
  </si>
  <si>
    <t>TURNAPIN</t>
  </si>
  <si>
    <t>001 Ballinteer-Broadford, Dún Laoghaire-Rathdown</t>
  </si>
  <si>
    <t>BALLINTEER-BROADFORD</t>
  </si>
  <si>
    <t>002 Ballinteer-Ludford, Dún Laoghaire-Rathdown</t>
  </si>
  <si>
    <t>BALLINTEER-LUDFORD</t>
  </si>
  <si>
    <t>003 Ballinteer-Marley, Dún Laoghaire-Rathdown</t>
  </si>
  <si>
    <t>BALLINTEER-MARLEY</t>
  </si>
  <si>
    <t>004 Ballinteer-Meadowbroads, Dún Laoghaire-Rathdown</t>
  </si>
  <si>
    <t>BALLINTEER-MEADOWBROADS</t>
  </si>
  <si>
    <t>005 Ballinteer-Meadowmount, Dún Laoghaire-Rathdown</t>
  </si>
  <si>
    <t>BALLINTEER-MEADOWMOUNT</t>
  </si>
  <si>
    <t>006 Ballinteer-Woodpark, Dún Laoghaire-Rathdown</t>
  </si>
  <si>
    <t>BALLINTEER-WOODPARK</t>
  </si>
  <si>
    <t>007 Ballybrack, Dún Laoghaire-Rathdown</t>
  </si>
  <si>
    <t>BALLYBRACK</t>
  </si>
  <si>
    <t>008 Blackrock-Booterstown, Dún Laoghaire-Rathdown</t>
  </si>
  <si>
    <t>BLACKROCK-BOOTERSTOWN</t>
  </si>
  <si>
    <t>009 Blackrock-Carysfort, Dún Laoghaire-Rathdown</t>
  </si>
  <si>
    <t>BLACKROCK-CARYSFORT</t>
  </si>
  <si>
    <t>010 Blackrock-Central, Dún Laoghaire-Rathdown</t>
  </si>
  <si>
    <t>BLACKROCK-CENTRAL</t>
  </si>
  <si>
    <t>011 Blackrock-Glenomena, Dún Laoghaire-Rathdown</t>
  </si>
  <si>
    <t>BLACKROCK-GLENOMENA</t>
  </si>
  <si>
    <t>012 Blackrock-Monkstown, Dún Laoghaire-Rathdown</t>
  </si>
  <si>
    <t>BLACKROCK-MONKSTOWN</t>
  </si>
  <si>
    <t>013 Blackrock-Newpark, Dún Laoghaire-Rathdown</t>
  </si>
  <si>
    <t>BLACKROCK-NEWPARK</t>
  </si>
  <si>
    <t>014 Blackrock-Seapoint, Dún Laoghaire-Rathdown</t>
  </si>
  <si>
    <t>BLACKROCK-SEAPOINT</t>
  </si>
  <si>
    <t>015 Blackrock-Stradbrook, Dún Laoghaire-Rathdown</t>
  </si>
  <si>
    <t>BLACKROCK-STRADBROOK</t>
  </si>
  <si>
    <t>016 Blackrock-Templehill, Dún Laoghaire-Rathdown</t>
  </si>
  <si>
    <t>BLACKROCK-TEMPLEHILL</t>
  </si>
  <si>
    <t>017 Blackrock-Williamstown, Dún Laoghaire-Rathdown</t>
  </si>
  <si>
    <t>BLACKROCK-WILLIAMSTOWN</t>
  </si>
  <si>
    <t>018 Cabinteely-Granitefield, Dún Laoghaire-Rathdown</t>
  </si>
  <si>
    <t>CABINTEELY-GRANITEFIELD</t>
  </si>
  <si>
    <t>019 Cabinteely-Kilbogget, Dún Laoghaire-Rathdown</t>
  </si>
  <si>
    <t>CABINTEELY-KILBOGGET</t>
  </si>
  <si>
    <t>020 Cabinteely-Loughlinstown, Dún Laoghaire-Rathdown</t>
  </si>
  <si>
    <t>CABINTEELY-LOUGHLINSTOWN</t>
  </si>
  <si>
    <t>021 Cabinteely-Pottery, Dún Laoghaire-Rathdown</t>
  </si>
  <si>
    <t>CABINTEELY-POTTERY</t>
  </si>
  <si>
    <t>022 Churchtown-Castle, Dún Laoghaire-Rathdown</t>
  </si>
  <si>
    <t>CHURCHTOWN-CASTLE</t>
  </si>
  <si>
    <t>023 Churchtown-Landscape, Dún Laoghaire-Rathdown</t>
  </si>
  <si>
    <t>CHURCHTOWN-LANDSCAPE</t>
  </si>
  <si>
    <t>024 Churchtown-Nutgrove, Dún Laoghaire-Rathdown</t>
  </si>
  <si>
    <t>CHURCHTOWN-NUTGROVE</t>
  </si>
  <si>
    <t>025 Churchtown-Orwell, Dún Laoghaire-Rathdown</t>
  </si>
  <si>
    <t>CHURCHTOWN-ORWELL</t>
  </si>
  <si>
    <t>026 Churchtown-Woodlawn, Dún Laoghaire-Rathdown</t>
  </si>
  <si>
    <t>CHURCHTOWN-WOODLAWN</t>
  </si>
  <si>
    <t>027 Clonskeagh-Belfield, Dún Laoghaire-Rathdown</t>
  </si>
  <si>
    <t>CLONSKEAGH-BELFIELD</t>
  </si>
  <si>
    <t>028 Clonskeagh-Farranboley, Dún Laoghaire-Rathdown</t>
  </si>
  <si>
    <t>CLONSKEAGH-FARRANBOLEY</t>
  </si>
  <si>
    <t>029 Clonskeagh-Milltown, Dún Laoghaire-Rathdown</t>
  </si>
  <si>
    <t>CLONSKEAGH-MILLTOWN</t>
  </si>
  <si>
    <t>030 Clonskeagh-Roebuck, Dún Laoghaire-Rathdown</t>
  </si>
  <si>
    <t>CLONSKEAGH-ROEBUCK</t>
  </si>
  <si>
    <t>031 Clonskeagh-Windy Arbour, Dún Laoghaire-Rathdown</t>
  </si>
  <si>
    <t>CLONSKEAGH-WINDY ARBOUR</t>
  </si>
  <si>
    <t>032 Dalkey-Avondale, Dún Laoghaire-Rathdown</t>
  </si>
  <si>
    <t>DALKEY-AVONDALE</t>
  </si>
  <si>
    <t>033 Dalkey-Bullock, Dún Laoghaire-Rathdown</t>
  </si>
  <si>
    <t>DALKEY-BULLOCK</t>
  </si>
  <si>
    <t>034 Dalkey-Coliemore, Dún Laoghaire-Rathdown</t>
  </si>
  <si>
    <t>DALKEY-COLIEMORE</t>
  </si>
  <si>
    <t>035 Dalkey Hill, Dún Laoghaire-Rathdown</t>
  </si>
  <si>
    <t>DALKEY HILL</t>
  </si>
  <si>
    <t>036 Dalkey Upper, Dún Laoghaire-Rathdown</t>
  </si>
  <si>
    <t>DALKEY UPPER</t>
  </si>
  <si>
    <t>037 Dundrum-Balally, Dún Laoghaire-Rathdown</t>
  </si>
  <si>
    <t>DUNDRUM-BALALLY</t>
  </si>
  <si>
    <t>038 Dundrum-Kilmacud, Dún Laoghaire-Rathdown</t>
  </si>
  <si>
    <t>DUNDRUM-KILMACUD</t>
  </si>
  <si>
    <t>039 Dundrum-Sandyford, Dún Laoghaire-Rathdown</t>
  </si>
  <si>
    <t>DUNDRUM-SANDYFORD</t>
  </si>
  <si>
    <t>040 Dundrum-Sweetmount, Dún Laoghaire-Rathdown</t>
  </si>
  <si>
    <t>DUNDRUM-SWEETMOUNT</t>
  </si>
  <si>
    <t>041 Dundrum-Taney, Dún Laoghaire-Rathdown</t>
  </si>
  <si>
    <t>DUNDRUM-TANEY</t>
  </si>
  <si>
    <t>042 Dun Laoghaire-East Central, Dún Laoghaire-Rathdown</t>
  </si>
  <si>
    <t>DUN LAOGHAIRE-EAST CENTRAL</t>
  </si>
  <si>
    <t>043 Dun Laoghaire-Glasthule, Dún Laoghaire-Rathdown</t>
  </si>
  <si>
    <t>DUN LAOGHAIRE-GLASTHULE</t>
  </si>
  <si>
    <t>044 Dun Laoghaire-Glenageary, Dún Laoghaire-Rathdown</t>
  </si>
  <si>
    <t>DUN LAOGHAIRE-GLENAGEARY</t>
  </si>
  <si>
    <t>045 Dun Laoghaire-Monkstown Farm, Dún Laoghaire-Rathdown</t>
  </si>
  <si>
    <t>DUN LAOGHAIRE-MONKSTOWN FARM</t>
  </si>
  <si>
    <t>046 Dun Laoghaire-Mount Town, Dún Laoghaire-Rathdown</t>
  </si>
  <si>
    <t>DUN LAOGHAIRE-MOUNT TOWN</t>
  </si>
  <si>
    <t>047 Dun Laoghaire-Sallynoggin East, Dún Laoghaire-Rathdown</t>
  </si>
  <si>
    <t>048 Dun Laoghaire-Sallynoggin South, Dún Laoghaire-Rathdown</t>
  </si>
  <si>
    <t>049 Dun Laoghaire-Sallynoggin West, Dún Laoghaire-Rathdown</t>
  </si>
  <si>
    <t>DUN LAOGHAIRE-SALLYNOGGIN WEST</t>
  </si>
  <si>
    <t>050 Dun Laoghaire-Sandycove, Dún Laoghaire-Rathdown</t>
  </si>
  <si>
    <t>DUN LAOGHAIRE-SANDYCOVE</t>
  </si>
  <si>
    <t>051 Dun Laoghaire-Salthill, Dún Laoghaire-Rathdown</t>
  </si>
  <si>
    <t>DUN LAOGHAIRE-SALTHILL</t>
  </si>
  <si>
    <t>052 Dun Laoghaire-West Central, Dún Laoghaire-Rathdown</t>
  </si>
  <si>
    <t>DUN LAOGHAIRE-WEST CENTRAL</t>
  </si>
  <si>
    <t>053 Foxrock-Beechpark, Dún Laoghaire-Rathdown</t>
  </si>
  <si>
    <t>FOXROCK-BEECHPARK</t>
  </si>
  <si>
    <t>054 Foxrock-Carrickmines, Dún Laoghaire-Rathdown</t>
  </si>
  <si>
    <t>FOXROCK-CARRICKMINES</t>
  </si>
  <si>
    <t>055 Foxrock-Deans Grange, Dún Laoghaire-Rathdown</t>
  </si>
  <si>
    <t>FOXROCK-DEANS GRANGE</t>
  </si>
  <si>
    <t>056 Foxrock-Torquay, Dún Laoghaire-Rathdown</t>
  </si>
  <si>
    <t>FOXROCK-TORQUAY</t>
  </si>
  <si>
    <t>057 Glencullen, Dún Laoghaire-Rathdown</t>
  </si>
  <si>
    <t>GLENCULLEN</t>
  </si>
  <si>
    <t>058 Killiney North, Dún Laoghaire-Rathdown</t>
  </si>
  <si>
    <t>KILLINEY NORTH</t>
  </si>
  <si>
    <t>059 Killiney South, Dún Laoghaire-Rathdown</t>
  </si>
  <si>
    <t>KILLINEY SOUTH</t>
  </si>
  <si>
    <t>060 Shankill-Rathmichael, Dún Laoghaire-Rathdown</t>
  </si>
  <si>
    <t>SHANKILL-RATHMICHAEL</t>
  </si>
  <si>
    <t>061 Shankill-Rathsallagh, Dún Laoghaire-Rathdown</t>
  </si>
  <si>
    <t>SHANKILL-RATHSALLAGH</t>
  </si>
  <si>
    <t>062 Shankill-Shanganagh, Dún Laoghaire-Rathdown</t>
  </si>
  <si>
    <t>SHANKILL-SHANGANAGH</t>
  </si>
  <si>
    <t>063 Stillorgan-Deerpark, Dún Laoghaire-Rathdown</t>
  </si>
  <si>
    <t>STILLORGAN-DEERPARK</t>
  </si>
  <si>
    <t>064 Stillorgan-Kilmacud, Dún Laoghaire-Rathdown</t>
  </si>
  <si>
    <t>STILLORGAN-KILMACUD</t>
  </si>
  <si>
    <t>065 Stillorgan-Leopardstown, Dún Laoghaire-Rathdown</t>
  </si>
  <si>
    <t>STILLORGAN-LEOPARDSTOWN</t>
  </si>
  <si>
    <t>066 Stillorgan-Merville, Dún Laoghaire-Rathdown</t>
  </si>
  <si>
    <t>STILLORGAN-MERVILLE</t>
  </si>
  <si>
    <t>067 Stillorgan-Mount Merrion, Dún Laoghaire-Rathdown</t>
  </si>
  <si>
    <t>STILLORGAN-MOUNT MERRION</t>
  </si>
  <si>
    <t>068 Stillorgan-Priory, Dún Laoghaire-Rathdown</t>
  </si>
  <si>
    <t>STILLORGAN-PRIORY</t>
  </si>
  <si>
    <t>069 Tibradden, Dún Laoghaire-Rathdown</t>
  </si>
  <si>
    <t>TIBRADDEN</t>
  </si>
  <si>
    <t>Grouped</t>
  </si>
  <si>
    <t>District_N</t>
  </si>
  <si>
    <t>Store Street</t>
  </si>
  <si>
    <t>Pearse Street</t>
  </si>
  <si>
    <t>Bridewell Dublin</t>
  </si>
  <si>
    <t>Balbriggan</t>
  </si>
  <si>
    <t>Dun Laoghaire</t>
  </si>
  <si>
    <t>Tallaght</t>
  </si>
  <si>
    <t>Crumlin</t>
  </si>
  <si>
    <t>Terenure</t>
  </si>
  <si>
    <t>Clondalkin</t>
  </si>
  <si>
    <t>Lucan</t>
  </si>
  <si>
    <t>Raheny</t>
  </si>
  <si>
    <t>Fitzgibbon Street</t>
  </si>
  <si>
    <t>Kevin Street</t>
  </si>
  <si>
    <t>Donnybrook</t>
  </si>
  <si>
    <t>Blackrock</t>
  </si>
  <si>
    <t>Coolock</t>
  </si>
  <si>
    <t>Blanchardstown</t>
  </si>
  <si>
    <t>Ballymun</t>
  </si>
  <si>
    <t>Finglas</t>
  </si>
  <si>
    <t>Dundrum</t>
  </si>
  <si>
    <t>Ronanstown</t>
  </si>
  <si>
    <t>Swords</t>
  </si>
  <si>
    <t>Kilmainham</t>
  </si>
  <si>
    <t>Mountjoy</t>
  </si>
  <si>
    <t>Rathfarnham</t>
  </si>
  <si>
    <t>Santry</t>
  </si>
  <si>
    <t>Ballyfermot</t>
  </si>
  <si>
    <t>Rathmines</t>
  </si>
  <si>
    <t>Clontarf</t>
  </si>
  <si>
    <t>Sundrive Road</t>
  </si>
  <si>
    <t>Irishtown</t>
  </si>
  <si>
    <t>Cabra</t>
  </si>
  <si>
    <t>Cabinteely</t>
  </si>
  <si>
    <t>Shankill</t>
  </si>
  <si>
    <t>Malahide</t>
  </si>
  <si>
    <t>Howth</t>
  </si>
  <si>
    <t>Rathcoole</t>
  </si>
  <si>
    <t>Lusk</t>
  </si>
  <si>
    <t>Dublin Airport</t>
  </si>
  <si>
    <t>Skerries</t>
  </si>
  <si>
    <t>Garristown</t>
  </si>
  <si>
    <t>RAHENY</t>
  </si>
  <si>
    <t>CLONDALKIN</t>
  </si>
  <si>
    <t>FIRHOUSE</t>
  </si>
  <si>
    <t>LUCAN</t>
  </si>
  <si>
    <t>TALLAGHT</t>
  </si>
  <si>
    <t>TEMPLEOGUE</t>
  </si>
  <si>
    <t>TERENURE</t>
  </si>
  <si>
    <t>BLANCHARDSTOWN</t>
  </si>
  <si>
    <t>CASTLEKNOCK</t>
  </si>
  <si>
    <t>SWORDS</t>
  </si>
  <si>
    <t>BALLINTEER</t>
  </si>
  <si>
    <t>BLACKROCK</t>
  </si>
  <si>
    <t>CABINTEELY</t>
  </si>
  <si>
    <t>CHURCHTOWN</t>
  </si>
  <si>
    <t>CLONSKEAGH</t>
  </si>
  <si>
    <t>DALKEY</t>
  </si>
  <si>
    <t>DUNDRUM</t>
  </si>
  <si>
    <t>DUN LAOGHAIRE</t>
  </si>
  <si>
    <t>FOXROCK</t>
  </si>
  <si>
    <t>SHANKILL</t>
  </si>
  <si>
    <t>STILLORGAN</t>
  </si>
  <si>
    <t>DUN LAOGHAIRE- SALLYNOGGIN EAST</t>
  </si>
  <si>
    <t>DUN LAOGHAIRE- SALLYNOGGIN SOUTH</t>
  </si>
  <si>
    <t>ARRAN</t>
  </si>
  <si>
    <t>ASHTOWN</t>
  </si>
  <si>
    <t>BALLYBOUGH</t>
  </si>
  <si>
    <t>BALLYGALL</t>
  </si>
  <si>
    <t>BALLYMUN</t>
  </si>
  <si>
    <t>BEAUMONT</t>
  </si>
  <si>
    <t>BOTANIC</t>
  </si>
  <si>
    <t>CABRA</t>
  </si>
  <si>
    <t>CLONTARF</t>
  </si>
  <si>
    <t>DRUMCONDRA</t>
  </si>
  <si>
    <t>FINGLAS</t>
  </si>
  <si>
    <t>GRACE</t>
  </si>
  <si>
    <t>GRANGE</t>
  </si>
  <si>
    <t>HARMONSTOWN</t>
  </si>
  <si>
    <t>INNS</t>
  </si>
  <si>
    <t>KILMORE</t>
  </si>
  <si>
    <t>MOUNTJOY</t>
  </si>
  <si>
    <t>NORTH</t>
  </si>
  <si>
    <t>PHOENIX</t>
  </si>
  <si>
    <t>PRIORSWOOD</t>
  </si>
  <si>
    <t>ROTUNDA</t>
  </si>
  <si>
    <t>WHITEHALL</t>
  </si>
  <si>
    <t>CHERRY</t>
  </si>
  <si>
    <t>CRUMLIN</t>
  </si>
  <si>
    <t>INCHICORE</t>
  </si>
  <si>
    <t>KILMAINHAM</t>
  </si>
  <si>
    <t>KIMMAGE</t>
  </si>
  <si>
    <t>MANSION</t>
  </si>
  <si>
    <t>MERCHANTS</t>
  </si>
  <si>
    <t>PEMBROKE</t>
  </si>
  <si>
    <t>RATHMINES</t>
  </si>
  <si>
    <t>ROYAL</t>
  </si>
  <si>
    <t>SAINT</t>
  </si>
  <si>
    <t>SOUTH</t>
  </si>
  <si>
    <t>USHERS</t>
  </si>
  <si>
    <t>WALKINSTOWN</t>
  </si>
  <si>
    <t>WOOD</t>
  </si>
  <si>
    <t>PALMERSTON</t>
  </si>
  <si>
    <t>BALBRIGGAN</t>
  </si>
  <si>
    <t>MALAHIDE</t>
  </si>
  <si>
    <t>PORTMARNOCK</t>
  </si>
  <si>
    <t>KILLINEY</t>
  </si>
  <si>
    <t>ED_ID</t>
  </si>
  <si>
    <t>ESRI_OID</t>
  </si>
  <si>
    <t>Electoral Division Grouped</t>
  </si>
  <si>
    <t>Local Electoral Area (LEA)</t>
  </si>
  <si>
    <t>Ballymun-Finglas</t>
  </si>
  <si>
    <t>Cabra-Glasnevin</t>
  </si>
  <si>
    <t>Ballyfermot-Drimnagh</t>
  </si>
  <si>
    <t>Kimmage-Rathmines</t>
  </si>
  <si>
    <t>Pembroke</t>
  </si>
  <si>
    <t>Electoral Division (ED)</t>
  </si>
  <si>
    <t>Ballymun A</t>
  </si>
  <si>
    <t>Ballymun B</t>
  </si>
  <si>
    <t>Ballymun C</t>
  </si>
  <si>
    <t>Ballymun D</t>
  </si>
  <si>
    <t>Ballymun E</t>
  </si>
  <si>
    <t>Ballymun F</t>
  </si>
  <si>
    <t>Finglas North A</t>
  </si>
  <si>
    <t>Finglas North B</t>
  </si>
  <si>
    <t>Finglas North C</t>
  </si>
  <si>
    <t>Finglas South A</t>
  </si>
  <si>
    <t>Finglas South B</t>
  </si>
  <si>
    <t>Finglas South C</t>
  </si>
  <si>
    <t>Finglas South D</t>
  </si>
  <si>
    <t>Botanic A</t>
  </si>
  <si>
    <t>Botanic B</t>
  </si>
  <si>
    <t>Botanic C</t>
  </si>
  <si>
    <t>Cabra East A</t>
  </si>
  <si>
    <t>Cabra East B</t>
  </si>
  <si>
    <t>Cabra East C</t>
  </si>
  <si>
    <t>Cabra West A</t>
  </si>
  <si>
    <t>Cabra West B</t>
  </si>
  <si>
    <t>Cabra West C</t>
  </si>
  <si>
    <t>Cabra West D</t>
  </si>
  <si>
    <t>Drumcondra South A</t>
  </si>
  <si>
    <t>Drumcondra South B</t>
  </si>
  <si>
    <t>Drumcondra South C</t>
  </si>
  <si>
    <t>Cherry Orchard</t>
  </si>
  <si>
    <t>Crumlin A</t>
  </si>
  <si>
    <t>Crumlin B</t>
  </si>
  <si>
    <t>Crumlin C</t>
  </si>
  <si>
    <t>Crumlin D</t>
  </si>
  <si>
    <t>Crumlin E</t>
  </si>
  <si>
    <t>Crumlin F</t>
  </si>
  <si>
    <t>Decies</t>
  </si>
  <si>
    <t>Inchicore A</t>
  </si>
  <si>
    <t>Inchicore B</t>
  </si>
  <si>
    <t>Kylemore</t>
  </si>
  <si>
    <t>Kimmage A</t>
  </si>
  <si>
    <t>Kimmage B</t>
  </si>
  <si>
    <t>Kimmage C</t>
  </si>
  <si>
    <t>Kimmage D</t>
  </si>
  <si>
    <t>Kimmage E</t>
  </si>
  <si>
    <t>Rathmines East A</t>
  </si>
  <si>
    <t>Rathmines East B</t>
  </si>
  <si>
    <t>Rathmines East C</t>
  </si>
  <si>
    <t>Rathmines East D</t>
  </si>
  <si>
    <t>Rathmines West A</t>
  </si>
  <si>
    <t>Rathmines West B</t>
  </si>
  <si>
    <t>Rathmines West C</t>
  </si>
  <si>
    <t>Rathmines West D</t>
  </si>
  <si>
    <t>Rathmines West E</t>
  </si>
  <si>
    <t>Rathmines West F</t>
  </si>
  <si>
    <t>Pembroke East A</t>
  </si>
  <si>
    <t>Pembroke East B</t>
  </si>
  <si>
    <t>Pembroke East C</t>
  </si>
  <si>
    <t>Pembroke East D</t>
  </si>
  <si>
    <t>Pembroke East E</t>
  </si>
  <si>
    <t>Pembroke West A</t>
  </si>
  <si>
    <t>Pembroke West B</t>
  </si>
  <si>
    <t>Pembroke West C</t>
  </si>
  <si>
    <t>Distict_N</t>
  </si>
  <si>
    <t>Clondalkin-Ballymount</t>
  </si>
  <si>
    <t>Arran</t>
  </si>
  <si>
    <t>Ashtown</t>
  </si>
  <si>
    <t>Ayrfield</t>
  </si>
  <si>
    <t>Ballybough</t>
  </si>
  <si>
    <t>Ballygall</t>
  </si>
  <si>
    <t>Beaumont</t>
  </si>
  <si>
    <t>Botanic</t>
  </si>
  <si>
    <t>Drumcondra</t>
  </si>
  <si>
    <t>Edenmore</t>
  </si>
  <si>
    <t>Grange</t>
  </si>
  <si>
    <t>Harmonstown</t>
  </si>
  <si>
    <t>Inns</t>
  </si>
  <si>
    <t>Kilmore</t>
  </si>
  <si>
    <t>North</t>
  </si>
  <si>
    <t>Phoenix</t>
  </si>
  <si>
    <t>Priorswood</t>
  </si>
  <si>
    <t>Rotunda</t>
  </si>
  <si>
    <t>Whitehall</t>
  </si>
  <si>
    <t>Chapelizod</t>
  </si>
  <si>
    <t>Cherry</t>
  </si>
  <si>
    <t>Carna</t>
  </si>
  <si>
    <t>Drumfinn</t>
  </si>
  <si>
    <t>Inchicore</t>
  </si>
  <si>
    <t>Kimmage</t>
  </si>
  <si>
    <t>Mansion</t>
  </si>
  <si>
    <t>Merchants</t>
  </si>
  <si>
    <t>Royal</t>
  </si>
  <si>
    <t>Saint</t>
  </si>
  <si>
    <t>South</t>
  </si>
  <si>
    <t>Ushers</t>
  </si>
  <si>
    <t>Walkinstown</t>
  </si>
  <si>
    <t>Wood</t>
  </si>
  <si>
    <t>Ballinascorney</t>
  </si>
  <si>
    <t>Ballyboden</t>
  </si>
  <si>
    <t>Bohernabreena</t>
  </si>
  <si>
    <t>Clondalkin-Cappaghmore</t>
  </si>
  <si>
    <t>Clondalkin-Dunawley</t>
  </si>
  <si>
    <t>Clondalkin-Monastery</t>
  </si>
  <si>
    <t>Clondalkin-Moorfield</t>
  </si>
  <si>
    <t>Clondalkin-Rowlagh</t>
  </si>
  <si>
    <t>Edmondstown</t>
  </si>
  <si>
    <t>Firhouse</t>
  </si>
  <si>
    <t>Newcastle</t>
  </si>
  <si>
    <t>Palmerston</t>
  </si>
  <si>
    <t>Saggart</t>
  </si>
  <si>
    <t>Tallaght-Avonbeg</t>
  </si>
  <si>
    <t>Tallaght-Belgard</t>
  </si>
  <si>
    <t>Tallaght-Fettercairn</t>
  </si>
  <si>
    <t>Tallaght-Glenview</t>
  </si>
  <si>
    <t>Tallaght-Jobstown</t>
  </si>
  <si>
    <t>Tallaght-Killinardan</t>
  </si>
  <si>
    <t>Tallaght-Kilnamanagh</t>
  </si>
  <si>
    <t>Tallaght-Kiltipper</t>
  </si>
  <si>
    <t>Tallaght-Kingswood</t>
  </si>
  <si>
    <t>Tallaght-Millbrook</t>
  </si>
  <si>
    <t>Tallaght-Oldbawn</t>
  </si>
  <si>
    <t>Tallaght-Springfield</t>
  </si>
  <si>
    <t>Tallaght-Tymon</t>
  </si>
  <si>
    <t>Templeogue</t>
  </si>
  <si>
    <t>Templeogue-Kimmage</t>
  </si>
  <si>
    <t>Airport</t>
  </si>
  <si>
    <t>Baldoyle</t>
  </si>
  <si>
    <t>Balgriffin</t>
  </si>
  <si>
    <t>Ballyboghil</t>
  </si>
  <si>
    <t>Balscadden</t>
  </si>
  <si>
    <t>Blanchardstown-Abbotstown</t>
  </si>
  <si>
    <t>Blanchardstown-Blakestown</t>
  </si>
  <si>
    <t>Blanchardstown-Coolmine</t>
  </si>
  <si>
    <t>Blanchardstown-Corduff</t>
  </si>
  <si>
    <t>Blanchardstown-Delwood</t>
  </si>
  <si>
    <t>Blanchardstown-Mulhuddart</t>
  </si>
  <si>
    <t>Blanchardstown-Roselawn</t>
  </si>
  <si>
    <t>Blanchardstown-Tyrrelstown</t>
  </si>
  <si>
    <t>Castleknock</t>
  </si>
  <si>
    <t>Clonmethan</t>
  </si>
  <si>
    <t>Donabate</t>
  </si>
  <si>
    <t>Dubber</t>
  </si>
  <si>
    <t>Hollywood</t>
  </si>
  <si>
    <t>Holmpatrick</t>
  </si>
  <si>
    <t>Kilsallaghan</t>
  </si>
  <si>
    <t>Kinsaley</t>
  </si>
  <si>
    <t>Portmarnock</t>
  </si>
  <si>
    <t>Rush</t>
  </si>
  <si>
    <t>Sutton</t>
  </si>
  <si>
    <t>The</t>
  </si>
  <si>
    <t>Turnapin</t>
  </si>
  <si>
    <t>Ballinteer-Broadford</t>
  </si>
  <si>
    <t>Ballinteer-Ludford</t>
  </si>
  <si>
    <t>Ballinteer-Marley</t>
  </si>
  <si>
    <t>Ballinteer-Meadowbroads</t>
  </si>
  <si>
    <t>Ballinteer-Meadowmount</t>
  </si>
  <si>
    <t>Ballinteer-Woodpark</t>
  </si>
  <si>
    <t>Ballybrack</t>
  </si>
  <si>
    <t>Blackrock-Booterstown</t>
  </si>
  <si>
    <t>Blackrock-Carysfort</t>
  </si>
  <si>
    <t>Blackrock-Central</t>
  </si>
  <si>
    <t>Blackrock-Glenomena</t>
  </si>
  <si>
    <t>Blackrock-Monkstown</t>
  </si>
  <si>
    <t>Blackrock-Newpark</t>
  </si>
  <si>
    <t>Blackrock-Seapoint</t>
  </si>
  <si>
    <t>Blackrock-Stradbrook</t>
  </si>
  <si>
    <t>Blackrock-Templehill</t>
  </si>
  <si>
    <t>Blackrock-Williamstown</t>
  </si>
  <si>
    <t>Churchtown</t>
  </si>
  <si>
    <t>Clonskeagh</t>
  </si>
  <si>
    <t>Dalkey</t>
  </si>
  <si>
    <t>Dun</t>
  </si>
  <si>
    <t>Foxrock</t>
  </si>
  <si>
    <t>Glencullen</t>
  </si>
  <si>
    <t>Killiney</t>
  </si>
  <si>
    <t>Stillorgan</t>
  </si>
  <si>
    <t>Tibradden</t>
  </si>
  <si>
    <t>Grace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</si>
</sst>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lle\OneDrive\Documenti\GitHub\Dublin_Data_PowerBi_Dashboard\Datasets\Electoral_Divisions___OSi_National_Statutory_Boundaries_dublin.csv" TargetMode="External"/><Relationship Id="rId1" Type="http://schemas.openxmlformats.org/officeDocument/2006/relationships/externalLinkPath" Target="file:///C:\Users\melle\OneDrive\Documenti\GitHub\Dublin_Data_PowerBi_Dashboard\Datasets\Electoral_Divisions___OSi_National_Statutory_Boundaries_dubl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oral_Divisions___OSi_Natio"/>
    </sheetNames>
    <sheetDataSet>
      <sheetData sheetId="0">
        <row r="1">
          <cell r="A1" t="str">
            <v>ED_ID</v>
          </cell>
          <cell r="B1" t="str">
            <v>Electoral Division Name (English)</v>
          </cell>
          <cell r="K1" t="str">
            <v>ESRI_OID</v>
          </cell>
        </row>
        <row r="2">
          <cell r="A2">
            <v>267160</v>
          </cell>
          <cell r="B2" t="str">
            <v>TURNAPIN</v>
          </cell>
          <cell r="K2">
            <v>1</v>
          </cell>
        </row>
        <row r="3">
          <cell r="A3">
            <v>267034</v>
          </cell>
          <cell r="B3" t="str">
            <v>BLANCHARDSTOWN-TYRRELSTOWN</v>
          </cell>
          <cell r="K3">
            <v>6</v>
          </cell>
        </row>
        <row r="4">
          <cell r="A4">
            <v>267035</v>
          </cell>
          <cell r="B4" t="str">
            <v>BOHERNABREENA</v>
          </cell>
          <cell r="K4">
            <v>8</v>
          </cell>
        </row>
        <row r="5">
          <cell r="A5">
            <v>267091</v>
          </cell>
          <cell r="B5" t="str">
            <v>GARRISTOWN</v>
          </cell>
          <cell r="K5">
            <v>47</v>
          </cell>
        </row>
        <row r="6">
          <cell r="A6">
            <v>268146</v>
          </cell>
          <cell r="B6" t="str">
            <v>TERENURE C</v>
          </cell>
          <cell r="K6">
            <v>49</v>
          </cell>
        </row>
        <row r="7">
          <cell r="A7">
            <v>267120</v>
          </cell>
          <cell r="B7" t="str">
            <v>SHANKILL-RATHMICHAEL</v>
          </cell>
          <cell r="K7">
            <v>59</v>
          </cell>
        </row>
        <row r="8">
          <cell r="A8">
            <v>268153</v>
          </cell>
          <cell r="B8" t="str">
            <v>USHERS F</v>
          </cell>
          <cell r="K8">
            <v>73</v>
          </cell>
        </row>
        <row r="9">
          <cell r="A9">
            <v>267016</v>
          </cell>
          <cell r="B9" t="str">
            <v>BALSCADDEN</v>
          </cell>
          <cell r="K9">
            <v>98</v>
          </cell>
        </row>
        <row r="10">
          <cell r="A10">
            <v>267151</v>
          </cell>
          <cell r="B10" t="str">
            <v>TEMPLEOGUE-LIMEKILN</v>
          </cell>
          <cell r="K10">
            <v>101</v>
          </cell>
        </row>
        <row r="11">
          <cell r="A11">
            <v>268070</v>
          </cell>
          <cell r="B11" t="str">
            <v>GRACE PARK</v>
          </cell>
          <cell r="K11">
            <v>109</v>
          </cell>
        </row>
        <row r="12">
          <cell r="A12">
            <v>268090</v>
          </cell>
          <cell r="B12" t="str">
            <v>KIMMAGE A</v>
          </cell>
          <cell r="K12">
            <v>123</v>
          </cell>
        </row>
        <row r="13">
          <cell r="A13">
            <v>268032</v>
          </cell>
          <cell r="B13" t="str">
            <v>CABRA EAST C</v>
          </cell>
          <cell r="K13">
            <v>124</v>
          </cell>
        </row>
        <row r="14">
          <cell r="A14">
            <v>267124</v>
          </cell>
          <cell r="B14" t="str">
            <v>STILLORGAN-DEERPARK</v>
          </cell>
          <cell r="K14">
            <v>126</v>
          </cell>
        </row>
        <row r="15">
          <cell r="A15">
            <v>267029</v>
          </cell>
          <cell r="B15" t="str">
            <v>BLANCHARDSTOWN-COOLMINE</v>
          </cell>
          <cell r="K15">
            <v>127</v>
          </cell>
        </row>
        <row r="16">
          <cell r="A16">
            <v>267154</v>
          </cell>
          <cell r="B16" t="str">
            <v>TEMPLEOGUE VILLAGE</v>
          </cell>
          <cell r="K16">
            <v>131</v>
          </cell>
        </row>
        <row r="17">
          <cell r="A17">
            <v>268119</v>
          </cell>
          <cell r="B17" t="str">
            <v>PRIORSWOOD C</v>
          </cell>
          <cell r="K17">
            <v>132</v>
          </cell>
        </row>
        <row r="18">
          <cell r="A18">
            <v>267022</v>
          </cell>
          <cell r="B18" t="str">
            <v>BLACKROCK-GLENOMENA</v>
          </cell>
          <cell r="K18">
            <v>135</v>
          </cell>
        </row>
        <row r="19">
          <cell r="A19">
            <v>268026</v>
          </cell>
          <cell r="B19" t="str">
            <v>BEAUMONT F</v>
          </cell>
          <cell r="K19">
            <v>148</v>
          </cell>
        </row>
        <row r="20">
          <cell r="A20">
            <v>267056</v>
          </cell>
          <cell r="B20" t="str">
            <v>CLONSKEAGH-BELFIELD</v>
          </cell>
          <cell r="K20">
            <v>150</v>
          </cell>
        </row>
        <row r="21">
          <cell r="A21">
            <v>268086</v>
          </cell>
          <cell r="B21" t="str">
            <v>KILMORE C</v>
          </cell>
          <cell r="K21">
            <v>159</v>
          </cell>
        </row>
        <row r="22">
          <cell r="A22">
            <v>268149</v>
          </cell>
          <cell r="B22" t="str">
            <v>USHERS B</v>
          </cell>
          <cell r="K22">
            <v>163</v>
          </cell>
        </row>
        <row r="23">
          <cell r="A23">
            <v>267006</v>
          </cell>
          <cell r="B23" t="str">
            <v>BALLINASCORNEY</v>
          </cell>
          <cell r="K23">
            <v>171</v>
          </cell>
        </row>
        <row r="24">
          <cell r="A24">
            <v>267063</v>
          </cell>
          <cell r="B24" t="str">
            <v>DALKEY-BULLOCK</v>
          </cell>
          <cell r="K24">
            <v>175</v>
          </cell>
        </row>
        <row r="25">
          <cell r="A25">
            <v>267140</v>
          </cell>
          <cell r="B25" t="str">
            <v>TALLAGHT-JOBSTOWN</v>
          </cell>
          <cell r="K25">
            <v>179</v>
          </cell>
        </row>
        <row r="26">
          <cell r="A26">
            <v>268125</v>
          </cell>
          <cell r="B26" t="str">
            <v>RAHENY-GREENDALE</v>
          </cell>
          <cell r="K26">
            <v>197</v>
          </cell>
        </row>
        <row r="27">
          <cell r="A27">
            <v>268042</v>
          </cell>
          <cell r="B27" t="str">
            <v>CLONTARF EAST B</v>
          </cell>
          <cell r="K27">
            <v>221</v>
          </cell>
        </row>
        <row r="28">
          <cell r="A28">
            <v>268033</v>
          </cell>
          <cell r="B28" t="str">
            <v>CABRA WEST A</v>
          </cell>
          <cell r="K28">
            <v>225</v>
          </cell>
        </row>
        <row r="29">
          <cell r="A29">
            <v>268025</v>
          </cell>
          <cell r="B29" t="str">
            <v>BEAUMONT E</v>
          </cell>
          <cell r="K29">
            <v>229</v>
          </cell>
        </row>
        <row r="30">
          <cell r="A30">
            <v>267135</v>
          </cell>
          <cell r="B30" t="str">
            <v>SWORDS VILLAGE</v>
          </cell>
          <cell r="K30">
            <v>235</v>
          </cell>
        </row>
        <row r="31">
          <cell r="A31">
            <v>267159</v>
          </cell>
          <cell r="B31" t="str">
            <v>TIBRADDEN</v>
          </cell>
          <cell r="K31">
            <v>249</v>
          </cell>
        </row>
        <row r="32">
          <cell r="A32">
            <v>268066</v>
          </cell>
          <cell r="B32" t="str">
            <v>FINGLAS SOUTH A</v>
          </cell>
          <cell r="K32">
            <v>250</v>
          </cell>
        </row>
        <row r="33">
          <cell r="A33">
            <v>268034</v>
          </cell>
          <cell r="B33" t="str">
            <v>CABRA WEST B</v>
          </cell>
          <cell r="K33">
            <v>251</v>
          </cell>
        </row>
        <row r="34">
          <cell r="A34">
            <v>267050</v>
          </cell>
          <cell r="B34" t="str">
            <v>CLONDALKIN-MONASTERY</v>
          </cell>
          <cell r="K34">
            <v>266</v>
          </cell>
        </row>
        <row r="35">
          <cell r="A35">
            <v>268018</v>
          </cell>
          <cell r="B35" t="str">
            <v>BALLYMUN D</v>
          </cell>
          <cell r="K35">
            <v>267</v>
          </cell>
        </row>
        <row r="36">
          <cell r="A36">
            <v>267003</v>
          </cell>
          <cell r="B36" t="str">
            <v>BALBRIGGAN URBAN</v>
          </cell>
          <cell r="K36">
            <v>269</v>
          </cell>
        </row>
        <row r="37">
          <cell r="A37">
            <v>268030</v>
          </cell>
          <cell r="B37" t="str">
            <v>CABRA EAST A</v>
          </cell>
          <cell r="K37">
            <v>270</v>
          </cell>
        </row>
        <row r="38">
          <cell r="A38">
            <v>267094</v>
          </cell>
          <cell r="B38" t="str">
            <v>HOLMPATRICK</v>
          </cell>
          <cell r="K38">
            <v>281</v>
          </cell>
        </row>
        <row r="39">
          <cell r="A39">
            <v>267115</v>
          </cell>
          <cell r="B39" t="str">
            <v>RATHFARNHAM-HERMITAGE</v>
          </cell>
          <cell r="K39">
            <v>282</v>
          </cell>
        </row>
        <row r="40">
          <cell r="A40">
            <v>267131</v>
          </cell>
          <cell r="B40" t="str">
            <v>SWORDS-GLASMORE</v>
          </cell>
          <cell r="K40">
            <v>285</v>
          </cell>
        </row>
        <row r="41">
          <cell r="A41">
            <v>267105</v>
          </cell>
          <cell r="B41" t="str">
            <v>MALAHIDE EAST</v>
          </cell>
          <cell r="K41">
            <v>307</v>
          </cell>
        </row>
        <row r="42">
          <cell r="A42">
            <v>267095</v>
          </cell>
          <cell r="B42" t="str">
            <v>HOWTH</v>
          </cell>
          <cell r="K42">
            <v>311</v>
          </cell>
        </row>
        <row r="43">
          <cell r="A43">
            <v>267114</v>
          </cell>
          <cell r="B43" t="str">
            <v>RATHFARNHAM-BUTTERFIELD</v>
          </cell>
          <cell r="K43">
            <v>317</v>
          </cell>
        </row>
        <row r="44">
          <cell r="A44">
            <v>267070</v>
          </cell>
          <cell r="B44" t="str">
            <v>DUN LAOGHAIRE-MONKSTOWN FARM</v>
          </cell>
          <cell r="K44">
            <v>318</v>
          </cell>
        </row>
        <row r="45">
          <cell r="A45">
            <v>268157</v>
          </cell>
          <cell r="B45" t="str">
            <v>WHITEHALL A</v>
          </cell>
          <cell r="K45">
            <v>324</v>
          </cell>
        </row>
        <row r="46">
          <cell r="A46">
            <v>268063</v>
          </cell>
          <cell r="B46" t="str">
            <v>FINGLAS NORTH A</v>
          </cell>
          <cell r="K46">
            <v>349</v>
          </cell>
        </row>
        <row r="47">
          <cell r="A47">
            <v>267025</v>
          </cell>
          <cell r="B47" t="str">
            <v>BLACKROCK-TEMPLEHILL</v>
          </cell>
          <cell r="K47">
            <v>354</v>
          </cell>
        </row>
        <row r="48">
          <cell r="A48">
            <v>268145</v>
          </cell>
          <cell r="B48" t="str">
            <v>TERENURE B</v>
          </cell>
          <cell r="K48">
            <v>371</v>
          </cell>
        </row>
        <row r="49">
          <cell r="A49">
            <v>267031</v>
          </cell>
          <cell r="B49" t="str">
            <v>BLANCHARDSTOWN-DELWOOD</v>
          </cell>
          <cell r="K49">
            <v>375</v>
          </cell>
        </row>
        <row r="50">
          <cell r="A50">
            <v>268118</v>
          </cell>
          <cell r="B50" t="str">
            <v>PHOENIX PARK</v>
          </cell>
          <cell r="K50">
            <v>394</v>
          </cell>
        </row>
        <row r="51">
          <cell r="A51">
            <v>267130</v>
          </cell>
          <cell r="B51" t="str">
            <v>SUTTON</v>
          </cell>
          <cell r="K51">
            <v>439</v>
          </cell>
        </row>
        <row r="52">
          <cell r="A52">
            <v>268099</v>
          </cell>
          <cell r="B52" t="str">
            <v>MERCHANTS QUAY B</v>
          </cell>
          <cell r="K52">
            <v>440</v>
          </cell>
        </row>
        <row r="53">
          <cell r="A53">
            <v>267139</v>
          </cell>
          <cell r="B53" t="str">
            <v>TALLAGHT-GLENVIEW</v>
          </cell>
          <cell r="K53">
            <v>451</v>
          </cell>
        </row>
        <row r="54">
          <cell r="A54">
            <v>268116</v>
          </cell>
          <cell r="B54" t="str">
            <v>PEMBROKE WEST B</v>
          </cell>
          <cell r="K54">
            <v>471</v>
          </cell>
        </row>
        <row r="55">
          <cell r="A55">
            <v>268003</v>
          </cell>
          <cell r="B55" t="str">
            <v>ARRAN QUAY C</v>
          </cell>
          <cell r="K55">
            <v>505</v>
          </cell>
        </row>
        <row r="56">
          <cell r="A56">
            <v>268011</v>
          </cell>
          <cell r="B56" t="str">
            <v>BALLYGALL C</v>
          </cell>
          <cell r="K56">
            <v>506</v>
          </cell>
        </row>
        <row r="57">
          <cell r="A57">
            <v>268148</v>
          </cell>
          <cell r="B57" t="str">
            <v>USHERS A</v>
          </cell>
          <cell r="K57">
            <v>507</v>
          </cell>
        </row>
        <row r="58">
          <cell r="A58">
            <v>268069</v>
          </cell>
          <cell r="B58" t="str">
            <v>FINGLAS SOUTH D</v>
          </cell>
          <cell r="K58">
            <v>525</v>
          </cell>
        </row>
        <row r="59">
          <cell r="A59">
            <v>268147</v>
          </cell>
          <cell r="B59" t="str">
            <v>TERENURE D</v>
          </cell>
          <cell r="K59">
            <v>530</v>
          </cell>
        </row>
        <row r="60">
          <cell r="A60">
            <v>267088</v>
          </cell>
          <cell r="B60" t="str">
            <v>FOXROCK-CARRICKMINES</v>
          </cell>
          <cell r="K60">
            <v>531</v>
          </cell>
        </row>
        <row r="61">
          <cell r="A61">
            <v>267002</v>
          </cell>
          <cell r="B61" t="str">
            <v>BALBRIGGAN RURAL</v>
          </cell>
          <cell r="K61">
            <v>543</v>
          </cell>
        </row>
        <row r="62">
          <cell r="A62">
            <v>268084</v>
          </cell>
          <cell r="B62" t="str">
            <v>KILMAINHAM B</v>
          </cell>
          <cell r="K62">
            <v>552</v>
          </cell>
        </row>
        <row r="63">
          <cell r="A63">
            <v>267072</v>
          </cell>
          <cell r="B63" t="str">
            <v>DUN LAOGHAIRE- SALLYNOGGIN EAST</v>
          </cell>
          <cell r="K63">
            <v>571</v>
          </cell>
        </row>
        <row r="64">
          <cell r="A64">
            <v>267143</v>
          </cell>
          <cell r="B64" t="str">
            <v>TALLAGHT-KILTIPPER</v>
          </cell>
          <cell r="K64">
            <v>574</v>
          </cell>
        </row>
        <row r="65">
          <cell r="A65">
            <v>268021</v>
          </cell>
          <cell r="B65" t="str">
            <v>BEAUMONT A</v>
          </cell>
          <cell r="K65">
            <v>579</v>
          </cell>
        </row>
        <row r="66">
          <cell r="A66">
            <v>267026</v>
          </cell>
          <cell r="B66" t="str">
            <v>BLACKROCK-WILLIAMSTOWN</v>
          </cell>
          <cell r="K66">
            <v>600</v>
          </cell>
        </row>
        <row r="67">
          <cell r="A67">
            <v>268108</v>
          </cell>
          <cell r="B67" t="str">
            <v>NORTH DOCK B</v>
          </cell>
          <cell r="K67">
            <v>609</v>
          </cell>
        </row>
        <row r="68">
          <cell r="A68">
            <v>268027</v>
          </cell>
          <cell r="B68" t="str">
            <v>BOTANIC A</v>
          </cell>
          <cell r="K68">
            <v>612</v>
          </cell>
        </row>
        <row r="69">
          <cell r="A69">
            <v>268001</v>
          </cell>
          <cell r="B69" t="str">
            <v>ARRAN QUAY A</v>
          </cell>
          <cell r="K69">
            <v>615</v>
          </cell>
        </row>
        <row r="70">
          <cell r="A70">
            <v>268046</v>
          </cell>
          <cell r="B70" t="str">
            <v>CLONTARF WEST A</v>
          </cell>
          <cell r="K70">
            <v>616</v>
          </cell>
        </row>
        <row r="71">
          <cell r="A71">
            <v>267062</v>
          </cell>
          <cell r="B71" t="str">
            <v>DALKEY-AVONDALE</v>
          </cell>
          <cell r="K71">
            <v>617</v>
          </cell>
        </row>
        <row r="72">
          <cell r="A72">
            <v>268035</v>
          </cell>
          <cell r="B72" t="str">
            <v>CABRA WEST C</v>
          </cell>
          <cell r="K72">
            <v>642</v>
          </cell>
        </row>
        <row r="73">
          <cell r="A73">
            <v>267009</v>
          </cell>
          <cell r="B73" t="str">
            <v>BALLINTEER-LUDFORD</v>
          </cell>
          <cell r="K73">
            <v>646</v>
          </cell>
        </row>
        <row r="74">
          <cell r="A74">
            <v>268144</v>
          </cell>
          <cell r="B74" t="str">
            <v>TERENURE A</v>
          </cell>
          <cell r="K74">
            <v>649</v>
          </cell>
        </row>
        <row r="75">
          <cell r="A75">
            <v>268105</v>
          </cell>
          <cell r="B75" t="str">
            <v>MOUNTJOY B</v>
          </cell>
          <cell r="K75">
            <v>660</v>
          </cell>
        </row>
        <row r="76">
          <cell r="A76">
            <v>268151</v>
          </cell>
          <cell r="B76" t="str">
            <v>USHERS D</v>
          </cell>
          <cell r="K76">
            <v>695</v>
          </cell>
        </row>
        <row r="77">
          <cell r="A77">
            <v>268161</v>
          </cell>
          <cell r="B77" t="str">
            <v>WOOD QUAY A</v>
          </cell>
          <cell r="K77">
            <v>704</v>
          </cell>
        </row>
        <row r="78">
          <cell r="A78">
            <v>267059</v>
          </cell>
          <cell r="B78" t="str">
            <v>CLONSKEAGH-WINDY ARBOUR</v>
          </cell>
          <cell r="K78">
            <v>711</v>
          </cell>
        </row>
        <row r="79">
          <cell r="A79">
            <v>267078</v>
          </cell>
          <cell r="B79" t="str">
            <v>DUNDRUM-BALALLY</v>
          </cell>
          <cell r="K79">
            <v>716</v>
          </cell>
        </row>
        <row r="80">
          <cell r="A80">
            <v>267027</v>
          </cell>
          <cell r="B80" t="str">
            <v>BLANCHARDSTOWN-ABBOTSTOWN</v>
          </cell>
          <cell r="K80">
            <v>718</v>
          </cell>
        </row>
        <row r="81">
          <cell r="A81">
            <v>267087</v>
          </cell>
          <cell r="B81" t="str">
            <v>FOXROCK-BEECHPARK</v>
          </cell>
          <cell r="K81">
            <v>744</v>
          </cell>
        </row>
        <row r="82">
          <cell r="A82">
            <v>267098</v>
          </cell>
          <cell r="B82" t="str">
            <v>KILSALLAGHAN</v>
          </cell>
          <cell r="K82">
            <v>760</v>
          </cell>
        </row>
        <row r="83">
          <cell r="A83">
            <v>268138</v>
          </cell>
          <cell r="B83" t="str">
            <v>ROTUNDA A</v>
          </cell>
          <cell r="K83">
            <v>763</v>
          </cell>
        </row>
        <row r="84">
          <cell r="A84">
            <v>267067</v>
          </cell>
          <cell r="B84" t="str">
            <v>DUN LAOGHAIRE-EAST CENTRAL</v>
          </cell>
          <cell r="K84">
            <v>798</v>
          </cell>
        </row>
        <row r="85">
          <cell r="A85">
            <v>267052</v>
          </cell>
          <cell r="B85" t="str">
            <v>CLONDALKIN-ROWLAGH</v>
          </cell>
          <cell r="K85">
            <v>801</v>
          </cell>
        </row>
        <row r="86">
          <cell r="A86">
            <v>268004</v>
          </cell>
          <cell r="B86" t="str">
            <v>ARRAN QUAY D</v>
          </cell>
          <cell r="K86">
            <v>809</v>
          </cell>
        </row>
        <row r="87">
          <cell r="A87">
            <v>267011</v>
          </cell>
          <cell r="B87" t="str">
            <v>BALLINTEER-MEADOWBROADS</v>
          </cell>
          <cell r="K87">
            <v>829</v>
          </cell>
        </row>
        <row r="88">
          <cell r="A88">
            <v>268120</v>
          </cell>
          <cell r="B88" t="str">
            <v>PRIORSWOOD D</v>
          </cell>
          <cell r="K88">
            <v>837</v>
          </cell>
        </row>
        <row r="89">
          <cell r="A89">
            <v>268096</v>
          </cell>
          <cell r="B89" t="str">
            <v>MANSION HOUSE A</v>
          </cell>
          <cell r="K89">
            <v>843</v>
          </cell>
        </row>
        <row r="90">
          <cell r="A90">
            <v>268051</v>
          </cell>
          <cell r="B90" t="str">
            <v>CRUMLIN A</v>
          </cell>
          <cell r="K90">
            <v>846</v>
          </cell>
        </row>
        <row r="91">
          <cell r="A91">
            <v>268078</v>
          </cell>
          <cell r="B91" t="str">
            <v>INCHICORE A</v>
          </cell>
          <cell r="K91">
            <v>862</v>
          </cell>
        </row>
        <row r="92">
          <cell r="A92">
            <v>268002</v>
          </cell>
          <cell r="B92" t="str">
            <v>ARRAN QUAY B</v>
          </cell>
          <cell r="K92">
            <v>881</v>
          </cell>
        </row>
        <row r="93">
          <cell r="A93">
            <v>267127</v>
          </cell>
          <cell r="B93" t="str">
            <v>STILLORGAN-MERVILLE</v>
          </cell>
          <cell r="K93">
            <v>891</v>
          </cell>
        </row>
        <row r="94">
          <cell r="A94">
            <v>268053</v>
          </cell>
          <cell r="B94" t="str">
            <v>CRUMLIN C</v>
          </cell>
          <cell r="K94">
            <v>895</v>
          </cell>
        </row>
        <row r="95">
          <cell r="A95">
            <v>268057</v>
          </cell>
          <cell r="B95" t="str">
            <v>DECIES</v>
          </cell>
          <cell r="K95">
            <v>896</v>
          </cell>
        </row>
        <row r="96">
          <cell r="A96">
            <v>267106</v>
          </cell>
          <cell r="B96" t="str">
            <v>MALAHIDE WEST</v>
          </cell>
          <cell r="K96">
            <v>918</v>
          </cell>
        </row>
        <row r="97">
          <cell r="A97">
            <v>267144</v>
          </cell>
          <cell r="B97" t="str">
            <v>TALLAGHT-KINGSWOOD</v>
          </cell>
          <cell r="K97">
            <v>945</v>
          </cell>
        </row>
        <row r="98">
          <cell r="A98">
            <v>268155</v>
          </cell>
          <cell r="B98" t="str">
            <v>WALKINSTOWN B</v>
          </cell>
          <cell r="K98">
            <v>968</v>
          </cell>
        </row>
        <row r="99">
          <cell r="A99">
            <v>268132</v>
          </cell>
          <cell r="B99" t="str">
            <v>RATHMINES WEST A</v>
          </cell>
          <cell r="K99">
            <v>974</v>
          </cell>
        </row>
        <row r="100">
          <cell r="A100">
            <v>268135</v>
          </cell>
          <cell r="B100" t="str">
            <v>RATHMINES WEST D</v>
          </cell>
          <cell r="K100">
            <v>977</v>
          </cell>
        </row>
        <row r="101">
          <cell r="A101">
            <v>268088</v>
          </cell>
          <cell r="B101" t="str">
            <v>KILMORE A</v>
          </cell>
          <cell r="K101">
            <v>981</v>
          </cell>
        </row>
        <row r="102">
          <cell r="A102">
            <v>268103</v>
          </cell>
          <cell r="B102" t="str">
            <v>MERCHANTS QUAY F</v>
          </cell>
          <cell r="K102">
            <v>999</v>
          </cell>
        </row>
        <row r="103">
          <cell r="A103">
            <v>267138</v>
          </cell>
          <cell r="B103" t="str">
            <v>TALLAGHT-FETTERCAIRN</v>
          </cell>
          <cell r="K103">
            <v>1001</v>
          </cell>
        </row>
        <row r="104">
          <cell r="A104">
            <v>267142</v>
          </cell>
          <cell r="B104" t="str">
            <v>TALLAGHT-KILNAMANAGH</v>
          </cell>
          <cell r="K104">
            <v>1008</v>
          </cell>
        </row>
        <row r="105">
          <cell r="A105">
            <v>268040</v>
          </cell>
          <cell r="B105" t="str">
            <v>CHERRY ORCHARD C</v>
          </cell>
          <cell r="K105">
            <v>1013</v>
          </cell>
        </row>
        <row r="106">
          <cell r="A106">
            <v>267018</v>
          </cell>
          <cell r="B106" t="str">
            <v>BLACKROCK-SEAPOINT</v>
          </cell>
          <cell r="K106">
            <v>1015</v>
          </cell>
        </row>
        <row r="107">
          <cell r="A107">
            <v>267069</v>
          </cell>
          <cell r="B107" t="str">
            <v>DUN LAOGHAIRE-GLENAGEARY</v>
          </cell>
          <cell r="K107">
            <v>1026</v>
          </cell>
        </row>
        <row r="108">
          <cell r="A108">
            <v>268037</v>
          </cell>
          <cell r="B108" t="str">
            <v>CHAPELIZOD</v>
          </cell>
          <cell r="K108">
            <v>1030</v>
          </cell>
        </row>
        <row r="109">
          <cell r="A109">
            <v>268008</v>
          </cell>
          <cell r="B109" t="str">
            <v>AYRFIELD</v>
          </cell>
          <cell r="K109">
            <v>1036</v>
          </cell>
        </row>
        <row r="110">
          <cell r="A110">
            <v>268045</v>
          </cell>
          <cell r="B110" t="str">
            <v>CLONTARF EAST E</v>
          </cell>
          <cell r="K110">
            <v>1040</v>
          </cell>
        </row>
        <row r="111">
          <cell r="A111">
            <v>268152</v>
          </cell>
          <cell r="B111" t="str">
            <v>USHERS E</v>
          </cell>
          <cell r="K111">
            <v>1052</v>
          </cell>
        </row>
        <row r="112">
          <cell r="A112">
            <v>267017</v>
          </cell>
          <cell r="B112" t="str">
            <v>BLACKROCK-MONKSTOWN</v>
          </cell>
          <cell r="K112">
            <v>1053</v>
          </cell>
        </row>
        <row r="113">
          <cell r="A113">
            <v>267126</v>
          </cell>
          <cell r="B113" t="str">
            <v>STILLORGAN-LEOPARDSTOWN</v>
          </cell>
          <cell r="K113">
            <v>1054</v>
          </cell>
        </row>
        <row r="114">
          <cell r="A114">
            <v>267129</v>
          </cell>
          <cell r="B114" t="str">
            <v>STILLORGAN-PRIORY</v>
          </cell>
          <cell r="K114">
            <v>1086</v>
          </cell>
        </row>
        <row r="115">
          <cell r="A115">
            <v>268010</v>
          </cell>
          <cell r="B115" t="str">
            <v>BALLYBOUGH B</v>
          </cell>
          <cell r="K115">
            <v>1121</v>
          </cell>
        </row>
        <row r="116">
          <cell r="A116">
            <v>267153</v>
          </cell>
          <cell r="B116" t="str">
            <v>TEMPLEOGUE-OSPREY</v>
          </cell>
          <cell r="K116">
            <v>1125</v>
          </cell>
        </row>
        <row r="117">
          <cell r="A117">
            <v>268121</v>
          </cell>
          <cell r="B117" t="str">
            <v>PRIORSWOOD A</v>
          </cell>
          <cell r="K117">
            <v>1131</v>
          </cell>
        </row>
        <row r="118">
          <cell r="A118">
            <v>267048</v>
          </cell>
          <cell r="B118" t="str">
            <v>CLONDALKIN-CAPPAGHMORE</v>
          </cell>
          <cell r="K118">
            <v>1137</v>
          </cell>
        </row>
        <row r="119">
          <cell r="A119">
            <v>268054</v>
          </cell>
          <cell r="B119" t="str">
            <v>CRUMLIN D</v>
          </cell>
          <cell r="K119">
            <v>1143</v>
          </cell>
        </row>
        <row r="120">
          <cell r="A120">
            <v>268012</v>
          </cell>
          <cell r="B120" t="str">
            <v>BALLYGALL A</v>
          </cell>
          <cell r="K120">
            <v>1148</v>
          </cell>
        </row>
        <row r="121">
          <cell r="A121">
            <v>268098</v>
          </cell>
          <cell r="B121" t="str">
            <v>MERCHANTS QUAY A</v>
          </cell>
          <cell r="K121">
            <v>1152</v>
          </cell>
        </row>
        <row r="122">
          <cell r="A122">
            <v>268068</v>
          </cell>
          <cell r="B122" t="str">
            <v>FINGLAS SOUTH C</v>
          </cell>
          <cell r="K122">
            <v>1168</v>
          </cell>
        </row>
        <row r="123">
          <cell r="A123">
            <v>268017</v>
          </cell>
          <cell r="B123" t="str">
            <v>BALLYMUN C</v>
          </cell>
          <cell r="K123">
            <v>1169</v>
          </cell>
        </row>
        <row r="124">
          <cell r="A124">
            <v>268082</v>
          </cell>
          <cell r="B124" t="str">
            <v>INNS QUAY C</v>
          </cell>
          <cell r="K124">
            <v>1175</v>
          </cell>
        </row>
        <row r="125">
          <cell r="A125">
            <v>268126</v>
          </cell>
          <cell r="B125" t="str">
            <v>RAHENY-St. ASSAM</v>
          </cell>
          <cell r="K125">
            <v>1176</v>
          </cell>
        </row>
        <row r="126">
          <cell r="A126">
            <v>267075</v>
          </cell>
          <cell r="B126" t="str">
            <v>DUN LAOGHAIRE-SALTHILL</v>
          </cell>
          <cell r="K126">
            <v>1179</v>
          </cell>
        </row>
        <row r="127">
          <cell r="A127">
            <v>268007</v>
          </cell>
          <cell r="B127" t="str">
            <v>ASHTOWN B</v>
          </cell>
          <cell r="K127">
            <v>1186</v>
          </cell>
        </row>
        <row r="128">
          <cell r="A128">
            <v>267073</v>
          </cell>
          <cell r="B128" t="str">
            <v>DUN LAOGHAIRE- SALLYNOGGIN SOUTH</v>
          </cell>
          <cell r="K128">
            <v>1190</v>
          </cell>
        </row>
        <row r="129">
          <cell r="A129">
            <v>268150</v>
          </cell>
          <cell r="B129" t="str">
            <v>USHERS C</v>
          </cell>
          <cell r="K129">
            <v>1207</v>
          </cell>
        </row>
        <row r="130">
          <cell r="A130">
            <v>268140</v>
          </cell>
          <cell r="B130" t="str">
            <v>ROYAL EXCHANGE A</v>
          </cell>
          <cell r="K130">
            <v>1224</v>
          </cell>
        </row>
        <row r="131">
          <cell r="A131">
            <v>267004</v>
          </cell>
          <cell r="B131" t="str">
            <v>BALDOYLE</v>
          </cell>
          <cell r="K131">
            <v>1227</v>
          </cell>
        </row>
        <row r="132">
          <cell r="A132">
            <v>268133</v>
          </cell>
          <cell r="B132" t="str">
            <v>RATHMINES WEST B</v>
          </cell>
          <cell r="K132">
            <v>1228</v>
          </cell>
        </row>
        <row r="133">
          <cell r="A133">
            <v>268106</v>
          </cell>
          <cell r="B133" t="str">
            <v>NORTH CITY</v>
          </cell>
          <cell r="K133">
            <v>1230</v>
          </cell>
        </row>
        <row r="134">
          <cell r="A134">
            <v>267054</v>
          </cell>
          <cell r="B134" t="str">
            <v>CLONMETHAN</v>
          </cell>
          <cell r="K134">
            <v>1264</v>
          </cell>
        </row>
        <row r="135">
          <cell r="A135">
            <v>268104</v>
          </cell>
          <cell r="B135" t="str">
            <v>MOUNTJOY A</v>
          </cell>
          <cell r="K135">
            <v>1287</v>
          </cell>
        </row>
        <row r="136">
          <cell r="A136">
            <v>267100</v>
          </cell>
          <cell r="B136" t="str">
            <v>LUCAN-ESKER</v>
          </cell>
          <cell r="K136">
            <v>1312</v>
          </cell>
        </row>
        <row r="137">
          <cell r="A137">
            <v>268113</v>
          </cell>
          <cell r="B137" t="str">
            <v>PEMBROKE EAST D</v>
          </cell>
          <cell r="K137">
            <v>1316</v>
          </cell>
        </row>
        <row r="138">
          <cell r="A138">
            <v>268048</v>
          </cell>
          <cell r="B138" t="str">
            <v>CLONTARF WEST C</v>
          </cell>
          <cell r="K138">
            <v>1343</v>
          </cell>
        </row>
        <row r="139">
          <cell r="A139">
            <v>268073</v>
          </cell>
          <cell r="B139" t="str">
            <v>GRANGE C</v>
          </cell>
          <cell r="K139">
            <v>1347</v>
          </cell>
        </row>
        <row r="140">
          <cell r="A140">
            <v>267013</v>
          </cell>
          <cell r="B140" t="str">
            <v>BALLYBODEN</v>
          </cell>
          <cell r="K140">
            <v>1364</v>
          </cell>
        </row>
        <row r="141">
          <cell r="A141">
            <v>268020</v>
          </cell>
          <cell r="B141" t="str">
            <v>BALLYMUN F</v>
          </cell>
          <cell r="K141">
            <v>1367</v>
          </cell>
        </row>
        <row r="142">
          <cell r="A142">
            <v>267043</v>
          </cell>
          <cell r="B142" t="str">
            <v>CHURCHTOWN-LANDSCAPE</v>
          </cell>
          <cell r="K142">
            <v>1382</v>
          </cell>
        </row>
        <row r="143">
          <cell r="A143">
            <v>267014</v>
          </cell>
          <cell r="B143" t="str">
            <v>BALLYBOGHIL</v>
          </cell>
          <cell r="K143">
            <v>1405</v>
          </cell>
        </row>
        <row r="144">
          <cell r="A144">
            <v>268095</v>
          </cell>
          <cell r="B144" t="str">
            <v>KYLEMORE</v>
          </cell>
          <cell r="K144">
            <v>1438</v>
          </cell>
        </row>
        <row r="145">
          <cell r="A145">
            <v>267149</v>
          </cell>
          <cell r="B145" t="str">
            <v>TEMPLEOGUE-CYPRESS</v>
          </cell>
          <cell r="K145">
            <v>1441</v>
          </cell>
        </row>
        <row r="146">
          <cell r="A146">
            <v>268050</v>
          </cell>
          <cell r="B146" t="str">
            <v>CLONTARF WEST E</v>
          </cell>
          <cell r="K146">
            <v>1443</v>
          </cell>
        </row>
        <row r="147">
          <cell r="A147">
            <v>268062</v>
          </cell>
          <cell r="B147" t="str">
            <v>EDENMORE</v>
          </cell>
          <cell r="K147">
            <v>1454</v>
          </cell>
        </row>
        <row r="148">
          <cell r="A148">
            <v>267082</v>
          </cell>
          <cell r="B148" t="str">
            <v>DUNDRUM-TANEY</v>
          </cell>
          <cell r="K148">
            <v>1461</v>
          </cell>
        </row>
        <row r="149">
          <cell r="A149">
            <v>267096</v>
          </cell>
          <cell r="B149" t="str">
            <v>KILLINEY NORTH</v>
          </cell>
          <cell r="K149">
            <v>1466</v>
          </cell>
        </row>
        <row r="150">
          <cell r="A150">
            <v>267083</v>
          </cell>
          <cell r="B150" t="str">
            <v>EDMONDSTOWN</v>
          </cell>
          <cell r="K150">
            <v>1488</v>
          </cell>
        </row>
        <row r="151">
          <cell r="A151">
            <v>267058</v>
          </cell>
          <cell r="B151" t="str">
            <v>CLONSKEAGH-ROEBUCK</v>
          </cell>
          <cell r="K151">
            <v>1489</v>
          </cell>
        </row>
        <row r="152">
          <cell r="A152">
            <v>268160</v>
          </cell>
          <cell r="B152" t="str">
            <v>WHITEHALL D</v>
          </cell>
          <cell r="K152">
            <v>1497</v>
          </cell>
        </row>
        <row r="153">
          <cell r="A153">
            <v>267001</v>
          </cell>
          <cell r="B153" t="str">
            <v>AIRPORT</v>
          </cell>
          <cell r="K153">
            <v>1510</v>
          </cell>
        </row>
        <row r="154">
          <cell r="A154">
            <v>268028</v>
          </cell>
          <cell r="B154" t="str">
            <v>BOTANIC B</v>
          </cell>
          <cell r="K154">
            <v>1513</v>
          </cell>
        </row>
        <row r="155">
          <cell r="A155">
            <v>267057</v>
          </cell>
          <cell r="B155" t="str">
            <v>CLONSKEAGH-FARRANBOLEY</v>
          </cell>
          <cell r="K155">
            <v>1520</v>
          </cell>
        </row>
        <row r="156">
          <cell r="A156">
            <v>268143</v>
          </cell>
          <cell r="B156" t="str">
            <v>SOUTH DOCK</v>
          </cell>
          <cell r="K156">
            <v>1538</v>
          </cell>
        </row>
        <row r="157">
          <cell r="A157">
            <v>267037</v>
          </cell>
          <cell r="B157" t="str">
            <v>CABINTEELY-KILBOGGET</v>
          </cell>
          <cell r="K157">
            <v>1546</v>
          </cell>
        </row>
        <row r="158">
          <cell r="A158">
            <v>267108</v>
          </cell>
          <cell r="B158" t="str">
            <v>PALMERSTON VILLAGE</v>
          </cell>
          <cell r="K158">
            <v>1555</v>
          </cell>
        </row>
        <row r="159">
          <cell r="A159">
            <v>267136</v>
          </cell>
          <cell r="B159" t="str">
            <v>TALLAGHT-AVONBEG</v>
          </cell>
          <cell r="K159">
            <v>1559</v>
          </cell>
        </row>
        <row r="160">
          <cell r="A160">
            <v>268156</v>
          </cell>
          <cell r="B160" t="str">
            <v>WALKINSTOWN C</v>
          </cell>
          <cell r="K160">
            <v>1581</v>
          </cell>
        </row>
        <row r="161">
          <cell r="A161">
            <v>267007</v>
          </cell>
          <cell r="B161" t="str">
            <v>BALLINTEER-WOODPARK</v>
          </cell>
          <cell r="K161">
            <v>1590</v>
          </cell>
        </row>
        <row r="162">
          <cell r="A162">
            <v>268023</v>
          </cell>
          <cell r="B162" t="str">
            <v>BEAUMONT C</v>
          </cell>
          <cell r="K162">
            <v>1603</v>
          </cell>
        </row>
        <row r="163">
          <cell r="A163">
            <v>267113</v>
          </cell>
          <cell r="B163" t="str">
            <v>RATHFARNHAM-BALLYROAN</v>
          </cell>
          <cell r="K163">
            <v>1608</v>
          </cell>
        </row>
        <row r="164">
          <cell r="A164">
            <v>267132</v>
          </cell>
          <cell r="B164" t="str">
            <v>SWORDS-FORREST</v>
          </cell>
          <cell r="K164">
            <v>1622</v>
          </cell>
        </row>
        <row r="165">
          <cell r="A165">
            <v>268061</v>
          </cell>
          <cell r="B165" t="str">
            <v>DRUMFINN</v>
          </cell>
          <cell r="K165">
            <v>1623</v>
          </cell>
        </row>
        <row r="166">
          <cell r="A166">
            <v>267044</v>
          </cell>
          <cell r="B166" t="str">
            <v>CHURCHTOWN-NUTGROVE</v>
          </cell>
          <cell r="K166">
            <v>1628</v>
          </cell>
        </row>
        <row r="167">
          <cell r="A167">
            <v>267012</v>
          </cell>
          <cell r="B167" t="str">
            <v>BALLINTEER-MEADOWMOUNT</v>
          </cell>
          <cell r="K167">
            <v>1632</v>
          </cell>
        </row>
        <row r="168">
          <cell r="A168">
            <v>268094</v>
          </cell>
          <cell r="B168" t="str">
            <v>KIMMAGE E</v>
          </cell>
          <cell r="K168">
            <v>1633</v>
          </cell>
        </row>
        <row r="169">
          <cell r="A169">
            <v>268039</v>
          </cell>
          <cell r="B169" t="str">
            <v>CARNA</v>
          </cell>
          <cell r="K169">
            <v>1647</v>
          </cell>
        </row>
        <row r="170">
          <cell r="A170">
            <v>267111</v>
          </cell>
          <cell r="B170" t="str">
            <v>PORTMARNOCK SOUTH</v>
          </cell>
          <cell r="K170">
            <v>1650</v>
          </cell>
        </row>
        <row r="171">
          <cell r="A171">
            <v>268013</v>
          </cell>
          <cell r="B171" t="str">
            <v>BALLYGALL B</v>
          </cell>
          <cell r="K171">
            <v>1664</v>
          </cell>
        </row>
        <row r="172">
          <cell r="A172">
            <v>267046</v>
          </cell>
          <cell r="B172" t="str">
            <v>CHURCHTOWN-WOODLAWN</v>
          </cell>
          <cell r="K172">
            <v>1681</v>
          </cell>
        </row>
        <row r="173">
          <cell r="A173">
            <v>268059</v>
          </cell>
          <cell r="B173" t="str">
            <v>DRUMCONDRA SOUTH B</v>
          </cell>
          <cell r="K173">
            <v>1708</v>
          </cell>
        </row>
        <row r="174">
          <cell r="A174">
            <v>267141</v>
          </cell>
          <cell r="B174" t="str">
            <v>TALLAGHT-KILLINARDAN</v>
          </cell>
          <cell r="K174">
            <v>1711</v>
          </cell>
        </row>
        <row r="175">
          <cell r="A175">
            <v>267068</v>
          </cell>
          <cell r="B175" t="str">
            <v>DUN LAOGHAIRE-GLASTHULE</v>
          </cell>
          <cell r="K175">
            <v>1721</v>
          </cell>
        </row>
        <row r="176">
          <cell r="A176">
            <v>268093</v>
          </cell>
          <cell r="B176" t="str">
            <v>KIMMAGE D</v>
          </cell>
          <cell r="K176">
            <v>1743</v>
          </cell>
        </row>
        <row r="177">
          <cell r="A177">
            <v>267038</v>
          </cell>
          <cell r="B177" t="str">
            <v>CABINTEELY-LOUGHLINSTOWN</v>
          </cell>
          <cell r="K177">
            <v>1747</v>
          </cell>
        </row>
        <row r="178">
          <cell r="A178">
            <v>267080</v>
          </cell>
          <cell r="B178" t="str">
            <v>DUNDRUM-SANDYFORD</v>
          </cell>
          <cell r="K178">
            <v>1767</v>
          </cell>
        </row>
        <row r="179">
          <cell r="A179">
            <v>267051</v>
          </cell>
          <cell r="B179" t="str">
            <v>CLONDALKIN-MOORFIELD</v>
          </cell>
          <cell r="K179">
            <v>1772</v>
          </cell>
        </row>
        <row r="180">
          <cell r="A180">
            <v>267076</v>
          </cell>
          <cell r="B180" t="str">
            <v>DUN LAOGHAIRE-SANDYCOVE</v>
          </cell>
          <cell r="K180">
            <v>1791</v>
          </cell>
        </row>
        <row r="181">
          <cell r="A181">
            <v>267065</v>
          </cell>
          <cell r="B181" t="str">
            <v>DONABATE</v>
          </cell>
          <cell r="K181">
            <v>1819</v>
          </cell>
        </row>
        <row r="182">
          <cell r="A182">
            <v>267155</v>
          </cell>
          <cell r="B182" t="str">
            <v>TERENURE-CHERRYFIELD</v>
          </cell>
          <cell r="K182">
            <v>1847</v>
          </cell>
        </row>
        <row r="183">
          <cell r="A183">
            <v>268083</v>
          </cell>
          <cell r="B183" t="str">
            <v>KILMAINHAM A</v>
          </cell>
          <cell r="K183">
            <v>1849</v>
          </cell>
        </row>
        <row r="184">
          <cell r="A184">
            <v>268100</v>
          </cell>
          <cell r="B184" t="str">
            <v>MERCHANTS QUAY C</v>
          </cell>
          <cell r="K184">
            <v>1854</v>
          </cell>
        </row>
        <row r="185">
          <cell r="A185">
            <v>268131</v>
          </cell>
          <cell r="B185" t="str">
            <v>RATHMINES EAST D</v>
          </cell>
          <cell r="K185">
            <v>1857</v>
          </cell>
        </row>
        <row r="186">
          <cell r="A186">
            <v>267090</v>
          </cell>
          <cell r="B186" t="str">
            <v>FOXROCK-TORQUAY</v>
          </cell>
          <cell r="K186">
            <v>1880</v>
          </cell>
        </row>
        <row r="187">
          <cell r="A187">
            <v>267137</v>
          </cell>
          <cell r="B187" t="str">
            <v>TALLAGHT-BELGARD</v>
          </cell>
          <cell r="K187">
            <v>1894</v>
          </cell>
        </row>
        <row r="188">
          <cell r="A188">
            <v>267145</v>
          </cell>
          <cell r="B188" t="str">
            <v>TALLAGHT-MILLBROOK</v>
          </cell>
          <cell r="K188">
            <v>1904</v>
          </cell>
        </row>
        <row r="189">
          <cell r="A189">
            <v>267041</v>
          </cell>
          <cell r="B189" t="str">
            <v>CASTLEKNOCK-PARK</v>
          </cell>
          <cell r="K189">
            <v>1925</v>
          </cell>
        </row>
        <row r="190">
          <cell r="A190">
            <v>268117</v>
          </cell>
          <cell r="B190" t="str">
            <v>PEMBROKE WEST C</v>
          </cell>
          <cell r="K190">
            <v>1926</v>
          </cell>
        </row>
        <row r="191">
          <cell r="A191">
            <v>267102</v>
          </cell>
          <cell r="B191" t="str">
            <v>LUCAN NORTH</v>
          </cell>
          <cell r="K191">
            <v>1929</v>
          </cell>
        </row>
        <row r="192">
          <cell r="A192">
            <v>267158</v>
          </cell>
          <cell r="B192" t="str">
            <v>THE WARD</v>
          </cell>
          <cell r="K192">
            <v>1930</v>
          </cell>
        </row>
        <row r="193">
          <cell r="A193">
            <v>267119</v>
          </cell>
          <cell r="B193" t="str">
            <v>SAGGART</v>
          </cell>
          <cell r="K193">
            <v>1936</v>
          </cell>
        </row>
        <row r="194">
          <cell r="A194">
            <v>268130</v>
          </cell>
          <cell r="B194" t="str">
            <v>RATHMINES EAST C</v>
          </cell>
          <cell r="K194">
            <v>1942</v>
          </cell>
        </row>
        <row r="195">
          <cell r="A195">
            <v>267150</v>
          </cell>
          <cell r="B195" t="str">
            <v>TEMPLEOGUE-KIMMAGE MANOR</v>
          </cell>
          <cell r="K195">
            <v>1957</v>
          </cell>
        </row>
        <row r="196">
          <cell r="A196">
            <v>268029</v>
          </cell>
          <cell r="B196" t="str">
            <v>BOTANIC C</v>
          </cell>
          <cell r="K196">
            <v>1965</v>
          </cell>
        </row>
        <row r="197">
          <cell r="A197">
            <v>267071</v>
          </cell>
          <cell r="B197" t="str">
            <v>DUN LAOGHAIRE-MOUNT TOWN</v>
          </cell>
          <cell r="K197">
            <v>1997</v>
          </cell>
        </row>
        <row r="198">
          <cell r="A198">
            <v>268065</v>
          </cell>
          <cell r="B198" t="str">
            <v>FINGLAS NORTH C</v>
          </cell>
          <cell r="K198">
            <v>2073</v>
          </cell>
        </row>
        <row r="199">
          <cell r="A199">
            <v>268162</v>
          </cell>
          <cell r="B199" t="str">
            <v>WOOD QUAY B</v>
          </cell>
          <cell r="K199">
            <v>2076</v>
          </cell>
        </row>
        <row r="200">
          <cell r="A200">
            <v>267086</v>
          </cell>
          <cell r="B200" t="str">
            <v>FIRHOUSE-KNOCKLYON</v>
          </cell>
          <cell r="K200">
            <v>2092</v>
          </cell>
        </row>
        <row r="201">
          <cell r="A201">
            <v>267079</v>
          </cell>
          <cell r="B201" t="str">
            <v>DUNDRUM-KILMACUD</v>
          </cell>
          <cell r="K201">
            <v>2096</v>
          </cell>
        </row>
        <row r="202">
          <cell r="A202">
            <v>267134</v>
          </cell>
          <cell r="B202" t="str">
            <v>SWORDS-SEATOWN</v>
          </cell>
          <cell r="K202">
            <v>2098</v>
          </cell>
        </row>
        <row r="203">
          <cell r="A203">
            <v>268128</v>
          </cell>
          <cell r="B203" t="str">
            <v>RATHMINES EAST A</v>
          </cell>
          <cell r="K203">
            <v>2105</v>
          </cell>
        </row>
        <row r="204">
          <cell r="A204">
            <v>267133</v>
          </cell>
          <cell r="B204" t="str">
            <v>SWORDS-LISSENHALL</v>
          </cell>
          <cell r="K204">
            <v>2109</v>
          </cell>
        </row>
        <row r="205">
          <cell r="A205">
            <v>268022</v>
          </cell>
          <cell r="B205" t="str">
            <v>BEAUMONT B</v>
          </cell>
          <cell r="K205">
            <v>2123</v>
          </cell>
        </row>
        <row r="206">
          <cell r="A206">
            <v>268041</v>
          </cell>
          <cell r="B206" t="str">
            <v>CLONTARF EAST A</v>
          </cell>
          <cell r="K206">
            <v>2137</v>
          </cell>
        </row>
        <row r="207">
          <cell r="A207">
            <v>267055</v>
          </cell>
          <cell r="B207" t="str">
            <v>CLONSKEAGH-MILLTOWN</v>
          </cell>
          <cell r="K207">
            <v>2139</v>
          </cell>
        </row>
        <row r="208">
          <cell r="A208">
            <v>268123</v>
          </cell>
          <cell r="B208" t="str">
            <v>PRIORSWOOD E</v>
          </cell>
          <cell r="K208">
            <v>2143</v>
          </cell>
        </row>
        <row r="209">
          <cell r="A209">
            <v>268142</v>
          </cell>
          <cell r="B209" t="str">
            <v>SAINT KEVIN'S</v>
          </cell>
          <cell r="K209">
            <v>2159</v>
          </cell>
        </row>
        <row r="210">
          <cell r="A210">
            <v>268111</v>
          </cell>
          <cell r="B210" t="str">
            <v>PEMBROKE EAST B</v>
          </cell>
          <cell r="K210">
            <v>2161</v>
          </cell>
        </row>
        <row r="211">
          <cell r="A211">
            <v>268076</v>
          </cell>
          <cell r="B211" t="str">
            <v>HARMONSTOWN A</v>
          </cell>
          <cell r="K211">
            <v>2170</v>
          </cell>
        </row>
        <row r="212">
          <cell r="A212">
            <v>267081</v>
          </cell>
          <cell r="B212" t="str">
            <v>DUNDRUM-SWEETMOUNT</v>
          </cell>
          <cell r="K212">
            <v>2173</v>
          </cell>
        </row>
        <row r="213">
          <cell r="A213">
            <v>267156</v>
          </cell>
          <cell r="B213" t="str">
            <v>TERENURE-GREENTREES</v>
          </cell>
          <cell r="K213">
            <v>2179</v>
          </cell>
        </row>
        <row r="214">
          <cell r="A214">
            <v>268058</v>
          </cell>
          <cell r="B214" t="str">
            <v>DRUMCONDRA SOUTH A</v>
          </cell>
          <cell r="K214">
            <v>2185</v>
          </cell>
        </row>
        <row r="215">
          <cell r="A215">
            <v>268075</v>
          </cell>
          <cell r="B215" t="str">
            <v>GRANGE E</v>
          </cell>
          <cell r="K215">
            <v>2231</v>
          </cell>
        </row>
        <row r="216">
          <cell r="A216">
            <v>268014</v>
          </cell>
          <cell r="B216" t="str">
            <v>BALLYGALL D</v>
          </cell>
          <cell r="K216">
            <v>2235</v>
          </cell>
        </row>
        <row r="217">
          <cell r="A217">
            <v>268109</v>
          </cell>
          <cell r="B217" t="str">
            <v>NORTH DOCK C</v>
          </cell>
          <cell r="K217">
            <v>2238</v>
          </cell>
        </row>
        <row r="218">
          <cell r="A218">
            <v>268067</v>
          </cell>
          <cell r="B218" t="str">
            <v>FINGLAS SOUTH B</v>
          </cell>
          <cell r="K218">
            <v>2263</v>
          </cell>
        </row>
        <row r="219">
          <cell r="A219">
            <v>268124</v>
          </cell>
          <cell r="B219" t="str">
            <v>RAHENY-FOXFIELD</v>
          </cell>
          <cell r="K219">
            <v>2268</v>
          </cell>
        </row>
        <row r="220">
          <cell r="A220">
            <v>268087</v>
          </cell>
          <cell r="B220" t="str">
            <v>KILMORE D</v>
          </cell>
          <cell r="K220">
            <v>2269</v>
          </cell>
        </row>
        <row r="221">
          <cell r="A221">
            <v>268141</v>
          </cell>
          <cell r="B221" t="str">
            <v>ROYAL EXCHANGE B</v>
          </cell>
          <cell r="K221">
            <v>2274</v>
          </cell>
        </row>
        <row r="222">
          <cell r="A222">
            <v>268024</v>
          </cell>
          <cell r="B222" t="str">
            <v>BEAUMONT D</v>
          </cell>
          <cell r="K222">
            <v>2295</v>
          </cell>
        </row>
        <row r="223">
          <cell r="A223">
            <v>267023</v>
          </cell>
          <cell r="B223" t="str">
            <v>BLACKROCK-NEWPARK</v>
          </cell>
          <cell r="K223">
            <v>2300</v>
          </cell>
        </row>
        <row r="224">
          <cell r="A224">
            <v>268137</v>
          </cell>
          <cell r="B224" t="str">
            <v>RATHMINES WEST F</v>
          </cell>
          <cell r="K224">
            <v>2305</v>
          </cell>
        </row>
        <row r="225">
          <cell r="A225">
            <v>267104</v>
          </cell>
          <cell r="B225" t="str">
            <v>LUSK</v>
          </cell>
          <cell r="K225">
            <v>2307</v>
          </cell>
        </row>
        <row r="226">
          <cell r="A226">
            <v>267107</v>
          </cell>
          <cell r="B226" t="str">
            <v>NEWCASTLE</v>
          </cell>
          <cell r="K226">
            <v>2323</v>
          </cell>
        </row>
        <row r="227">
          <cell r="A227">
            <v>267122</v>
          </cell>
          <cell r="B227" t="str">
            <v>SHANKILL-SHANGANAGH</v>
          </cell>
          <cell r="K227">
            <v>2330</v>
          </cell>
        </row>
        <row r="228">
          <cell r="A228">
            <v>267060</v>
          </cell>
          <cell r="B228" t="str">
            <v>DALKEY HILL</v>
          </cell>
          <cell r="K228">
            <v>2395</v>
          </cell>
        </row>
        <row r="229">
          <cell r="A229">
            <v>268080</v>
          </cell>
          <cell r="B229" t="str">
            <v>INNS QUAY A</v>
          </cell>
          <cell r="K229">
            <v>2399</v>
          </cell>
        </row>
        <row r="230">
          <cell r="A230">
            <v>268043</v>
          </cell>
          <cell r="B230" t="str">
            <v>CLONTARF EAST C</v>
          </cell>
          <cell r="K230">
            <v>2409</v>
          </cell>
        </row>
        <row r="231">
          <cell r="A231">
            <v>267064</v>
          </cell>
          <cell r="B231" t="str">
            <v>DALKEY-COLIEMORE</v>
          </cell>
          <cell r="K231">
            <v>2429</v>
          </cell>
        </row>
        <row r="232">
          <cell r="A232">
            <v>267010</v>
          </cell>
          <cell r="B232" t="str">
            <v>BALLINTEER-MARLEY</v>
          </cell>
          <cell r="K232">
            <v>2430</v>
          </cell>
        </row>
        <row r="233">
          <cell r="A233">
            <v>268055</v>
          </cell>
          <cell r="B233" t="str">
            <v>CRUMLIN E</v>
          </cell>
          <cell r="K233">
            <v>2459</v>
          </cell>
        </row>
        <row r="234">
          <cell r="A234">
            <v>267077</v>
          </cell>
          <cell r="B234" t="str">
            <v>DUN LAOGHAIRE-WEST CENTRAL</v>
          </cell>
          <cell r="K234">
            <v>2469</v>
          </cell>
        </row>
        <row r="235">
          <cell r="A235">
            <v>267028</v>
          </cell>
          <cell r="B235" t="str">
            <v>BLANCHARDSTOWN-BLAKESTOWN</v>
          </cell>
          <cell r="K235">
            <v>2473</v>
          </cell>
        </row>
        <row r="236">
          <cell r="A236">
            <v>267020</v>
          </cell>
          <cell r="B236" t="str">
            <v>BLACKROCK-CARYSFORT</v>
          </cell>
          <cell r="K236">
            <v>2476</v>
          </cell>
        </row>
        <row r="237">
          <cell r="A237">
            <v>267118</v>
          </cell>
          <cell r="B237" t="str">
            <v>RUSH</v>
          </cell>
          <cell r="K237">
            <v>2478</v>
          </cell>
        </row>
        <row r="238">
          <cell r="A238">
            <v>267036</v>
          </cell>
          <cell r="B238" t="str">
            <v>CABINTEELY-GRANITEFIELD</v>
          </cell>
          <cell r="K238">
            <v>2490</v>
          </cell>
        </row>
        <row r="239">
          <cell r="A239">
            <v>268112</v>
          </cell>
          <cell r="B239" t="str">
            <v>PEMBROKE EAST C</v>
          </cell>
          <cell r="K239">
            <v>2494</v>
          </cell>
        </row>
        <row r="240">
          <cell r="A240">
            <v>268064</v>
          </cell>
          <cell r="B240" t="str">
            <v>FINGLAS NORTH B</v>
          </cell>
          <cell r="K240">
            <v>2506</v>
          </cell>
        </row>
        <row r="241">
          <cell r="A241">
            <v>267074</v>
          </cell>
          <cell r="B241" t="str">
            <v>DUN LAOGHAIRE-SALLYNOGGIN WEST</v>
          </cell>
          <cell r="K241">
            <v>2522</v>
          </cell>
        </row>
        <row r="242">
          <cell r="A242">
            <v>268077</v>
          </cell>
          <cell r="B242" t="str">
            <v>HARMONSTOWN B</v>
          </cell>
          <cell r="K242">
            <v>2525</v>
          </cell>
        </row>
        <row r="243">
          <cell r="A243">
            <v>267110</v>
          </cell>
          <cell r="B243" t="str">
            <v>PORTMARNOCK NORTH</v>
          </cell>
          <cell r="K243">
            <v>2540</v>
          </cell>
        </row>
        <row r="244">
          <cell r="A244">
            <v>267117</v>
          </cell>
          <cell r="B244" t="str">
            <v>RATHFARNHAM VILLAGE</v>
          </cell>
          <cell r="K244">
            <v>2547</v>
          </cell>
        </row>
        <row r="245">
          <cell r="A245">
            <v>267089</v>
          </cell>
          <cell r="B245" t="str">
            <v>FOXROCK-DEANS GRANGE</v>
          </cell>
          <cell r="K245">
            <v>2553</v>
          </cell>
        </row>
        <row r="246">
          <cell r="A246">
            <v>267042</v>
          </cell>
          <cell r="B246" t="str">
            <v>CHURCHTOWN-CASTLE</v>
          </cell>
          <cell r="K246">
            <v>2562</v>
          </cell>
        </row>
        <row r="247">
          <cell r="A247">
            <v>267147</v>
          </cell>
          <cell r="B247" t="str">
            <v>TALLAGHT-SPRINGFIELD</v>
          </cell>
          <cell r="K247">
            <v>2577</v>
          </cell>
        </row>
        <row r="248">
          <cell r="A248">
            <v>267049</v>
          </cell>
          <cell r="B248" t="str">
            <v>CLONDALKIN-DUNAWLEY</v>
          </cell>
          <cell r="K248">
            <v>2582</v>
          </cell>
        </row>
        <row r="249">
          <cell r="A249">
            <v>268047</v>
          </cell>
          <cell r="B249" t="str">
            <v>CLONTARF WEST B</v>
          </cell>
          <cell r="K249">
            <v>2591</v>
          </cell>
        </row>
        <row r="250">
          <cell r="A250">
            <v>267125</v>
          </cell>
          <cell r="B250" t="str">
            <v>STILLORGAN-KILMACUD</v>
          </cell>
          <cell r="K250">
            <v>2612</v>
          </cell>
        </row>
        <row r="251">
          <cell r="A251">
            <v>268038</v>
          </cell>
          <cell r="B251" t="str">
            <v>CHERRY ORCHARD A</v>
          </cell>
          <cell r="K251">
            <v>2620</v>
          </cell>
        </row>
        <row r="252">
          <cell r="A252">
            <v>268019</v>
          </cell>
          <cell r="B252" t="str">
            <v>BALLYMUN E</v>
          </cell>
          <cell r="K252">
            <v>2633</v>
          </cell>
        </row>
        <row r="253">
          <cell r="A253">
            <v>268102</v>
          </cell>
          <cell r="B253" t="str">
            <v>MERCHANTS QUAY E</v>
          </cell>
          <cell r="K253">
            <v>2671</v>
          </cell>
        </row>
        <row r="254">
          <cell r="A254">
            <v>268005</v>
          </cell>
          <cell r="B254" t="str">
            <v>ARRAN QUAY E</v>
          </cell>
          <cell r="K254">
            <v>2672</v>
          </cell>
        </row>
        <row r="255">
          <cell r="A255">
            <v>267019</v>
          </cell>
          <cell r="B255" t="str">
            <v>BLACKROCK-BOOTERSTOWN</v>
          </cell>
          <cell r="K255">
            <v>2677</v>
          </cell>
        </row>
        <row r="256">
          <cell r="A256">
            <v>267030</v>
          </cell>
          <cell r="B256" t="str">
            <v>BLANCHARDSTOWN-CORDUFF</v>
          </cell>
          <cell r="K256">
            <v>2681</v>
          </cell>
        </row>
        <row r="257">
          <cell r="A257">
            <v>268110</v>
          </cell>
          <cell r="B257" t="str">
            <v>PEMBROKE EAST A</v>
          </cell>
          <cell r="K257">
            <v>2695</v>
          </cell>
        </row>
        <row r="258">
          <cell r="A258">
            <v>268049</v>
          </cell>
          <cell r="B258" t="str">
            <v>CLONTARF WEST D</v>
          </cell>
          <cell r="K258">
            <v>2700</v>
          </cell>
        </row>
        <row r="259">
          <cell r="A259">
            <v>267053</v>
          </cell>
          <cell r="B259" t="str">
            <v>CLONDALKIN VILLAGE</v>
          </cell>
          <cell r="K259">
            <v>2802</v>
          </cell>
        </row>
        <row r="260">
          <cell r="A260">
            <v>268052</v>
          </cell>
          <cell r="B260" t="str">
            <v>CRUMLIN B</v>
          </cell>
          <cell r="K260">
            <v>2803</v>
          </cell>
        </row>
        <row r="261">
          <cell r="A261">
            <v>268089</v>
          </cell>
          <cell r="B261" t="str">
            <v>KILMORE B</v>
          </cell>
          <cell r="K261">
            <v>2805</v>
          </cell>
        </row>
        <row r="262">
          <cell r="A262">
            <v>267085</v>
          </cell>
          <cell r="B262" t="str">
            <v>FIRHOUSE-BALLYCULLEN</v>
          </cell>
          <cell r="K262">
            <v>2817</v>
          </cell>
        </row>
        <row r="263">
          <cell r="A263">
            <v>268159</v>
          </cell>
          <cell r="B263" t="str">
            <v>WHITEHALL C</v>
          </cell>
          <cell r="K263">
            <v>2823</v>
          </cell>
        </row>
        <row r="264">
          <cell r="A264">
            <v>268071</v>
          </cell>
          <cell r="B264" t="str">
            <v>GRANGE A</v>
          </cell>
          <cell r="K264">
            <v>2848</v>
          </cell>
        </row>
        <row r="265">
          <cell r="A265">
            <v>268114</v>
          </cell>
          <cell r="B265" t="str">
            <v>PEMBROKE EAST E</v>
          </cell>
          <cell r="K265">
            <v>2852</v>
          </cell>
        </row>
        <row r="266">
          <cell r="A266">
            <v>267093</v>
          </cell>
          <cell r="B266" t="str">
            <v>HOLLYWOOD</v>
          </cell>
          <cell r="K266">
            <v>2876</v>
          </cell>
        </row>
        <row r="267">
          <cell r="A267">
            <v>268115</v>
          </cell>
          <cell r="B267" t="str">
            <v>PEMBROKE WEST A</v>
          </cell>
          <cell r="K267">
            <v>2888</v>
          </cell>
        </row>
        <row r="268">
          <cell r="A268">
            <v>267032</v>
          </cell>
          <cell r="B268" t="str">
            <v>BLANCHARDSTOWN-MULHUDDART</v>
          </cell>
          <cell r="K268">
            <v>2891</v>
          </cell>
        </row>
        <row r="269">
          <cell r="A269">
            <v>267015</v>
          </cell>
          <cell r="B269" t="str">
            <v>BALLYBRACK</v>
          </cell>
          <cell r="K269">
            <v>2900</v>
          </cell>
        </row>
        <row r="270">
          <cell r="A270">
            <v>267121</v>
          </cell>
          <cell r="B270" t="str">
            <v>SHANKILL-RATHSALLAGH</v>
          </cell>
          <cell r="K270">
            <v>2904</v>
          </cell>
        </row>
        <row r="271">
          <cell r="A271">
            <v>267045</v>
          </cell>
          <cell r="B271" t="str">
            <v>CHURCHTOWN-ORWELL</v>
          </cell>
          <cell r="K271">
            <v>2905</v>
          </cell>
        </row>
        <row r="272">
          <cell r="A272">
            <v>267005</v>
          </cell>
          <cell r="B272" t="str">
            <v>BALGRIFFIN</v>
          </cell>
          <cell r="K272">
            <v>2914</v>
          </cell>
        </row>
        <row r="273">
          <cell r="A273">
            <v>268016</v>
          </cell>
          <cell r="B273" t="str">
            <v>BALLYMUN B</v>
          </cell>
          <cell r="K273">
            <v>2940</v>
          </cell>
        </row>
        <row r="274">
          <cell r="A274">
            <v>268092</v>
          </cell>
          <cell r="B274" t="str">
            <v>KIMMAGE C</v>
          </cell>
          <cell r="K274">
            <v>2954</v>
          </cell>
        </row>
        <row r="275">
          <cell r="A275">
            <v>268127</v>
          </cell>
          <cell r="B275" t="str">
            <v>RATHFARNHAM</v>
          </cell>
          <cell r="K275">
            <v>2958</v>
          </cell>
        </row>
        <row r="276">
          <cell r="A276">
            <v>267033</v>
          </cell>
          <cell r="B276" t="str">
            <v>BLANCHARDSTOWN-ROSELAWN</v>
          </cell>
          <cell r="K276">
            <v>2960</v>
          </cell>
        </row>
        <row r="277">
          <cell r="A277">
            <v>267103</v>
          </cell>
          <cell r="B277" t="str">
            <v>LUCAN-St. HELENS</v>
          </cell>
          <cell r="K277">
            <v>2965</v>
          </cell>
        </row>
        <row r="278">
          <cell r="A278">
            <v>267109</v>
          </cell>
          <cell r="B278" t="str">
            <v>PALMERSTON WEST</v>
          </cell>
          <cell r="K278">
            <v>2977</v>
          </cell>
        </row>
        <row r="279">
          <cell r="A279">
            <v>268085</v>
          </cell>
          <cell r="B279" t="str">
            <v>KILMAINHAM C</v>
          </cell>
          <cell r="K279">
            <v>2994</v>
          </cell>
        </row>
        <row r="280">
          <cell r="A280">
            <v>267097</v>
          </cell>
          <cell r="B280" t="str">
            <v>KILLINEY SOUTH</v>
          </cell>
          <cell r="K280">
            <v>3018</v>
          </cell>
        </row>
        <row r="281">
          <cell r="A281">
            <v>267024</v>
          </cell>
          <cell r="B281" t="str">
            <v>BLACKROCK-STRADBROOK</v>
          </cell>
          <cell r="K281">
            <v>3021</v>
          </cell>
        </row>
        <row r="282">
          <cell r="A282">
            <v>267101</v>
          </cell>
          <cell r="B282" t="str">
            <v>LUCAN HEIGHTS</v>
          </cell>
          <cell r="K282">
            <v>3047</v>
          </cell>
        </row>
        <row r="283">
          <cell r="A283">
            <v>267008</v>
          </cell>
          <cell r="B283" t="str">
            <v>BALLINTEER-BROADFORD</v>
          </cell>
          <cell r="K283">
            <v>3050</v>
          </cell>
        </row>
        <row r="284">
          <cell r="A284">
            <v>267157</v>
          </cell>
          <cell r="B284" t="str">
            <v>TERENURE-St. JAMES</v>
          </cell>
          <cell r="K284">
            <v>3056</v>
          </cell>
        </row>
        <row r="285">
          <cell r="A285">
            <v>267152</v>
          </cell>
          <cell r="B285" t="str">
            <v>TEMPLEOGUE-ORWELL</v>
          </cell>
          <cell r="K285">
            <v>3074</v>
          </cell>
        </row>
        <row r="286">
          <cell r="A286">
            <v>268122</v>
          </cell>
          <cell r="B286" t="str">
            <v>PRIORSWOOD B</v>
          </cell>
          <cell r="K286">
            <v>3076</v>
          </cell>
        </row>
        <row r="287">
          <cell r="A287">
            <v>267092</v>
          </cell>
          <cell r="B287" t="str">
            <v>GLENCULLEN</v>
          </cell>
          <cell r="K287">
            <v>3079</v>
          </cell>
        </row>
        <row r="288">
          <cell r="A288">
            <v>268139</v>
          </cell>
          <cell r="B288" t="str">
            <v>ROTUNDA B</v>
          </cell>
          <cell r="K288">
            <v>3081</v>
          </cell>
        </row>
        <row r="289">
          <cell r="A289">
            <v>267116</v>
          </cell>
          <cell r="B289" t="str">
            <v>RATHFARNHAM-St. ENDA'S</v>
          </cell>
          <cell r="K289">
            <v>3087</v>
          </cell>
        </row>
        <row r="290">
          <cell r="A290">
            <v>267128</v>
          </cell>
          <cell r="B290" t="str">
            <v>STILLORGAN-MOUNT MERRION</v>
          </cell>
          <cell r="K290">
            <v>3088</v>
          </cell>
        </row>
        <row r="291">
          <cell r="A291">
            <v>268154</v>
          </cell>
          <cell r="B291" t="str">
            <v>WALKINSTOWN A</v>
          </cell>
          <cell r="K291">
            <v>3091</v>
          </cell>
        </row>
        <row r="292">
          <cell r="A292">
            <v>267099</v>
          </cell>
          <cell r="B292" t="str">
            <v>KINSALEY</v>
          </cell>
          <cell r="K292">
            <v>3100</v>
          </cell>
        </row>
        <row r="293">
          <cell r="A293">
            <v>268009</v>
          </cell>
          <cell r="B293" t="str">
            <v>BALLYBOUGH A</v>
          </cell>
          <cell r="K293">
            <v>3108</v>
          </cell>
        </row>
        <row r="294">
          <cell r="A294">
            <v>268107</v>
          </cell>
          <cell r="B294" t="str">
            <v>NORTH DOCK A</v>
          </cell>
          <cell r="K294">
            <v>3118</v>
          </cell>
        </row>
        <row r="295">
          <cell r="A295">
            <v>267039</v>
          </cell>
          <cell r="B295" t="str">
            <v>CABINTEELY-POTTERY</v>
          </cell>
          <cell r="K295">
            <v>3128</v>
          </cell>
        </row>
        <row r="296">
          <cell r="A296">
            <v>268097</v>
          </cell>
          <cell r="B296" t="str">
            <v>MANSION HOUSE B</v>
          </cell>
          <cell r="K296">
            <v>3139</v>
          </cell>
        </row>
        <row r="297">
          <cell r="A297">
            <v>268060</v>
          </cell>
          <cell r="B297" t="str">
            <v>DRUMCONDRA SOUTH C</v>
          </cell>
          <cell r="K297">
            <v>3149</v>
          </cell>
        </row>
        <row r="298">
          <cell r="A298">
            <v>267061</v>
          </cell>
          <cell r="B298" t="str">
            <v>DALKEY UPPER</v>
          </cell>
          <cell r="K298">
            <v>3153</v>
          </cell>
        </row>
        <row r="299">
          <cell r="A299">
            <v>268129</v>
          </cell>
          <cell r="B299" t="str">
            <v>RATHMINES EAST B</v>
          </cell>
          <cell r="K299">
            <v>3157</v>
          </cell>
        </row>
        <row r="300">
          <cell r="A300">
            <v>267066</v>
          </cell>
          <cell r="B300" t="str">
            <v>DUBBER</v>
          </cell>
          <cell r="K300">
            <v>3162</v>
          </cell>
        </row>
        <row r="301">
          <cell r="A301">
            <v>267047</v>
          </cell>
          <cell r="B301" t="str">
            <v>CLONDALKIN-BALLYMOUNT</v>
          </cell>
          <cell r="K301">
            <v>3178</v>
          </cell>
        </row>
        <row r="302">
          <cell r="A302">
            <v>268081</v>
          </cell>
          <cell r="B302" t="str">
            <v>INNS QUAY B</v>
          </cell>
          <cell r="K302">
            <v>3180</v>
          </cell>
        </row>
        <row r="303">
          <cell r="A303">
            <v>267148</v>
          </cell>
          <cell r="B303" t="str">
            <v>TALLAGHT-TYMON</v>
          </cell>
          <cell r="K303">
            <v>3183</v>
          </cell>
        </row>
        <row r="304">
          <cell r="A304">
            <v>267021</v>
          </cell>
          <cell r="B304" t="str">
            <v>BLACKROCK-CENTRAL</v>
          </cell>
          <cell r="K304">
            <v>3193</v>
          </cell>
        </row>
        <row r="305">
          <cell r="A305">
            <v>268074</v>
          </cell>
          <cell r="B305" t="str">
            <v>GRANGE D</v>
          </cell>
          <cell r="K305">
            <v>3195</v>
          </cell>
        </row>
        <row r="306">
          <cell r="A306">
            <v>268158</v>
          </cell>
          <cell r="B306" t="str">
            <v>WHITEHALL B</v>
          </cell>
          <cell r="K306">
            <v>3198</v>
          </cell>
        </row>
        <row r="307">
          <cell r="A307">
            <v>268006</v>
          </cell>
          <cell r="B307" t="str">
            <v>ASHTOWN A</v>
          </cell>
          <cell r="K307">
            <v>3209</v>
          </cell>
        </row>
        <row r="308">
          <cell r="A308">
            <v>268136</v>
          </cell>
          <cell r="B308" t="str">
            <v>RATHMINES WEST E</v>
          </cell>
          <cell r="K308">
            <v>3246</v>
          </cell>
        </row>
        <row r="309">
          <cell r="A309">
            <v>268101</v>
          </cell>
          <cell r="B309" t="str">
            <v>MERCHANTS QUAY D</v>
          </cell>
          <cell r="K309">
            <v>3261</v>
          </cell>
        </row>
        <row r="310">
          <cell r="A310">
            <v>268036</v>
          </cell>
          <cell r="B310" t="str">
            <v>CABRA WEST D</v>
          </cell>
          <cell r="K310">
            <v>3272</v>
          </cell>
        </row>
        <row r="311">
          <cell r="A311">
            <v>268056</v>
          </cell>
          <cell r="B311" t="str">
            <v>CRUMLIN F</v>
          </cell>
          <cell r="K311">
            <v>3274</v>
          </cell>
        </row>
        <row r="312">
          <cell r="A312">
            <v>268079</v>
          </cell>
          <cell r="B312" t="str">
            <v>INCHICORE B</v>
          </cell>
          <cell r="K312">
            <v>3280</v>
          </cell>
        </row>
        <row r="313">
          <cell r="A313">
            <v>268134</v>
          </cell>
          <cell r="B313" t="str">
            <v>RATHMINES WEST C</v>
          </cell>
          <cell r="K313">
            <v>3284</v>
          </cell>
        </row>
        <row r="314">
          <cell r="A314">
            <v>268015</v>
          </cell>
          <cell r="B314" t="str">
            <v>BALLYMUN A</v>
          </cell>
          <cell r="K314">
            <v>3314</v>
          </cell>
        </row>
        <row r="315">
          <cell r="A315">
            <v>267146</v>
          </cell>
          <cell r="B315" t="str">
            <v>TALLAGHT-OLDBAWN</v>
          </cell>
          <cell r="K315">
            <v>3320</v>
          </cell>
        </row>
        <row r="316">
          <cell r="A316">
            <v>267084</v>
          </cell>
          <cell r="B316" t="str">
            <v>FIRHOUSE VILLAGE</v>
          </cell>
          <cell r="K316">
            <v>3322</v>
          </cell>
        </row>
        <row r="317">
          <cell r="A317">
            <v>268031</v>
          </cell>
          <cell r="B317" t="str">
            <v>CABRA EAST B</v>
          </cell>
          <cell r="K317">
            <v>3349</v>
          </cell>
        </row>
        <row r="318">
          <cell r="A318">
            <v>268044</v>
          </cell>
          <cell r="B318" t="str">
            <v>CLONTARF EAST D</v>
          </cell>
          <cell r="K318">
            <v>3350</v>
          </cell>
        </row>
        <row r="319">
          <cell r="A319">
            <v>268091</v>
          </cell>
          <cell r="B319" t="str">
            <v>KIMMAGE B</v>
          </cell>
          <cell r="K319">
            <v>3382</v>
          </cell>
        </row>
        <row r="320">
          <cell r="A320">
            <v>267112</v>
          </cell>
          <cell r="B320" t="str">
            <v>RATHCOOLE</v>
          </cell>
          <cell r="K320">
            <v>3396</v>
          </cell>
        </row>
        <row r="321">
          <cell r="A321">
            <v>267123</v>
          </cell>
          <cell r="B321" t="str">
            <v>SKERRIES</v>
          </cell>
          <cell r="K321">
            <v>3399</v>
          </cell>
        </row>
        <row r="322">
          <cell r="A322">
            <v>267040</v>
          </cell>
          <cell r="B322" t="str">
            <v>CASTLEKNOCK-KNOCKMAROON</v>
          </cell>
          <cell r="K322">
            <v>3404</v>
          </cell>
        </row>
        <row r="323">
          <cell r="A323">
            <v>268072</v>
          </cell>
          <cell r="B323" t="str">
            <v>GRANGE B</v>
          </cell>
          <cell r="K323">
            <v>3449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159D-95B3-414E-A574-26F32450DFF9}">
  <sheetPr filterMode="1"/>
  <dimension ref="A1:L323"/>
  <sheetViews>
    <sheetView tabSelected="1" topLeftCell="C1" workbookViewId="0">
      <selection activeCell="L324" sqref="L324"/>
    </sheetView>
  </sheetViews>
  <sheetFormatPr defaultRowHeight="14.4" x14ac:dyDescent="0.3"/>
  <cols>
    <col min="2" max="2" width="33.77734375" customWidth="1"/>
    <col min="5" max="5" width="23.5546875" customWidth="1"/>
    <col min="6" max="6" width="22.88671875" customWidth="1"/>
    <col min="8" max="8" width="23.6640625" customWidth="1"/>
    <col min="9" max="9" width="29.88671875" customWidth="1"/>
    <col min="10" max="10" width="12.109375" customWidth="1"/>
    <col min="11" max="11" width="13" customWidth="1"/>
    <col min="12" max="12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762</v>
      </c>
      <c r="I1" t="s">
        <v>5</v>
      </c>
      <c r="J1" t="s">
        <v>760</v>
      </c>
      <c r="K1" t="s">
        <v>761</v>
      </c>
      <c r="L1" t="s">
        <v>830</v>
      </c>
    </row>
    <row r="2" spans="1:12" hidden="1" x14ac:dyDescent="0.3">
      <c r="A2" t="s">
        <v>7</v>
      </c>
      <c r="B2" t="s">
        <v>8</v>
      </c>
      <c r="C2">
        <v>2016</v>
      </c>
      <c r="D2" t="s">
        <v>9</v>
      </c>
      <c r="E2" s="1">
        <v>40293</v>
      </c>
      <c r="F2" t="s">
        <v>10</v>
      </c>
      <c r="G2" t="s">
        <v>11</v>
      </c>
      <c r="H2" t="s">
        <v>832</v>
      </c>
      <c r="I2" t="str">
        <f>PROPER(F2)</f>
        <v>Arran Quay A</v>
      </c>
      <c r="J2">
        <f>_xlfn.XLOOKUP(F2,[1]Electoral_Divisions___OSi_Natio!$B:$B,[1]Electoral_Divisions___OSi_Natio!$A:$A,,0,1)</f>
        <v>268001</v>
      </c>
      <c r="K2">
        <f>_xlfn.XLOOKUP(F2,[1]Electoral_Divisions___OSi_Natio!$B:$B,[1]Electoral_Divisions___OSi_Natio!$K:$K,,0,1)</f>
        <v>615</v>
      </c>
      <c r="L2" t="s">
        <v>656</v>
      </c>
    </row>
    <row r="3" spans="1:12" hidden="1" x14ac:dyDescent="0.3">
      <c r="A3" t="s">
        <v>7</v>
      </c>
      <c r="B3" t="s">
        <v>12</v>
      </c>
      <c r="C3">
        <v>2016</v>
      </c>
      <c r="D3" t="s">
        <v>9</v>
      </c>
      <c r="E3" s="1">
        <v>40554</v>
      </c>
      <c r="F3" t="s">
        <v>13</v>
      </c>
      <c r="G3" t="s">
        <v>11</v>
      </c>
      <c r="H3" t="s">
        <v>832</v>
      </c>
      <c r="I3" t="str">
        <f t="shared" ref="I3:I66" si="0">PROPER(F3)</f>
        <v>Arran Quay B</v>
      </c>
      <c r="J3">
        <f>_xlfn.XLOOKUP(F3,[1]Electoral_Divisions___OSi_Natio!$B:$B,[1]Electoral_Divisions___OSi_Natio!$A:$A,,0,1)</f>
        <v>268002</v>
      </c>
      <c r="K3">
        <f>_xlfn.XLOOKUP(F3,[1]Electoral_Divisions___OSi_Natio!$B:$B,[1]Electoral_Divisions___OSi_Natio!$K:$K,,0,1)</f>
        <v>881</v>
      </c>
      <c r="L3" t="s">
        <v>656</v>
      </c>
    </row>
    <row r="4" spans="1:12" hidden="1" x14ac:dyDescent="0.3">
      <c r="A4" t="s">
        <v>7</v>
      </c>
      <c r="B4" t="s">
        <v>14</v>
      </c>
      <c r="C4">
        <v>2016</v>
      </c>
      <c r="D4" t="s">
        <v>9</v>
      </c>
      <c r="E4" s="1">
        <v>48005</v>
      </c>
      <c r="F4" t="s">
        <v>15</v>
      </c>
      <c r="G4" t="s">
        <v>11</v>
      </c>
      <c r="H4" t="s">
        <v>832</v>
      </c>
      <c r="I4" t="str">
        <f t="shared" si="0"/>
        <v>Arran Quay C</v>
      </c>
      <c r="J4">
        <f>_xlfn.XLOOKUP(F4,[1]Electoral_Divisions___OSi_Natio!$B:$B,[1]Electoral_Divisions___OSi_Natio!$A:$A,,0,1)</f>
        <v>268003</v>
      </c>
      <c r="K4">
        <f>_xlfn.XLOOKUP(F4,[1]Electoral_Divisions___OSi_Natio!$B:$B,[1]Electoral_Divisions___OSi_Natio!$K:$K,,0,1)</f>
        <v>505</v>
      </c>
      <c r="L4" t="s">
        <v>656</v>
      </c>
    </row>
    <row r="5" spans="1:12" hidden="1" x14ac:dyDescent="0.3">
      <c r="A5" t="s">
        <v>7</v>
      </c>
      <c r="B5" t="s">
        <v>16</v>
      </c>
      <c r="C5">
        <v>2016</v>
      </c>
      <c r="D5" t="s">
        <v>9</v>
      </c>
      <c r="E5" s="1">
        <v>40641</v>
      </c>
      <c r="F5" t="s">
        <v>17</v>
      </c>
      <c r="G5" t="s">
        <v>11</v>
      </c>
      <c r="H5" t="s">
        <v>832</v>
      </c>
      <c r="I5" t="str">
        <f t="shared" si="0"/>
        <v>Arran Quay D</v>
      </c>
      <c r="J5">
        <f>_xlfn.XLOOKUP(F5,[1]Electoral_Divisions___OSi_Natio!$B:$B,[1]Electoral_Divisions___OSi_Natio!$A:$A,,0,1)</f>
        <v>268004</v>
      </c>
      <c r="K5">
        <f>_xlfn.XLOOKUP(F5,[1]Electoral_Divisions___OSi_Natio!$B:$B,[1]Electoral_Divisions___OSi_Natio!$K:$K,,0,1)</f>
        <v>809</v>
      </c>
      <c r="L5" t="s">
        <v>656</v>
      </c>
    </row>
    <row r="6" spans="1:12" hidden="1" x14ac:dyDescent="0.3">
      <c r="A6" t="s">
        <v>7</v>
      </c>
      <c r="B6" t="s">
        <v>18</v>
      </c>
      <c r="C6">
        <v>2016</v>
      </c>
      <c r="D6" t="s">
        <v>9</v>
      </c>
      <c r="E6" s="1">
        <v>41733</v>
      </c>
      <c r="F6" t="s">
        <v>19</v>
      </c>
      <c r="G6" t="s">
        <v>11</v>
      </c>
      <c r="H6" t="s">
        <v>832</v>
      </c>
      <c r="I6" t="str">
        <f t="shared" si="0"/>
        <v>Arran Quay E</v>
      </c>
      <c r="J6">
        <f>_xlfn.XLOOKUP(F6,[1]Electoral_Divisions___OSi_Natio!$B:$B,[1]Electoral_Divisions___OSi_Natio!$A:$A,,0,1)</f>
        <v>268005</v>
      </c>
      <c r="K6">
        <f>_xlfn.XLOOKUP(F6,[1]Electoral_Divisions___OSi_Natio!$B:$B,[1]Electoral_Divisions___OSi_Natio!$K:$K,,0,1)</f>
        <v>2672</v>
      </c>
      <c r="L6" t="s">
        <v>656</v>
      </c>
    </row>
    <row r="7" spans="1:12" hidden="1" x14ac:dyDescent="0.3">
      <c r="A7" t="s">
        <v>7</v>
      </c>
      <c r="B7" t="s">
        <v>20</v>
      </c>
      <c r="C7">
        <v>2016</v>
      </c>
      <c r="D7" t="s">
        <v>9</v>
      </c>
      <c r="E7" s="1">
        <v>63947</v>
      </c>
      <c r="F7" t="s">
        <v>21</v>
      </c>
      <c r="G7" t="s">
        <v>11</v>
      </c>
      <c r="H7" t="s">
        <v>833</v>
      </c>
      <c r="I7" t="str">
        <f t="shared" si="0"/>
        <v>Ashtown A</v>
      </c>
      <c r="J7">
        <f>_xlfn.XLOOKUP(F7,[1]Electoral_Divisions___OSi_Natio!$B:$B,[1]Electoral_Divisions___OSi_Natio!$A:$A,,0,1)</f>
        <v>268006</v>
      </c>
      <c r="K7">
        <f>_xlfn.XLOOKUP(F7,[1]Electoral_Divisions___OSi_Natio!$B:$B,[1]Electoral_Divisions___OSi_Natio!$K:$K,,0,1)</f>
        <v>3209</v>
      </c>
      <c r="L7" t="s">
        <v>685</v>
      </c>
    </row>
    <row r="8" spans="1:12" hidden="1" x14ac:dyDescent="0.3">
      <c r="A8" t="s">
        <v>7</v>
      </c>
      <c r="B8" t="s">
        <v>22</v>
      </c>
      <c r="C8">
        <v>2016</v>
      </c>
      <c r="D8" t="s">
        <v>9</v>
      </c>
      <c r="E8" s="1">
        <v>62947</v>
      </c>
      <c r="F8" t="s">
        <v>23</v>
      </c>
      <c r="G8" t="s">
        <v>11</v>
      </c>
      <c r="H8" t="s">
        <v>833</v>
      </c>
      <c r="I8" t="str">
        <f t="shared" si="0"/>
        <v>Ashtown B</v>
      </c>
      <c r="J8">
        <f>_xlfn.XLOOKUP(F8,[1]Electoral_Divisions___OSi_Natio!$B:$B,[1]Electoral_Divisions___OSi_Natio!$A:$A,,0,1)</f>
        <v>268007</v>
      </c>
      <c r="K8">
        <f>_xlfn.XLOOKUP(F8,[1]Electoral_Divisions___OSi_Natio!$B:$B,[1]Electoral_Divisions___OSi_Natio!$K:$K,,0,1)</f>
        <v>1186</v>
      </c>
      <c r="L8" t="s">
        <v>685</v>
      </c>
    </row>
    <row r="9" spans="1:12" hidden="1" x14ac:dyDescent="0.3">
      <c r="A9" t="s">
        <v>7</v>
      </c>
      <c r="B9" t="s">
        <v>24</v>
      </c>
      <c r="C9">
        <v>2016</v>
      </c>
      <c r="D9" t="s">
        <v>9</v>
      </c>
      <c r="E9" s="1">
        <v>47567</v>
      </c>
      <c r="F9" t="s">
        <v>25</v>
      </c>
      <c r="G9" t="s">
        <v>11</v>
      </c>
      <c r="H9" t="s">
        <v>834</v>
      </c>
      <c r="I9" t="str">
        <f t="shared" si="0"/>
        <v>Ayrfield</v>
      </c>
      <c r="J9">
        <f>_xlfn.XLOOKUP(F9,[1]Electoral_Divisions___OSi_Natio!$B:$B,[1]Electoral_Divisions___OSi_Natio!$A:$A,,0,1)</f>
        <v>268008</v>
      </c>
      <c r="K9">
        <f>_xlfn.XLOOKUP(F9,[1]Electoral_Divisions___OSi_Natio!$B:$B,[1]Electoral_Divisions___OSi_Natio!$K:$K,,0,1)</f>
        <v>1036</v>
      </c>
      <c r="L9" t="s">
        <v>669</v>
      </c>
    </row>
    <row r="10" spans="1:12" hidden="1" x14ac:dyDescent="0.3">
      <c r="A10" t="s">
        <v>7</v>
      </c>
      <c r="B10" t="s">
        <v>26</v>
      </c>
      <c r="C10">
        <v>2016</v>
      </c>
      <c r="D10" t="s">
        <v>9</v>
      </c>
      <c r="E10" s="1">
        <v>31504</v>
      </c>
      <c r="F10" t="s">
        <v>27</v>
      </c>
      <c r="G10" t="s">
        <v>11</v>
      </c>
      <c r="H10" t="s">
        <v>835</v>
      </c>
      <c r="I10" t="str">
        <f t="shared" si="0"/>
        <v>Ballybough A</v>
      </c>
      <c r="J10">
        <f>_xlfn.XLOOKUP(F10,[1]Electoral_Divisions___OSi_Natio!$B:$B,[1]Electoral_Divisions___OSi_Natio!$A:$A,,0,1)</f>
        <v>268009</v>
      </c>
      <c r="K10">
        <f>_xlfn.XLOOKUP(F10,[1]Electoral_Divisions___OSi_Natio!$B:$B,[1]Electoral_Divisions___OSi_Natio!$K:$K,,0,1)</f>
        <v>3108</v>
      </c>
      <c r="L10" t="s">
        <v>665</v>
      </c>
    </row>
    <row r="11" spans="1:12" hidden="1" x14ac:dyDescent="0.3">
      <c r="A11" t="s">
        <v>7</v>
      </c>
      <c r="B11" t="s">
        <v>28</v>
      </c>
      <c r="C11">
        <v>2016</v>
      </c>
      <c r="D11" t="s">
        <v>9</v>
      </c>
      <c r="E11" s="1">
        <v>34109</v>
      </c>
      <c r="F11" t="s">
        <v>29</v>
      </c>
      <c r="G11" t="s">
        <v>11</v>
      </c>
      <c r="H11" t="s">
        <v>835</v>
      </c>
      <c r="I11" t="str">
        <f t="shared" si="0"/>
        <v>Ballybough B</v>
      </c>
      <c r="J11">
        <f>_xlfn.XLOOKUP(F11,[1]Electoral_Divisions___OSi_Natio!$B:$B,[1]Electoral_Divisions___OSi_Natio!$A:$A,,0,1)</f>
        <v>268010</v>
      </c>
      <c r="K11">
        <f>_xlfn.XLOOKUP(F11,[1]Electoral_Divisions___OSi_Natio!$B:$B,[1]Electoral_Divisions___OSi_Natio!$K:$K,,0,1)</f>
        <v>1121</v>
      </c>
      <c r="L11" t="s">
        <v>665</v>
      </c>
    </row>
    <row r="12" spans="1:12" hidden="1" x14ac:dyDescent="0.3">
      <c r="A12" t="s">
        <v>7</v>
      </c>
      <c r="B12" t="s">
        <v>30</v>
      </c>
      <c r="C12">
        <v>2016</v>
      </c>
      <c r="D12" t="s">
        <v>9</v>
      </c>
      <c r="E12" s="1">
        <v>45686</v>
      </c>
      <c r="F12" t="s">
        <v>31</v>
      </c>
      <c r="G12" t="s">
        <v>11</v>
      </c>
      <c r="H12" t="s">
        <v>836</v>
      </c>
      <c r="I12" t="str">
        <f t="shared" si="0"/>
        <v>Ballygall A</v>
      </c>
      <c r="J12">
        <f>_xlfn.XLOOKUP(F12,[1]Electoral_Divisions___OSi_Natio!$B:$B,[1]Electoral_Divisions___OSi_Natio!$A:$A,,0,1)</f>
        <v>268012</v>
      </c>
      <c r="K12">
        <f>_xlfn.XLOOKUP(F12,[1]Electoral_Divisions___OSi_Natio!$B:$B,[1]Electoral_Divisions___OSi_Natio!$K:$K,,0,1)</f>
        <v>1148</v>
      </c>
      <c r="L12" t="s">
        <v>672</v>
      </c>
    </row>
    <row r="13" spans="1:12" hidden="1" x14ac:dyDescent="0.3">
      <c r="A13" t="s">
        <v>7</v>
      </c>
      <c r="B13" t="s">
        <v>32</v>
      </c>
      <c r="C13">
        <v>2016</v>
      </c>
      <c r="D13" t="s">
        <v>9</v>
      </c>
      <c r="E13" s="1">
        <v>38455</v>
      </c>
      <c r="F13" t="s">
        <v>33</v>
      </c>
      <c r="G13" t="s">
        <v>11</v>
      </c>
      <c r="H13" t="s">
        <v>836</v>
      </c>
      <c r="I13" t="str">
        <f t="shared" si="0"/>
        <v>Ballygall B</v>
      </c>
      <c r="J13">
        <f>_xlfn.XLOOKUP(F13,[1]Electoral_Divisions___OSi_Natio!$B:$B,[1]Electoral_Divisions___OSi_Natio!$A:$A,,0,1)</f>
        <v>268013</v>
      </c>
      <c r="K13">
        <f>_xlfn.XLOOKUP(F13,[1]Electoral_Divisions___OSi_Natio!$B:$B,[1]Electoral_Divisions___OSi_Natio!$K:$K,,0,1)</f>
        <v>1664</v>
      </c>
      <c r="L13" t="s">
        <v>672</v>
      </c>
    </row>
    <row r="14" spans="1:12" hidden="1" x14ac:dyDescent="0.3">
      <c r="A14" t="s">
        <v>7</v>
      </c>
      <c r="B14" t="s">
        <v>34</v>
      </c>
      <c r="C14">
        <v>2016</v>
      </c>
      <c r="D14" t="s">
        <v>9</v>
      </c>
      <c r="E14" s="1">
        <v>50531</v>
      </c>
      <c r="F14" t="s">
        <v>35</v>
      </c>
      <c r="G14" t="s">
        <v>11</v>
      </c>
      <c r="H14" t="s">
        <v>836</v>
      </c>
      <c r="I14" t="str">
        <f t="shared" si="0"/>
        <v>Ballygall C</v>
      </c>
      <c r="J14">
        <f>_xlfn.XLOOKUP(F14,[1]Electoral_Divisions___OSi_Natio!$B:$B,[1]Electoral_Divisions___OSi_Natio!$A:$A,,0,1)</f>
        <v>268011</v>
      </c>
      <c r="K14">
        <f>_xlfn.XLOOKUP(F14,[1]Electoral_Divisions___OSi_Natio!$B:$B,[1]Electoral_Divisions___OSi_Natio!$K:$K,,0,1)</f>
        <v>506</v>
      </c>
      <c r="L14" t="s">
        <v>672</v>
      </c>
    </row>
    <row r="15" spans="1:12" hidden="1" x14ac:dyDescent="0.3">
      <c r="A15" t="s">
        <v>7</v>
      </c>
      <c r="B15" t="s">
        <v>36</v>
      </c>
      <c r="C15">
        <v>2016</v>
      </c>
      <c r="D15" t="s">
        <v>9</v>
      </c>
      <c r="E15" s="1">
        <v>48264</v>
      </c>
      <c r="F15" t="s">
        <v>37</v>
      </c>
      <c r="G15" t="s">
        <v>11</v>
      </c>
      <c r="H15" t="s">
        <v>836</v>
      </c>
      <c r="I15" t="str">
        <f t="shared" si="0"/>
        <v>Ballygall D</v>
      </c>
      <c r="J15">
        <f>_xlfn.XLOOKUP(F15,[1]Electoral_Divisions___OSi_Natio!$B:$B,[1]Electoral_Divisions___OSi_Natio!$A:$A,,0,1)</f>
        <v>268014</v>
      </c>
      <c r="K15">
        <f>_xlfn.XLOOKUP(F15,[1]Electoral_Divisions___OSi_Natio!$B:$B,[1]Electoral_Divisions___OSi_Natio!$K:$K,,0,1)</f>
        <v>2235</v>
      </c>
      <c r="L15" t="s">
        <v>672</v>
      </c>
    </row>
    <row r="16" spans="1:12" hidden="1" x14ac:dyDescent="0.3">
      <c r="A16" t="s">
        <v>7</v>
      </c>
      <c r="B16" t="s">
        <v>38</v>
      </c>
      <c r="C16">
        <v>2016</v>
      </c>
      <c r="D16" t="s">
        <v>9</v>
      </c>
      <c r="E16" s="1">
        <v>43696</v>
      </c>
      <c r="F16" t="s">
        <v>39</v>
      </c>
      <c r="G16" t="s">
        <v>11</v>
      </c>
      <c r="H16" t="s">
        <v>671</v>
      </c>
      <c r="I16" t="str">
        <f t="shared" si="0"/>
        <v>Ballymun A</v>
      </c>
      <c r="J16">
        <f>_xlfn.XLOOKUP(F16,[1]Electoral_Divisions___OSi_Natio!$B:$B,[1]Electoral_Divisions___OSi_Natio!$A:$A,,0,1)</f>
        <v>268015</v>
      </c>
      <c r="K16">
        <f>_xlfn.XLOOKUP(F16,[1]Electoral_Divisions___OSi_Natio!$B:$B,[1]Electoral_Divisions___OSi_Natio!$K:$K,,0,1)</f>
        <v>3314</v>
      </c>
      <c r="L16" t="str">
        <f>VLOOKUP(UPPER(H16),Sheet2!A:B,2,0)</f>
        <v>Ballymun</v>
      </c>
    </row>
    <row r="17" spans="1:12" hidden="1" x14ac:dyDescent="0.3">
      <c r="A17" t="s">
        <v>7</v>
      </c>
      <c r="B17" t="s">
        <v>40</v>
      </c>
      <c r="C17">
        <v>2016</v>
      </c>
      <c r="D17" t="s">
        <v>9</v>
      </c>
      <c r="E17" s="1">
        <v>32891</v>
      </c>
      <c r="F17" t="s">
        <v>41</v>
      </c>
      <c r="G17" t="s">
        <v>11</v>
      </c>
      <c r="H17" t="s">
        <v>671</v>
      </c>
      <c r="I17" t="str">
        <f t="shared" si="0"/>
        <v>Ballymun B</v>
      </c>
      <c r="J17">
        <f>_xlfn.XLOOKUP(F17,[1]Electoral_Divisions___OSi_Natio!$B:$B,[1]Electoral_Divisions___OSi_Natio!$A:$A,,0,1)</f>
        <v>268016</v>
      </c>
      <c r="K17">
        <f>_xlfn.XLOOKUP(F17,[1]Electoral_Divisions___OSi_Natio!$B:$B,[1]Electoral_Divisions___OSi_Natio!$K:$K,,0,1)</f>
        <v>2940</v>
      </c>
      <c r="L17" t="str">
        <f>VLOOKUP(UPPER(H17),Sheet2!A:B,2,0)</f>
        <v>Ballymun</v>
      </c>
    </row>
    <row r="18" spans="1:12" hidden="1" x14ac:dyDescent="0.3">
      <c r="A18" t="s">
        <v>7</v>
      </c>
      <c r="B18" t="s">
        <v>42</v>
      </c>
      <c r="C18">
        <v>2016</v>
      </c>
      <c r="D18" t="s">
        <v>9</v>
      </c>
      <c r="E18" s="1">
        <v>35408</v>
      </c>
      <c r="F18" t="s">
        <v>43</v>
      </c>
      <c r="G18" t="s">
        <v>11</v>
      </c>
      <c r="H18" t="s">
        <v>671</v>
      </c>
      <c r="I18" t="str">
        <f t="shared" si="0"/>
        <v>Ballymun C</v>
      </c>
      <c r="J18">
        <f>_xlfn.XLOOKUP(F18,[1]Electoral_Divisions___OSi_Natio!$B:$B,[1]Electoral_Divisions___OSi_Natio!$A:$A,,0,1)</f>
        <v>268017</v>
      </c>
      <c r="K18">
        <f>_xlfn.XLOOKUP(F18,[1]Electoral_Divisions___OSi_Natio!$B:$B,[1]Electoral_Divisions___OSi_Natio!$K:$K,,0,1)</f>
        <v>1169</v>
      </c>
      <c r="L18" t="str">
        <f>VLOOKUP(UPPER(H18),Sheet2!A:B,2,0)</f>
        <v>Ballymun</v>
      </c>
    </row>
    <row r="19" spans="1:12" hidden="1" x14ac:dyDescent="0.3">
      <c r="A19" t="s">
        <v>7</v>
      </c>
      <c r="B19" t="s">
        <v>44</v>
      </c>
      <c r="C19">
        <v>2016</v>
      </c>
      <c r="D19" t="s">
        <v>9</v>
      </c>
      <c r="E19" s="1">
        <v>29001</v>
      </c>
      <c r="F19" t="s">
        <v>45</v>
      </c>
      <c r="G19" t="s">
        <v>11</v>
      </c>
      <c r="H19" t="s">
        <v>671</v>
      </c>
      <c r="I19" t="str">
        <f t="shared" si="0"/>
        <v>Ballymun D</v>
      </c>
      <c r="J19">
        <f>_xlfn.XLOOKUP(F19,[1]Electoral_Divisions___OSi_Natio!$B:$B,[1]Electoral_Divisions___OSi_Natio!$A:$A,,0,1)</f>
        <v>268018</v>
      </c>
      <c r="K19">
        <f>_xlfn.XLOOKUP(F19,[1]Electoral_Divisions___OSi_Natio!$B:$B,[1]Electoral_Divisions___OSi_Natio!$K:$K,,0,1)</f>
        <v>267</v>
      </c>
      <c r="L19" t="str">
        <f>VLOOKUP(UPPER(H19),Sheet2!A:B,2,0)</f>
        <v>Ballymun</v>
      </c>
    </row>
    <row r="20" spans="1:12" hidden="1" x14ac:dyDescent="0.3">
      <c r="A20" t="s">
        <v>7</v>
      </c>
      <c r="B20" t="s">
        <v>46</v>
      </c>
      <c r="C20">
        <v>2016</v>
      </c>
      <c r="D20" t="s">
        <v>9</v>
      </c>
      <c r="E20" s="1">
        <v>56725</v>
      </c>
      <c r="F20" t="s">
        <v>47</v>
      </c>
      <c r="G20" t="s">
        <v>11</v>
      </c>
      <c r="H20" t="s">
        <v>671</v>
      </c>
      <c r="I20" t="str">
        <f t="shared" si="0"/>
        <v>Ballymun E</v>
      </c>
      <c r="J20">
        <f>_xlfn.XLOOKUP(F20,[1]Electoral_Divisions___OSi_Natio!$B:$B,[1]Electoral_Divisions___OSi_Natio!$A:$A,,0,1)</f>
        <v>268019</v>
      </c>
      <c r="K20">
        <f>_xlfn.XLOOKUP(F20,[1]Electoral_Divisions___OSi_Natio!$B:$B,[1]Electoral_Divisions___OSi_Natio!$K:$K,,0,1)</f>
        <v>2633</v>
      </c>
      <c r="L20" t="str">
        <f>VLOOKUP(UPPER(H20),Sheet2!A:B,2,0)</f>
        <v>Ballymun</v>
      </c>
    </row>
    <row r="21" spans="1:12" hidden="1" x14ac:dyDescent="0.3">
      <c r="A21" t="s">
        <v>7</v>
      </c>
      <c r="B21" t="s">
        <v>48</v>
      </c>
      <c r="C21">
        <v>2016</v>
      </c>
      <c r="D21" t="s">
        <v>9</v>
      </c>
      <c r="E21" s="1">
        <v>51818</v>
      </c>
      <c r="F21" t="s">
        <v>49</v>
      </c>
      <c r="G21" t="s">
        <v>11</v>
      </c>
      <c r="H21" t="s">
        <v>671</v>
      </c>
      <c r="I21" t="str">
        <f t="shared" si="0"/>
        <v>Ballymun F</v>
      </c>
      <c r="J21">
        <f>_xlfn.XLOOKUP(F21,[1]Electoral_Divisions___OSi_Natio!$B:$B,[1]Electoral_Divisions___OSi_Natio!$A:$A,,0,1)</f>
        <v>268020</v>
      </c>
      <c r="K21">
        <f>_xlfn.XLOOKUP(F21,[1]Electoral_Divisions___OSi_Natio!$B:$B,[1]Electoral_Divisions___OSi_Natio!$K:$K,,0,1)</f>
        <v>1367</v>
      </c>
      <c r="L21" t="str">
        <f>VLOOKUP(UPPER(H21),Sheet2!A:B,2,0)</f>
        <v>Ballymun</v>
      </c>
    </row>
    <row r="22" spans="1:12" hidden="1" x14ac:dyDescent="0.3">
      <c r="A22" t="s">
        <v>7</v>
      </c>
      <c r="B22" t="s">
        <v>50</v>
      </c>
      <c r="C22">
        <v>2016</v>
      </c>
      <c r="D22" t="s">
        <v>9</v>
      </c>
      <c r="E22" s="1">
        <v>46176</v>
      </c>
      <c r="F22" t="s">
        <v>51</v>
      </c>
      <c r="G22" t="s">
        <v>11</v>
      </c>
      <c r="H22" t="s">
        <v>837</v>
      </c>
      <c r="I22" t="str">
        <f t="shared" si="0"/>
        <v>Beaumont A</v>
      </c>
      <c r="J22">
        <f>_xlfn.XLOOKUP(F22,[1]Electoral_Divisions___OSi_Natio!$B:$B,[1]Electoral_Divisions___OSi_Natio!$A:$A,,0,1)</f>
        <v>268021</v>
      </c>
      <c r="K22">
        <f>_xlfn.XLOOKUP(F22,[1]Electoral_Divisions___OSi_Natio!$B:$B,[1]Electoral_Divisions___OSi_Natio!$K:$K,,0,1)</f>
        <v>579</v>
      </c>
      <c r="L22" t="s">
        <v>679</v>
      </c>
    </row>
    <row r="23" spans="1:12" hidden="1" x14ac:dyDescent="0.3">
      <c r="A23" t="s">
        <v>7</v>
      </c>
      <c r="B23" t="s">
        <v>52</v>
      </c>
      <c r="C23">
        <v>2016</v>
      </c>
      <c r="D23" t="s">
        <v>9</v>
      </c>
      <c r="E23" s="1">
        <v>55941</v>
      </c>
      <c r="F23" t="s">
        <v>53</v>
      </c>
      <c r="G23" t="s">
        <v>11</v>
      </c>
      <c r="H23" t="s">
        <v>837</v>
      </c>
      <c r="I23" t="str">
        <f t="shared" si="0"/>
        <v>Beaumont B</v>
      </c>
      <c r="J23">
        <f>_xlfn.XLOOKUP(F23,[1]Electoral_Divisions___OSi_Natio!$B:$B,[1]Electoral_Divisions___OSi_Natio!$A:$A,,0,1)</f>
        <v>268022</v>
      </c>
      <c r="K23">
        <f>_xlfn.XLOOKUP(F23,[1]Electoral_Divisions___OSi_Natio!$B:$B,[1]Electoral_Divisions___OSi_Natio!$K:$K,,0,1)</f>
        <v>2123</v>
      </c>
      <c r="L23" t="s">
        <v>679</v>
      </c>
    </row>
    <row r="24" spans="1:12" hidden="1" x14ac:dyDescent="0.3">
      <c r="A24" t="s">
        <v>7</v>
      </c>
      <c r="B24" t="s">
        <v>54</v>
      </c>
      <c r="C24">
        <v>2016</v>
      </c>
      <c r="D24" t="s">
        <v>9</v>
      </c>
      <c r="E24" s="1">
        <v>47292</v>
      </c>
      <c r="F24" t="s">
        <v>55</v>
      </c>
      <c r="G24" t="s">
        <v>11</v>
      </c>
      <c r="H24" t="s">
        <v>837</v>
      </c>
      <c r="I24" t="str">
        <f t="shared" si="0"/>
        <v>Beaumont C</v>
      </c>
      <c r="J24">
        <f>_xlfn.XLOOKUP(F24,[1]Electoral_Divisions___OSi_Natio!$B:$B,[1]Electoral_Divisions___OSi_Natio!$A:$A,,0,1)</f>
        <v>268023</v>
      </c>
      <c r="K24">
        <f>_xlfn.XLOOKUP(F24,[1]Electoral_Divisions___OSi_Natio!$B:$B,[1]Electoral_Divisions___OSi_Natio!$K:$K,,0,1)</f>
        <v>1603</v>
      </c>
      <c r="L24" t="s">
        <v>679</v>
      </c>
    </row>
    <row r="25" spans="1:12" hidden="1" x14ac:dyDescent="0.3">
      <c r="A25" t="s">
        <v>7</v>
      </c>
      <c r="B25" t="s">
        <v>56</v>
      </c>
      <c r="C25">
        <v>2016</v>
      </c>
      <c r="D25" t="s">
        <v>9</v>
      </c>
      <c r="E25" s="1">
        <v>65982</v>
      </c>
      <c r="F25" t="s">
        <v>57</v>
      </c>
      <c r="G25" t="s">
        <v>11</v>
      </c>
      <c r="H25" t="s">
        <v>837</v>
      </c>
      <c r="I25" t="str">
        <f t="shared" si="0"/>
        <v>Beaumont D</v>
      </c>
      <c r="J25">
        <f>_xlfn.XLOOKUP(F25,[1]Electoral_Divisions___OSi_Natio!$B:$B,[1]Electoral_Divisions___OSi_Natio!$A:$A,,0,1)</f>
        <v>268024</v>
      </c>
      <c r="K25">
        <f>_xlfn.XLOOKUP(F25,[1]Electoral_Divisions___OSi_Natio!$B:$B,[1]Electoral_Divisions___OSi_Natio!$K:$K,,0,1)</f>
        <v>2295</v>
      </c>
      <c r="L25" t="s">
        <v>679</v>
      </c>
    </row>
    <row r="26" spans="1:12" hidden="1" x14ac:dyDescent="0.3">
      <c r="A26" t="s">
        <v>7</v>
      </c>
      <c r="B26" t="s">
        <v>58</v>
      </c>
      <c r="C26">
        <v>2016</v>
      </c>
      <c r="D26" t="s">
        <v>9</v>
      </c>
      <c r="E26" s="1">
        <v>49943</v>
      </c>
      <c r="F26" t="s">
        <v>59</v>
      </c>
      <c r="G26" t="s">
        <v>11</v>
      </c>
      <c r="H26" t="s">
        <v>837</v>
      </c>
      <c r="I26" t="str">
        <f t="shared" si="0"/>
        <v>Beaumont E</v>
      </c>
      <c r="J26">
        <f>_xlfn.XLOOKUP(F26,[1]Electoral_Divisions___OSi_Natio!$B:$B,[1]Electoral_Divisions___OSi_Natio!$A:$A,,0,1)</f>
        <v>268025</v>
      </c>
      <c r="K26">
        <f>_xlfn.XLOOKUP(F26,[1]Electoral_Divisions___OSi_Natio!$B:$B,[1]Electoral_Divisions___OSi_Natio!$K:$K,,0,1)</f>
        <v>229</v>
      </c>
      <c r="L26" t="s">
        <v>679</v>
      </c>
    </row>
    <row r="27" spans="1:12" hidden="1" x14ac:dyDescent="0.3">
      <c r="A27" t="s">
        <v>7</v>
      </c>
      <c r="B27" t="s">
        <v>60</v>
      </c>
      <c r="C27">
        <v>2016</v>
      </c>
      <c r="D27" t="s">
        <v>9</v>
      </c>
      <c r="E27" s="1">
        <v>59198</v>
      </c>
      <c r="F27" t="s">
        <v>61</v>
      </c>
      <c r="G27" t="s">
        <v>11</v>
      </c>
      <c r="H27" t="s">
        <v>837</v>
      </c>
      <c r="I27" t="str">
        <f t="shared" si="0"/>
        <v>Beaumont F</v>
      </c>
      <c r="J27">
        <f>_xlfn.XLOOKUP(F27,[1]Electoral_Divisions___OSi_Natio!$B:$B,[1]Electoral_Divisions___OSi_Natio!$A:$A,,0,1)</f>
        <v>268026</v>
      </c>
      <c r="K27">
        <f>_xlfn.XLOOKUP(F27,[1]Electoral_Divisions___OSi_Natio!$B:$B,[1]Electoral_Divisions___OSi_Natio!$K:$K,,0,1)</f>
        <v>148</v>
      </c>
      <c r="L27" t="s">
        <v>679</v>
      </c>
    </row>
    <row r="28" spans="1:12" hidden="1" x14ac:dyDescent="0.3">
      <c r="A28" t="s">
        <v>7</v>
      </c>
      <c r="B28" t="s">
        <v>62</v>
      </c>
      <c r="C28">
        <v>2016</v>
      </c>
      <c r="D28" t="s">
        <v>9</v>
      </c>
      <c r="E28" s="1">
        <v>54579</v>
      </c>
      <c r="F28" t="s">
        <v>63</v>
      </c>
      <c r="G28" t="s">
        <v>11</v>
      </c>
      <c r="H28" t="s">
        <v>838</v>
      </c>
      <c r="I28" t="str">
        <f t="shared" si="0"/>
        <v>Botanic A</v>
      </c>
      <c r="J28">
        <f>_xlfn.XLOOKUP(F28,[1]Electoral_Divisions___OSi_Natio!$B:$B,[1]Electoral_Divisions___OSi_Natio!$A:$A,,0,1)</f>
        <v>268027</v>
      </c>
      <c r="K28">
        <f>_xlfn.XLOOKUP(F28,[1]Electoral_Divisions___OSi_Natio!$B:$B,[1]Electoral_Divisions___OSi_Natio!$K:$K,,0,1)</f>
        <v>612</v>
      </c>
      <c r="L28" t="s">
        <v>677</v>
      </c>
    </row>
    <row r="29" spans="1:12" hidden="1" x14ac:dyDescent="0.3">
      <c r="A29" t="s">
        <v>7</v>
      </c>
      <c r="B29" t="s">
        <v>64</v>
      </c>
      <c r="C29">
        <v>2016</v>
      </c>
      <c r="D29" t="s">
        <v>9</v>
      </c>
      <c r="E29" s="1">
        <v>62621</v>
      </c>
      <c r="F29" t="s">
        <v>65</v>
      </c>
      <c r="G29" t="s">
        <v>11</v>
      </c>
      <c r="H29" t="s">
        <v>838</v>
      </c>
      <c r="I29" t="str">
        <f t="shared" si="0"/>
        <v>Botanic B</v>
      </c>
      <c r="J29">
        <f>_xlfn.XLOOKUP(F29,[1]Electoral_Divisions___OSi_Natio!$B:$B,[1]Electoral_Divisions___OSi_Natio!$A:$A,,0,1)</f>
        <v>268028</v>
      </c>
      <c r="K29">
        <f>_xlfn.XLOOKUP(F29,[1]Electoral_Divisions___OSi_Natio!$B:$B,[1]Electoral_Divisions___OSi_Natio!$K:$K,,0,1)</f>
        <v>1513</v>
      </c>
      <c r="L29" t="s">
        <v>677</v>
      </c>
    </row>
    <row r="30" spans="1:12" hidden="1" x14ac:dyDescent="0.3">
      <c r="A30" t="s">
        <v>7</v>
      </c>
      <c r="B30" t="s">
        <v>66</v>
      </c>
      <c r="C30">
        <v>2016</v>
      </c>
      <c r="D30" t="s">
        <v>9</v>
      </c>
      <c r="E30" s="1">
        <v>56164</v>
      </c>
      <c r="F30" t="s">
        <v>67</v>
      </c>
      <c r="G30" t="s">
        <v>11</v>
      </c>
      <c r="H30" t="s">
        <v>838</v>
      </c>
      <c r="I30" t="str">
        <f t="shared" si="0"/>
        <v>Botanic C</v>
      </c>
      <c r="J30">
        <f>_xlfn.XLOOKUP(F30,[1]Electoral_Divisions___OSi_Natio!$B:$B,[1]Electoral_Divisions___OSi_Natio!$A:$A,,0,1)</f>
        <v>268029</v>
      </c>
      <c r="K30">
        <f>_xlfn.XLOOKUP(F30,[1]Electoral_Divisions___OSi_Natio!$B:$B,[1]Electoral_Divisions___OSi_Natio!$K:$K,,0,1)</f>
        <v>1965</v>
      </c>
      <c r="L30" t="s">
        <v>677</v>
      </c>
    </row>
    <row r="31" spans="1:12" hidden="1" x14ac:dyDescent="0.3">
      <c r="A31" t="s">
        <v>7</v>
      </c>
      <c r="B31" t="s">
        <v>68</v>
      </c>
      <c r="C31">
        <v>2016</v>
      </c>
      <c r="D31" t="s">
        <v>9</v>
      </c>
      <c r="E31" s="1">
        <v>48238</v>
      </c>
      <c r="F31" t="s">
        <v>69</v>
      </c>
      <c r="G31" t="s">
        <v>11</v>
      </c>
      <c r="H31" t="s">
        <v>685</v>
      </c>
      <c r="I31" t="str">
        <f t="shared" si="0"/>
        <v>Cabra East A</v>
      </c>
      <c r="J31">
        <f>_xlfn.XLOOKUP(F31,[1]Electoral_Divisions___OSi_Natio!$B:$B,[1]Electoral_Divisions___OSi_Natio!$A:$A,,0,1)</f>
        <v>268030</v>
      </c>
      <c r="K31">
        <f>_xlfn.XLOOKUP(F31,[1]Electoral_Divisions___OSi_Natio!$B:$B,[1]Electoral_Divisions___OSi_Natio!$K:$K,,0,1)</f>
        <v>270</v>
      </c>
      <c r="L31" t="str">
        <f>VLOOKUP(UPPER(H31),Sheet2!A:B,2,0)</f>
        <v>Cabra</v>
      </c>
    </row>
    <row r="32" spans="1:12" hidden="1" x14ac:dyDescent="0.3">
      <c r="A32" t="s">
        <v>7</v>
      </c>
      <c r="B32" t="s">
        <v>70</v>
      </c>
      <c r="C32">
        <v>2016</v>
      </c>
      <c r="D32" t="s">
        <v>9</v>
      </c>
      <c r="E32" s="1">
        <v>37486</v>
      </c>
      <c r="F32" t="s">
        <v>71</v>
      </c>
      <c r="G32" t="s">
        <v>11</v>
      </c>
      <c r="H32" t="s">
        <v>685</v>
      </c>
      <c r="I32" t="str">
        <f t="shared" si="0"/>
        <v>Cabra East B</v>
      </c>
      <c r="J32">
        <f>_xlfn.XLOOKUP(F32,[1]Electoral_Divisions___OSi_Natio!$B:$B,[1]Electoral_Divisions___OSi_Natio!$A:$A,,0,1)</f>
        <v>268031</v>
      </c>
      <c r="K32">
        <f>_xlfn.XLOOKUP(F32,[1]Electoral_Divisions___OSi_Natio!$B:$B,[1]Electoral_Divisions___OSi_Natio!$K:$K,,0,1)</f>
        <v>3349</v>
      </c>
      <c r="L32" t="str">
        <f>VLOOKUP(UPPER(H32),Sheet2!A:B,2,0)</f>
        <v>Cabra</v>
      </c>
    </row>
    <row r="33" spans="1:12" hidden="1" x14ac:dyDescent="0.3">
      <c r="A33" t="s">
        <v>7</v>
      </c>
      <c r="B33" t="s">
        <v>72</v>
      </c>
      <c r="C33">
        <v>2016</v>
      </c>
      <c r="D33" t="s">
        <v>9</v>
      </c>
      <c r="E33" s="1">
        <v>37516</v>
      </c>
      <c r="F33" t="s">
        <v>73</v>
      </c>
      <c r="G33" t="s">
        <v>11</v>
      </c>
      <c r="H33" t="s">
        <v>685</v>
      </c>
      <c r="I33" t="str">
        <f t="shared" si="0"/>
        <v>Cabra East C</v>
      </c>
      <c r="J33">
        <f>_xlfn.XLOOKUP(F33,[1]Electoral_Divisions___OSi_Natio!$B:$B,[1]Electoral_Divisions___OSi_Natio!$A:$A,,0,1)</f>
        <v>268032</v>
      </c>
      <c r="K33">
        <f>_xlfn.XLOOKUP(F33,[1]Electoral_Divisions___OSi_Natio!$B:$B,[1]Electoral_Divisions___OSi_Natio!$K:$K,,0,1)</f>
        <v>124</v>
      </c>
      <c r="L33" t="str">
        <f>VLOOKUP(UPPER(H33),Sheet2!A:B,2,0)</f>
        <v>Cabra</v>
      </c>
    </row>
    <row r="34" spans="1:12" hidden="1" x14ac:dyDescent="0.3">
      <c r="A34" t="s">
        <v>7</v>
      </c>
      <c r="B34" t="s">
        <v>74</v>
      </c>
      <c r="C34">
        <v>2016</v>
      </c>
      <c r="D34" t="s">
        <v>9</v>
      </c>
      <c r="E34" s="1">
        <v>40853</v>
      </c>
      <c r="F34" t="s">
        <v>75</v>
      </c>
      <c r="G34" t="s">
        <v>11</v>
      </c>
      <c r="H34" t="s">
        <v>685</v>
      </c>
      <c r="I34" t="str">
        <f t="shared" si="0"/>
        <v>Cabra West A</v>
      </c>
      <c r="J34">
        <f>_xlfn.XLOOKUP(F34,[1]Electoral_Divisions___OSi_Natio!$B:$B,[1]Electoral_Divisions___OSi_Natio!$A:$A,,0,1)</f>
        <v>268033</v>
      </c>
      <c r="K34">
        <f>_xlfn.XLOOKUP(F34,[1]Electoral_Divisions___OSi_Natio!$B:$B,[1]Electoral_Divisions___OSi_Natio!$K:$K,,0,1)</f>
        <v>225</v>
      </c>
      <c r="L34" t="str">
        <f>VLOOKUP(UPPER(H34),Sheet2!A:B,2,0)</f>
        <v>Cabra</v>
      </c>
    </row>
    <row r="35" spans="1:12" hidden="1" x14ac:dyDescent="0.3">
      <c r="A35" t="s">
        <v>7</v>
      </c>
      <c r="B35" t="s">
        <v>76</v>
      </c>
      <c r="C35">
        <v>2016</v>
      </c>
      <c r="D35" t="s">
        <v>9</v>
      </c>
      <c r="E35" s="1">
        <v>34222</v>
      </c>
      <c r="F35" t="s">
        <v>77</v>
      </c>
      <c r="G35" t="s">
        <v>11</v>
      </c>
      <c r="H35" t="s">
        <v>685</v>
      </c>
      <c r="I35" t="str">
        <f t="shared" si="0"/>
        <v>Cabra West B</v>
      </c>
      <c r="J35">
        <f>_xlfn.XLOOKUP(F35,[1]Electoral_Divisions___OSi_Natio!$B:$B,[1]Electoral_Divisions___OSi_Natio!$A:$A,,0,1)</f>
        <v>268034</v>
      </c>
      <c r="K35">
        <f>_xlfn.XLOOKUP(F35,[1]Electoral_Divisions___OSi_Natio!$B:$B,[1]Electoral_Divisions___OSi_Natio!$K:$K,,0,1)</f>
        <v>251</v>
      </c>
      <c r="L35" t="str">
        <f>VLOOKUP(UPPER(H35),Sheet2!A:B,2,0)</f>
        <v>Cabra</v>
      </c>
    </row>
    <row r="36" spans="1:12" hidden="1" x14ac:dyDescent="0.3">
      <c r="A36" t="s">
        <v>7</v>
      </c>
      <c r="B36" t="s">
        <v>78</v>
      </c>
      <c r="C36">
        <v>2016</v>
      </c>
      <c r="D36" t="s">
        <v>9</v>
      </c>
      <c r="E36" s="1">
        <v>41250</v>
      </c>
      <c r="F36" t="s">
        <v>79</v>
      </c>
      <c r="G36" t="s">
        <v>11</v>
      </c>
      <c r="H36" t="s">
        <v>685</v>
      </c>
      <c r="I36" t="str">
        <f t="shared" si="0"/>
        <v>Cabra West C</v>
      </c>
      <c r="J36">
        <f>_xlfn.XLOOKUP(F36,[1]Electoral_Divisions___OSi_Natio!$B:$B,[1]Electoral_Divisions___OSi_Natio!$A:$A,,0,1)</f>
        <v>268035</v>
      </c>
      <c r="K36">
        <f>_xlfn.XLOOKUP(F36,[1]Electoral_Divisions___OSi_Natio!$B:$B,[1]Electoral_Divisions___OSi_Natio!$K:$K,,0,1)</f>
        <v>642</v>
      </c>
      <c r="L36" t="str">
        <f>VLOOKUP(UPPER(H36),Sheet2!A:B,2,0)</f>
        <v>Cabra</v>
      </c>
    </row>
    <row r="37" spans="1:12" hidden="1" x14ac:dyDescent="0.3">
      <c r="A37" t="s">
        <v>7</v>
      </c>
      <c r="B37" t="s">
        <v>80</v>
      </c>
      <c r="C37">
        <v>2016</v>
      </c>
      <c r="D37" t="s">
        <v>9</v>
      </c>
      <c r="E37" s="1">
        <v>52257</v>
      </c>
      <c r="F37" t="s">
        <v>81</v>
      </c>
      <c r="G37" t="s">
        <v>11</v>
      </c>
      <c r="H37" t="s">
        <v>685</v>
      </c>
      <c r="I37" t="str">
        <f t="shared" si="0"/>
        <v>Cabra West D</v>
      </c>
      <c r="J37">
        <f>_xlfn.XLOOKUP(F37,[1]Electoral_Divisions___OSi_Natio!$B:$B,[1]Electoral_Divisions___OSi_Natio!$A:$A,,0,1)</f>
        <v>268036</v>
      </c>
      <c r="K37">
        <f>_xlfn.XLOOKUP(F37,[1]Electoral_Divisions___OSi_Natio!$B:$B,[1]Electoral_Divisions___OSi_Natio!$K:$K,,0,1)</f>
        <v>3272</v>
      </c>
      <c r="L37" t="str">
        <f>VLOOKUP(UPPER(H37),Sheet2!A:B,2,0)</f>
        <v>Cabra</v>
      </c>
    </row>
    <row r="38" spans="1:12" hidden="1" x14ac:dyDescent="0.3">
      <c r="A38" t="s">
        <v>7</v>
      </c>
      <c r="B38" t="s">
        <v>82</v>
      </c>
      <c r="C38">
        <v>2016</v>
      </c>
      <c r="D38" t="s">
        <v>9</v>
      </c>
      <c r="E38" s="1">
        <v>56483</v>
      </c>
      <c r="F38" t="s">
        <v>83</v>
      </c>
      <c r="G38" t="s">
        <v>11</v>
      </c>
      <c r="H38" t="s">
        <v>682</v>
      </c>
      <c r="I38" t="str">
        <f t="shared" si="0"/>
        <v>Clontarf East A</v>
      </c>
      <c r="J38">
        <f>_xlfn.XLOOKUP(F38,[1]Electoral_Divisions___OSi_Natio!$B:$B,[1]Electoral_Divisions___OSi_Natio!$A:$A,,0,1)</f>
        <v>268041</v>
      </c>
      <c r="K38">
        <f>_xlfn.XLOOKUP(F38,[1]Electoral_Divisions___OSi_Natio!$B:$B,[1]Electoral_Divisions___OSi_Natio!$K:$K,,0,1)</f>
        <v>2137</v>
      </c>
      <c r="L38" t="str">
        <f>VLOOKUP(UPPER(H38),Sheet2!A:B,2,0)</f>
        <v>Clontarf</v>
      </c>
    </row>
    <row r="39" spans="1:12" hidden="1" x14ac:dyDescent="0.3">
      <c r="A39" t="s">
        <v>7</v>
      </c>
      <c r="B39" t="s">
        <v>84</v>
      </c>
      <c r="C39">
        <v>2016</v>
      </c>
      <c r="D39" t="s">
        <v>9</v>
      </c>
      <c r="E39" s="1">
        <v>68864</v>
      </c>
      <c r="F39" t="s">
        <v>85</v>
      </c>
      <c r="G39" t="s">
        <v>11</v>
      </c>
      <c r="H39" t="s">
        <v>682</v>
      </c>
      <c r="I39" t="str">
        <f t="shared" si="0"/>
        <v>Clontarf East B</v>
      </c>
      <c r="J39">
        <f>_xlfn.XLOOKUP(F39,[1]Electoral_Divisions___OSi_Natio!$B:$B,[1]Electoral_Divisions___OSi_Natio!$A:$A,,0,1)</f>
        <v>268042</v>
      </c>
      <c r="K39">
        <f>_xlfn.XLOOKUP(F39,[1]Electoral_Divisions___OSi_Natio!$B:$B,[1]Electoral_Divisions___OSi_Natio!$K:$K,,0,1)</f>
        <v>221</v>
      </c>
      <c r="L39" t="str">
        <f>VLOOKUP(UPPER(H39),Sheet2!A:B,2,0)</f>
        <v>Clontarf</v>
      </c>
    </row>
    <row r="40" spans="1:12" hidden="1" x14ac:dyDescent="0.3">
      <c r="A40" t="s">
        <v>7</v>
      </c>
      <c r="B40" t="s">
        <v>86</v>
      </c>
      <c r="C40">
        <v>2016</v>
      </c>
      <c r="D40" t="s">
        <v>9</v>
      </c>
      <c r="E40" s="1">
        <v>70556</v>
      </c>
      <c r="F40" t="s">
        <v>87</v>
      </c>
      <c r="G40" t="s">
        <v>11</v>
      </c>
      <c r="H40" t="s">
        <v>682</v>
      </c>
      <c r="I40" t="str">
        <f t="shared" si="0"/>
        <v>Clontarf East C</v>
      </c>
      <c r="J40">
        <f>_xlfn.XLOOKUP(F40,[1]Electoral_Divisions___OSi_Natio!$B:$B,[1]Electoral_Divisions___OSi_Natio!$A:$A,,0,1)</f>
        <v>268043</v>
      </c>
      <c r="K40">
        <f>_xlfn.XLOOKUP(F40,[1]Electoral_Divisions___OSi_Natio!$B:$B,[1]Electoral_Divisions___OSi_Natio!$K:$K,,0,1)</f>
        <v>2409</v>
      </c>
      <c r="L40" t="str">
        <f>VLOOKUP(UPPER(H40),Sheet2!A:B,2,0)</f>
        <v>Clontarf</v>
      </c>
    </row>
    <row r="41" spans="1:12" hidden="1" x14ac:dyDescent="0.3">
      <c r="A41" t="s">
        <v>7</v>
      </c>
      <c r="B41" t="s">
        <v>88</v>
      </c>
      <c r="C41">
        <v>2016</v>
      </c>
      <c r="D41" t="s">
        <v>9</v>
      </c>
      <c r="E41" s="1">
        <v>69150</v>
      </c>
      <c r="F41" t="s">
        <v>89</v>
      </c>
      <c r="G41" t="s">
        <v>11</v>
      </c>
      <c r="H41" t="s">
        <v>682</v>
      </c>
      <c r="I41" t="str">
        <f t="shared" si="0"/>
        <v>Clontarf East D</v>
      </c>
      <c r="J41">
        <f>_xlfn.XLOOKUP(F41,[1]Electoral_Divisions___OSi_Natio!$B:$B,[1]Electoral_Divisions___OSi_Natio!$A:$A,,0,1)</f>
        <v>268044</v>
      </c>
      <c r="K41">
        <f>_xlfn.XLOOKUP(F41,[1]Electoral_Divisions___OSi_Natio!$B:$B,[1]Electoral_Divisions___OSi_Natio!$K:$K,,0,1)</f>
        <v>3350</v>
      </c>
      <c r="L41" t="str">
        <f>VLOOKUP(UPPER(H41),Sheet2!A:B,2,0)</f>
        <v>Clontarf</v>
      </c>
    </row>
    <row r="42" spans="1:12" hidden="1" x14ac:dyDescent="0.3">
      <c r="A42" t="s">
        <v>7</v>
      </c>
      <c r="B42" t="s">
        <v>90</v>
      </c>
      <c r="C42">
        <v>2016</v>
      </c>
      <c r="D42" t="s">
        <v>9</v>
      </c>
      <c r="E42" s="1">
        <v>74484</v>
      </c>
      <c r="F42" t="s">
        <v>91</v>
      </c>
      <c r="G42" t="s">
        <v>11</v>
      </c>
      <c r="H42" t="s">
        <v>682</v>
      </c>
      <c r="I42" t="str">
        <f t="shared" si="0"/>
        <v>Clontarf East E</v>
      </c>
      <c r="J42">
        <f>_xlfn.XLOOKUP(F42,[1]Electoral_Divisions___OSi_Natio!$B:$B,[1]Electoral_Divisions___OSi_Natio!$A:$A,,0,1)</f>
        <v>268045</v>
      </c>
      <c r="K42">
        <f>_xlfn.XLOOKUP(F42,[1]Electoral_Divisions___OSi_Natio!$B:$B,[1]Electoral_Divisions___OSi_Natio!$K:$K,,0,1)</f>
        <v>1040</v>
      </c>
      <c r="L42" t="str">
        <f>VLOOKUP(UPPER(H42),Sheet2!A:B,2,0)</f>
        <v>Clontarf</v>
      </c>
    </row>
    <row r="43" spans="1:12" hidden="1" x14ac:dyDescent="0.3">
      <c r="A43" t="s">
        <v>7</v>
      </c>
      <c r="B43" t="s">
        <v>92</v>
      </c>
      <c r="C43">
        <v>2016</v>
      </c>
      <c r="D43" t="s">
        <v>9</v>
      </c>
      <c r="E43" s="1">
        <v>58613</v>
      </c>
      <c r="F43" t="s">
        <v>93</v>
      </c>
      <c r="G43" t="s">
        <v>11</v>
      </c>
      <c r="H43" t="s">
        <v>682</v>
      </c>
      <c r="I43" t="str">
        <f t="shared" si="0"/>
        <v>Clontarf West A</v>
      </c>
      <c r="J43">
        <f>_xlfn.XLOOKUP(F43,[1]Electoral_Divisions___OSi_Natio!$B:$B,[1]Electoral_Divisions___OSi_Natio!$A:$A,,0,1)</f>
        <v>268046</v>
      </c>
      <c r="K43">
        <f>_xlfn.XLOOKUP(F43,[1]Electoral_Divisions___OSi_Natio!$B:$B,[1]Electoral_Divisions___OSi_Natio!$K:$K,,0,1)</f>
        <v>616</v>
      </c>
      <c r="L43" t="str">
        <f>VLOOKUP(UPPER(H43),Sheet2!A:B,2,0)</f>
        <v>Clontarf</v>
      </c>
    </row>
    <row r="44" spans="1:12" hidden="1" x14ac:dyDescent="0.3">
      <c r="A44" t="s">
        <v>7</v>
      </c>
      <c r="B44" t="s">
        <v>94</v>
      </c>
      <c r="C44">
        <v>2016</v>
      </c>
      <c r="D44" t="s">
        <v>9</v>
      </c>
      <c r="E44" s="1">
        <v>42873</v>
      </c>
      <c r="F44" t="s">
        <v>95</v>
      </c>
      <c r="G44" t="s">
        <v>11</v>
      </c>
      <c r="H44" t="s">
        <v>682</v>
      </c>
      <c r="I44" t="str">
        <f t="shared" si="0"/>
        <v>Clontarf West B</v>
      </c>
      <c r="J44">
        <f>_xlfn.XLOOKUP(F44,[1]Electoral_Divisions___OSi_Natio!$B:$B,[1]Electoral_Divisions___OSi_Natio!$A:$A,,0,1)</f>
        <v>268047</v>
      </c>
      <c r="K44">
        <f>_xlfn.XLOOKUP(F44,[1]Electoral_Divisions___OSi_Natio!$B:$B,[1]Electoral_Divisions___OSi_Natio!$K:$K,,0,1)</f>
        <v>2591</v>
      </c>
      <c r="L44" t="str">
        <f>VLOOKUP(UPPER(H44),Sheet2!A:B,2,0)</f>
        <v>Clontarf</v>
      </c>
    </row>
    <row r="45" spans="1:12" hidden="1" x14ac:dyDescent="0.3">
      <c r="A45" t="s">
        <v>7</v>
      </c>
      <c r="B45" t="s">
        <v>96</v>
      </c>
      <c r="C45">
        <v>2016</v>
      </c>
      <c r="D45" t="s">
        <v>9</v>
      </c>
      <c r="E45" s="1">
        <v>66068</v>
      </c>
      <c r="F45" t="s">
        <v>97</v>
      </c>
      <c r="G45" t="s">
        <v>11</v>
      </c>
      <c r="H45" t="s">
        <v>682</v>
      </c>
      <c r="I45" t="str">
        <f t="shared" si="0"/>
        <v>Clontarf West C</v>
      </c>
      <c r="J45">
        <f>_xlfn.XLOOKUP(F45,[1]Electoral_Divisions___OSi_Natio!$B:$B,[1]Electoral_Divisions___OSi_Natio!$A:$A,,0,1)</f>
        <v>268048</v>
      </c>
      <c r="K45">
        <f>_xlfn.XLOOKUP(F45,[1]Electoral_Divisions___OSi_Natio!$B:$B,[1]Electoral_Divisions___OSi_Natio!$K:$K,,0,1)</f>
        <v>1343</v>
      </c>
      <c r="L45" t="str">
        <f>VLOOKUP(UPPER(H45),Sheet2!A:B,2,0)</f>
        <v>Clontarf</v>
      </c>
    </row>
    <row r="46" spans="1:12" hidden="1" x14ac:dyDescent="0.3">
      <c r="A46" t="s">
        <v>7</v>
      </c>
      <c r="B46" t="s">
        <v>98</v>
      </c>
      <c r="C46">
        <v>2016</v>
      </c>
      <c r="D46" t="s">
        <v>9</v>
      </c>
      <c r="E46" s="1">
        <v>48075</v>
      </c>
      <c r="F46" t="s">
        <v>99</v>
      </c>
      <c r="G46" t="s">
        <v>11</v>
      </c>
      <c r="H46" t="s">
        <v>682</v>
      </c>
      <c r="I46" t="str">
        <f t="shared" si="0"/>
        <v>Clontarf West D</v>
      </c>
      <c r="J46">
        <f>_xlfn.XLOOKUP(F46,[1]Electoral_Divisions___OSi_Natio!$B:$B,[1]Electoral_Divisions___OSi_Natio!$A:$A,,0,1)</f>
        <v>268049</v>
      </c>
      <c r="K46">
        <f>_xlfn.XLOOKUP(F46,[1]Electoral_Divisions___OSi_Natio!$B:$B,[1]Electoral_Divisions___OSi_Natio!$K:$K,,0,1)</f>
        <v>2700</v>
      </c>
      <c r="L46" t="str">
        <f>VLOOKUP(UPPER(H46),Sheet2!A:B,2,0)</f>
        <v>Clontarf</v>
      </c>
    </row>
    <row r="47" spans="1:12" hidden="1" x14ac:dyDescent="0.3">
      <c r="A47" t="s">
        <v>7</v>
      </c>
      <c r="B47" t="s">
        <v>100</v>
      </c>
      <c r="C47">
        <v>2016</v>
      </c>
      <c r="D47" t="s">
        <v>9</v>
      </c>
      <c r="E47" s="1">
        <v>62601</v>
      </c>
      <c r="F47" t="s">
        <v>101</v>
      </c>
      <c r="G47" t="s">
        <v>11</v>
      </c>
      <c r="H47" t="s">
        <v>682</v>
      </c>
      <c r="I47" t="str">
        <f t="shared" si="0"/>
        <v>Clontarf West E</v>
      </c>
      <c r="J47">
        <f>_xlfn.XLOOKUP(F47,[1]Electoral_Divisions___OSi_Natio!$B:$B,[1]Electoral_Divisions___OSi_Natio!$A:$A,,0,1)</f>
        <v>268050</v>
      </c>
      <c r="K47">
        <f>_xlfn.XLOOKUP(F47,[1]Electoral_Divisions___OSi_Natio!$B:$B,[1]Electoral_Divisions___OSi_Natio!$K:$K,,0,1)</f>
        <v>1443</v>
      </c>
      <c r="L47" t="str">
        <f>VLOOKUP(UPPER(H47),Sheet2!A:B,2,0)</f>
        <v>Clontarf</v>
      </c>
    </row>
    <row r="48" spans="1:12" hidden="1" x14ac:dyDescent="0.3">
      <c r="A48" t="s">
        <v>7</v>
      </c>
      <c r="B48" t="s">
        <v>102</v>
      </c>
      <c r="C48">
        <v>2016</v>
      </c>
      <c r="D48" t="s">
        <v>9</v>
      </c>
      <c r="E48" s="1">
        <v>63028</v>
      </c>
      <c r="F48" t="s">
        <v>103</v>
      </c>
      <c r="G48" t="s">
        <v>11</v>
      </c>
      <c r="H48" t="s">
        <v>839</v>
      </c>
      <c r="I48" t="str">
        <f t="shared" si="0"/>
        <v>Drumcondra South A</v>
      </c>
      <c r="J48">
        <f>_xlfn.XLOOKUP(F48,[1]Electoral_Divisions___OSi_Natio!$B:$B,[1]Electoral_Divisions___OSi_Natio!$A:$A,,0,1)</f>
        <v>268058</v>
      </c>
      <c r="K48">
        <f>_xlfn.XLOOKUP(F48,[1]Electoral_Divisions___OSi_Natio!$B:$B,[1]Electoral_Divisions___OSi_Natio!$K:$K,,0,1)</f>
        <v>2185</v>
      </c>
      <c r="L48" t="s">
        <v>665</v>
      </c>
    </row>
    <row r="49" spans="1:12" hidden="1" x14ac:dyDescent="0.3">
      <c r="A49" t="s">
        <v>7</v>
      </c>
      <c r="B49" t="s">
        <v>104</v>
      </c>
      <c r="C49">
        <v>2016</v>
      </c>
      <c r="D49" t="s">
        <v>9</v>
      </c>
      <c r="E49" s="1">
        <v>48970</v>
      </c>
      <c r="F49" t="s">
        <v>105</v>
      </c>
      <c r="G49" t="s">
        <v>11</v>
      </c>
      <c r="H49" t="s">
        <v>839</v>
      </c>
      <c r="I49" t="str">
        <f t="shared" si="0"/>
        <v>Drumcondra South B</v>
      </c>
      <c r="J49">
        <f>_xlfn.XLOOKUP(F49,[1]Electoral_Divisions___OSi_Natio!$B:$B,[1]Electoral_Divisions___OSi_Natio!$A:$A,,0,1)</f>
        <v>268059</v>
      </c>
      <c r="K49">
        <f>_xlfn.XLOOKUP(F49,[1]Electoral_Divisions___OSi_Natio!$B:$B,[1]Electoral_Divisions___OSi_Natio!$K:$K,,0,1)</f>
        <v>1708</v>
      </c>
      <c r="L49" t="s">
        <v>665</v>
      </c>
    </row>
    <row r="50" spans="1:12" hidden="1" x14ac:dyDescent="0.3">
      <c r="A50" t="s">
        <v>7</v>
      </c>
      <c r="B50" t="s">
        <v>106</v>
      </c>
      <c r="C50">
        <v>2016</v>
      </c>
      <c r="D50" t="s">
        <v>9</v>
      </c>
      <c r="E50" s="1">
        <v>55909</v>
      </c>
      <c r="F50" t="s">
        <v>107</v>
      </c>
      <c r="G50" t="s">
        <v>11</v>
      </c>
      <c r="H50" t="s">
        <v>839</v>
      </c>
      <c r="I50" t="str">
        <f t="shared" si="0"/>
        <v>Drumcondra South C</v>
      </c>
      <c r="J50">
        <f>_xlfn.XLOOKUP(F50,[1]Electoral_Divisions___OSi_Natio!$B:$B,[1]Electoral_Divisions___OSi_Natio!$A:$A,,0,1)</f>
        <v>268060</v>
      </c>
      <c r="K50">
        <f>_xlfn.XLOOKUP(F50,[1]Electoral_Divisions___OSi_Natio!$B:$B,[1]Electoral_Divisions___OSi_Natio!$K:$K,,0,1)</f>
        <v>3149</v>
      </c>
      <c r="L50" t="s">
        <v>665</v>
      </c>
    </row>
    <row r="51" spans="1:12" hidden="1" x14ac:dyDescent="0.3">
      <c r="A51" t="s">
        <v>7</v>
      </c>
      <c r="B51" t="s">
        <v>108</v>
      </c>
      <c r="C51">
        <v>2016</v>
      </c>
      <c r="D51" t="s">
        <v>9</v>
      </c>
      <c r="E51" s="1">
        <v>37756</v>
      </c>
      <c r="F51" t="s">
        <v>109</v>
      </c>
      <c r="G51" t="s">
        <v>11</v>
      </c>
      <c r="H51" t="s">
        <v>840</v>
      </c>
      <c r="I51" t="str">
        <f t="shared" si="0"/>
        <v>Edenmore</v>
      </c>
      <c r="J51">
        <f>_xlfn.XLOOKUP(F51,[1]Electoral_Divisions___OSi_Natio!$B:$B,[1]Electoral_Divisions___OSi_Natio!$A:$A,,0,1)</f>
        <v>268062</v>
      </c>
      <c r="K51">
        <f>_xlfn.XLOOKUP(F51,[1]Electoral_Divisions___OSi_Natio!$B:$B,[1]Electoral_Divisions___OSi_Natio!$K:$K,,0,1)</f>
        <v>1454</v>
      </c>
      <c r="L51" t="s">
        <v>664</v>
      </c>
    </row>
    <row r="52" spans="1:12" hidden="1" x14ac:dyDescent="0.3">
      <c r="A52" t="s">
        <v>7</v>
      </c>
      <c r="B52" t="s">
        <v>110</v>
      </c>
      <c r="C52">
        <v>2016</v>
      </c>
      <c r="D52" t="s">
        <v>9</v>
      </c>
      <c r="E52" s="1">
        <v>37594</v>
      </c>
      <c r="F52" t="s">
        <v>111</v>
      </c>
      <c r="G52" t="s">
        <v>11</v>
      </c>
      <c r="H52" t="s">
        <v>672</v>
      </c>
      <c r="I52" t="str">
        <f t="shared" si="0"/>
        <v>Finglas North A</v>
      </c>
      <c r="J52">
        <f>_xlfn.XLOOKUP(F52,[1]Electoral_Divisions___OSi_Natio!$B:$B,[1]Electoral_Divisions___OSi_Natio!$A:$A,,0,1)</f>
        <v>268063</v>
      </c>
      <c r="K52">
        <f>_xlfn.XLOOKUP(F52,[1]Electoral_Divisions___OSi_Natio!$B:$B,[1]Electoral_Divisions___OSi_Natio!$K:$K,,0,1)</f>
        <v>349</v>
      </c>
      <c r="L52" t="str">
        <f>VLOOKUP(UPPER(H52),Sheet2!A:B,2,0)</f>
        <v>Finglas</v>
      </c>
    </row>
    <row r="53" spans="1:12" hidden="1" x14ac:dyDescent="0.3">
      <c r="A53" t="s">
        <v>7</v>
      </c>
      <c r="B53" t="s">
        <v>112</v>
      </c>
      <c r="C53">
        <v>2016</v>
      </c>
      <c r="D53" t="s">
        <v>9</v>
      </c>
      <c r="E53" s="1">
        <v>35123</v>
      </c>
      <c r="F53" t="s">
        <v>113</v>
      </c>
      <c r="G53" t="s">
        <v>11</v>
      </c>
      <c r="H53" t="s">
        <v>672</v>
      </c>
      <c r="I53" t="str">
        <f t="shared" si="0"/>
        <v>Finglas North B</v>
      </c>
      <c r="J53">
        <f>_xlfn.XLOOKUP(F53,[1]Electoral_Divisions___OSi_Natio!$B:$B,[1]Electoral_Divisions___OSi_Natio!$A:$A,,0,1)</f>
        <v>268064</v>
      </c>
      <c r="K53">
        <f>_xlfn.XLOOKUP(F53,[1]Electoral_Divisions___OSi_Natio!$B:$B,[1]Electoral_Divisions___OSi_Natio!$K:$K,,0,1)</f>
        <v>2506</v>
      </c>
      <c r="L53" t="str">
        <f>VLOOKUP(UPPER(H53),Sheet2!A:B,2,0)</f>
        <v>Finglas</v>
      </c>
    </row>
    <row r="54" spans="1:12" hidden="1" x14ac:dyDescent="0.3">
      <c r="A54" t="s">
        <v>7</v>
      </c>
      <c r="B54" t="s">
        <v>114</v>
      </c>
      <c r="C54">
        <v>2016</v>
      </c>
      <c r="D54" t="s">
        <v>9</v>
      </c>
      <c r="E54" s="1">
        <v>45740</v>
      </c>
      <c r="F54" t="s">
        <v>115</v>
      </c>
      <c r="G54" t="s">
        <v>11</v>
      </c>
      <c r="H54" t="s">
        <v>672</v>
      </c>
      <c r="I54" t="str">
        <f t="shared" si="0"/>
        <v>Finglas North C</v>
      </c>
      <c r="J54">
        <f>_xlfn.XLOOKUP(F54,[1]Electoral_Divisions___OSi_Natio!$B:$B,[1]Electoral_Divisions___OSi_Natio!$A:$A,,0,1)</f>
        <v>268065</v>
      </c>
      <c r="K54">
        <f>_xlfn.XLOOKUP(F54,[1]Electoral_Divisions___OSi_Natio!$B:$B,[1]Electoral_Divisions___OSi_Natio!$K:$K,,0,1)</f>
        <v>2073</v>
      </c>
      <c r="L54" t="str">
        <f>VLOOKUP(UPPER(H54),Sheet2!A:B,2,0)</f>
        <v>Finglas</v>
      </c>
    </row>
    <row r="55" spans="1:12" hidden="1" x14ac:dyDescent="0.3">
      <c r="A55" t="s">
        <v>7</v>
      </c>
      <c r="B55" t="s">
        <v>116</v>
      </c>
      <c r="C55">
        <v>2016</v>
      </c>
      <c r="D55" t="s">
        <v>9</v>
      </c>
      <c r="E55" s="1">
        <v>35349</v>
      </c>
      <c r="F55" t="s">
        <v>117</v>
      </c>
      <c r="G55" t="s">
        <v>11</v>
      </c>
      <c r="H55" t="s">
        <v>672</v>
      </c>
      <c r="I55" t="str">
        <f t="shared" si="0"/>
        <v>Finglas South A</v>
      </c>
      <c r="J55">
        <f>_xlfn.XLOOKUP(F55,[1]Electoral_Divisions___OSi_Natio!$B:$B,[1]Electoral_Divisions___OSi_Natio!$A:$A,,0,1)</f>
        <v>268066</v>
      </c>
      <c r="K55">
        <f>_xlfn.XLOOKUP(F55,[1]Electoral_Divisions___OSi_Natio!$B:$B,[1]Electoral_Divisions___OSi_Natio!$K:$K,,0,1)</f>
        <v>250</v>
      </c>
      <c r="L55" t="str">
        <f>VLOOKUP(UPPER(H55),Sheet2!A:B,2,0)</f>
        <v>Finglas</v>
      </c>
    </row>
    <row r="56" spans="1:12" hidden="1" x14ac:dyDescent="0.3">
      <c r="A56" t="s">
        <v>7</v>
      </c>
      <c r="B56" t="s">
        <v>118</v>
      </c>
      <c r="C56">
        <v>2016</v>
      </c>
      <c r="D56" t="s">
        <v>9</v>
      </c>
      <c r="E56" s="1">
        <v>37717</v>
      </c>
      <c r="F56" t="s">
        <v>119</v>
      </c>
      <c r="G56" t="s">
        <v>11</v>
      </c>
      <c r="H56" t="s">
        <v>672</v>
      </c>
      <c r="I56" t="str">
        <f t="shared" si="0"/>
        <v>Finglas South B</v>
      </c>
      <c r="J56">
        <f>_xlfn.XLOOKUP(F56,[1]Electoral_Divisions___OSi_Natio!$B:$B,[1]Electoral_Divisions___OSi_Natio!$A:$A,,0,1)</f>
        <v>268067</v>
      </c>
      <c r="K56">
        <f>_xlfn.XLOOKUP(F56,[1]Electoral_Divisions___OSi_Natio!$B:$B,[1]Electoral_Divisions___OSi_Natio!$K:$K,,0,1)</f>
        <v>2263</v>
      </c>
      <c r="L56" t="str">
        <f>VLOOKUP(UPPER(H56),Sheet2!A:B,2,0)</f>
        <v>Finglas</v>
      </c>
    </row>
    <row r="57" spans="1:12" hidden="1" x14ac:dyDescent="0.3">
      <c r="A57" t="s">
        <v>7</v>
      </c>
      <c r="B57" t="s">
        <v>120</v>
      </c>
      <c r="C57">
        <v>2016</v>
      </c>
      <c r="D57" t="s">
        <v>9</v>
      </c>
      <c r="E57" s="1">
        <v>35801</v>
      </c>
      <c r="F57" t="s">
        <v>121</v>
      </c>
      <c r="G57" t="s">
        <v>11</v>
      </c>
      <c r="H57" t="s">
        <v>672</v>
      </c>
      <c r="I57" t="str">
        <f t="shared" si="0"/>
        <v>Finglas South C</v>
      </c>
      <c r="J57">
        <f>_xlfn.XLOOKUP(F57,[1]Electoral_Divisions___OSi_Natio!$B:$B,[1]Electoral_Divisions___OSi_Natio!$A:$A,,0,1)</f>
        <v>268068</v>
      </c>
      <c r="K57">
        <f>_xlfn.XLOOKUP(F57,[1]Electoral_Divisions___OSi_Natio!$B:$B,[1]Electoral_Divisions___OSi_Natio!$K:$K,,0,1)</f>
        <v>1168</v>
      </c>
      <c r="L57" t="str">
        <f>VLOOKUP(UPPER(H57),Sheet2!A:B,2,0)</f>
        <v>Finglas</v>
      </c>
    </row>
    <row r="58" spans="1:12" hidden="1" x14ac:dyDescent="0.3">
      <c r="A58" t="s">
        <v>7</v>
      </c>
      <c r="B58" t="s">
        <v>122</v>
      </c>
      <c r="C58">
        <v>2016</v>
      </c>
      <c r="D58" t="s">
        <v>9</v>
      </c>
      <c r="E58" s="1">
        <v>38353</v>
      </c>
      <c r="F58" t="s">
        <v>123</v>
      </c>
      <c r="G58" t="s">
        <v>11</v>
      </c>
      <c r="H58" t="s">
        <v>672</v>
      </c>
      <c r="I58" t="str">
        <f t="shared" si="0"/>
        <v>Finglas South D</v>
      </c>
      <c r="J58">
        <f>_xlfn.XLOOKUP(F58,[1]Electoral_Divisions___OSi_Natio!$B:$B,[1]Electoral_Divisions___OSi_Natio!$A:$A,,0,1)</f>
        <v>268069</v>
      </c>
      <c r="K58">
        <f>_xlfn.XLOOKUP(F58,[1]Electoral_Divisions___OSi_Natio!$B:$B,[1]Electoral_Divisions___OSi_Natio!$K:$K,,0,1)</f>
        <v>525</v>
      </c>
      <c r="L58" t="str">
        <f>VLOOKUP(UPPER(H58),Sheet2!A:B,2,0)</f>
        <v>Finglas</v>
      </c>
    </row>
    <row r="59" spans="1:12" hidden="1" x14ac:dyDescent="0.3">
      <c r="A59" t="s">
        <v>7</v>
      </c>
      <c r="B59" t="s">
        <v>124</v>
      </c>
      <c r="C59">
        <v>2016</v>
      </c>
      <c r="D59" t="s">
        <v>9</v>
      </c>
      <c r="E59" s="1">
        <v>62220</v>
      </c>
      <c r="F59" t="s">
        <v>125</v>
      </c>
      <c r="G59" t="s">
        <v>11</v>
      </c>
      <c r="H59" t="s">
        <v>944</v>
      </c>
      <c r="I59" t="str">
        <f t="shared" si="0"/>
        <v>Grace Park</v>
      </c>
      <c r="J59">
        <f>_xlfn.XLOOKUP(F59,[1]Electoral_Divisions___OSi_Natio!$B:$B,[1]Electoral_Divisions___OSi_Natio!$A:$A,,0,1)</f>
        <v>268070</v>
      </c>
      <c r="K59">
        <f>_xlfn.XLOOKUP(F59,[1]Electoral_Divisions___OSi_Natio!$B:$B,[1]Electoral_Divisions___OSi_Natio!$K:$K,,0,1)</f>
        <v>109</v>
      </c>
      <c r="L59" t="s">
        <v>679</v>
      </c>
    </row>
    <row r="60" spans="1:12" hidden="1" x14ac:dyDescent="0.3">
      <c r="A60" t="s">
        <v>7</v>
      </c>
      <c r="B60" t="s">
        <v>126</v>
      </c>
      <c r="C60">
        <v>2016</v>
      </c>
      <c r="D60" t="s">
        <v>9</v>
      </c>
      <c r="E60" s="1">
        <v>56740</v>
      </c>
      <c r="F60" t="s">
        <v>127</v>
      </c>
      <c r="G60" t="s">
        <v>11</v>
      </c>
      <c r="H60" t="s">
        <v>841</v>
      </c>
      <c r="I60" t="str">
        <f t="shared" si="0"/>
        <v>Grange A</v>
      </c>
      <c r="J60">
        <f>_xlfn.XLOOKUP(F60,[1]Electoral_Divisions___OSi_Natio!$B:$B,[1]Electoral_Divisions___OSi_Natio!$A:$A,,0,1)</f>
        <v>268071</v>
      </c>
      <c r="K60">
        <f>_xlfn.XLOOKUP(F60,[1]Electoral_Divisions___OSi_Natio!$B:$B,[1]Electoral_Divisions___OSi_Natio!$K:$K,,0,1)</f>
        <v>2848</v>
      </c>
      <c r="L60" t="s">
        <v>664</v>
      </c>
    </row>
    <row r="61" spans="1:12" hidden="1" x14ac:dyDescent="0.3">
      <c r="A61" t="s">
        <v>7</v>
      </c>
      <c r="B61" t="s">
        <v>128</v>
      </c>
      <c r="C61">
        <v>2016</v>
      </c>
      <c r="D61" t="s">
        <v>9</v>
      </c>
      <c r="E61" s="1">
        <v>52073</v>
      </c>
      <c r="F61" t="s">
        <v>129</v>
      </c>
      <c r="G61" t="s">
        <v>11</v>
      </c>
      <c r="H61" t="s">
        <v>841</v>
      </c>
      <c r="I61" t="str">
        <f t="shared" si="0"/>
        <v>Grange B</v>
      </c>
      <c r="J61">
        <f>_xlfn.XLOOKUP(F61,[1]Electoral_Divisions___OSi_Natio!$B:$B,[1]Electoral_Divisions___OSi_Natio!$A:$A,,0,1)</f>
        <v>268072</v>
      </c>
      <c r="K61">
        <f>_xlfn.XLOOKUP(F61,[1]Electoral_Divisions___OSi_Natio!$B:$B,[1]Electoral_Divisions___OSi_Natio!$K:$K,,0,1)</f>
        <v>3449</v>
      </c>
      <c r="L61" t="s">
        <v>664</v>
      </c>
    </row>
    <row r="62" spans="1:12" hidden="1" x14ac:dyDescent="0.3">
      <c r="A62" t="s">
        <v>7</v>
      </c>
      <c r="B62" t="s">
        <v>130</v>
      </c>
      <c r="C62">
        <v>2016</v>
      </c>
      <c r="D62" t="s">
        <v>9</v>
      </c>
      <c r="E62" s="1">
        <v>42326</v>
      </c>
      <c r="F62" t="s">
        <v>131</v>
      </c>
      <c r="G62" t="s">
        <v>11</v>
      </c>
      <c r="H62" t="s">
        <v>841</v>
      </c>
      <c r="I62" t="str">
        <f t="shared" si="0"/>
        <v>Grange C</v>
      </c>
      <c r="J62">
        <f>_xlfn.XLOOKUP(F62,[1]Electoral_Divisions___OSi_Natio!$B:$B,[1]Electoral_Divisions___OSi_Natio!$A:$A,,0,1)</f>
        <v>268073</v>
      </c>
      <c r="K62">
        <f>_xlfn.XLOOKUP(F62,[1]Electoral_Divisions___OSi_Natio!$B:$B,[1]Electoral_Divisions___OSi_Natio!$K:$K,,0,1)</f>
        <v>1347</v>
      </c>
      <c r="L62" t="s">
        <v>664</v>
      </c>
    </row>
    <row r="63" spans="1:12" hidden="1" x14ac:dyDescent="0.3">
      <c r="A63" t="s">
        <v>7</v>
      </c>
      <c r="B63" t="s">
        <v>132</v>
      </c>
      <c r="C63">
        <v>2016</v>
      </c>
      <c r="D63" t="s">
        <v>9</v>
      </c>
      <c r="E63" s="1">
        <v>49145</v>
      </c>
      <c r="F63" t="s">
        <v>133</v>
      </c>
      <c r="G63" t="s">
        <v>11</v>
      </c>
      <c r="H63" t="s">
        <v>841</v>
      </c>
      <c r="I63" t="str">
        <f t="shared" si="0"/>
        <v>Grange D</v>
      </c>
      <c r="J63">
        <f>_xlfn.XLOOKUP(F63,[1]Electoral_Divisions___OSi_Natio!$B:$B,[1]Electoral_Divisions___OSi_Natio!$A:$A,,0,1)</f>
        <v>268074</v>
      </c>
      <c r="K63">
        <f>_xlfn.XLOOKUP(F63,[1]Electoral_Divisions___OSi_Natio!$B:$B,[1]Electoral_Divisions___OSi_Natio!$K:$K,,0,1)</f>
        <v>3195</v>
      </c>
      <c r="L63" t="s">
        <v>664</v>
      </c>
    </row>
    <row r="64" spans="1:12" hidden="1" x14ac:dyDescent="0.3">
      <c r="A64" t="s">
        <v>7</v>
      </c>
      <c r="B64" t="s">
        <v>134</v>
      </c>
      <c r="C64">
        <v>2016</v>
      </c>
      <c r="D64" t="s">
        <v>9</v>
      </c>
      <c r="E64" s="1">
        <v>42679</v>
      </c>
      <c r="F64" t="s">
        <v>135</v>
      </c>
      <c r="G64" t="s">
        <v>11</v>
      </c>
      <c r="H64" t="s">
        <v>841</v>
      </c>
      <c r="I64" t="str">
        <f t="shared" si="0"/>
        <v>Grange E</v>
      </c>
      <c r="J64">
        <f>_xlfn.XLOOKUP(F64,[1]Electoral_Divisions___OSi_Natio!$B:$B,[1]Electoral_Divisions___OSi_Natio!$A:$A,,0,1)</f>
        <v>268075</v>
      </c>
      <c r="K64">
        <f>_xlfn.XLOOKUP(F64,[1]Electoral_Divisions___OSi_Natio!$B:$B,[1]Electoral_Divisions___OSi_Natio!$K:$K,,0,1)</f>
        <v>2231</v>
      </c>
      <c r="L64" t="s">
        <v>664</v>
      </c>
    </row>
    <row r="65" spans="1:12" hidden="1" x14ac:dyDescent="0.3">
      <c r="A65" t="s">
        <v>7</v>
      </c>
      <c r="B65" t="s">
        <v>136</v>
      </c>
      <c r="C65">
        <v>2016</v>
      </c>
      <c r="D65" t="s">
        <v>9</v>
      </c>
      <c r="E65" s="1">
        <v>45732</v>
      </c>
      <c r="F65" t="s">
        <v>137</v>
      </c>
      <c r="G65" t="s">
        <v>11</v>
      </c>
      <c r="H65" t="s">
        <v>842</v>
      </c>
      <c r="I65" t="str">
        <f t="shared" si="0"/>
        <v>Harmonstown A</v>
      </c>
      <c r="J65">
        <f>_xlfn.XLOOKUP(F65,[1]Electoral_Divisions___OSi_Natio!$B:$B,[1]Electoral_Divisions___OSi_Natio!$A:$A,,0,1)</f>
        <v>268076</v>
      </c>
      <c r="K65">
        <f>_xlfn.XLOOKUP(F65,[1]Electoral_Divisions___OSi_Natio!$B:$B,[1]Electoral_Divisions___OSi_Natio!$K:$K,,0,1)</f>
        <v>2170</v>
      </c>
      <c r="L65" t="s">
        <v>669</v>
      </c>
    </row>
    <row r="66" spans="1:12" hidden="1" x14ac:dyDescent="0.3">
      <c r="A66" t="s">
        <v>7</v>
      </c>
      <c r="B66" t="s">
        <v>138</v>
      </c>
      <c r="C66">
        <v>2016</v>
      </c>
      <c r="D66" t="s">
        <v>9</v>
      </c>
      <c r="E66" s="1">
        <v>50960</v>
      </c>
      <c r="F66" t="s">
        <v>139</v>
      </c>
      <c r="G66" t="s">
        <v>11</v>
      </c>
      <c r="H66" t="s">
        <v>842</v>
      </c>
      <c r="I66" t="str">
        <f t="shared" si="0"/>
        <v>Harmonstown B</v>
      </c>
      <c r="J66">
        <f>_xlfn.XLOOKUP(F66,[1]Electoral_Divisions___OSi_Natio!$B:$B,[1]Electoral_Divisions___OSi_Natio!$A:$A,,0,1)</f>
        <v>268077</v>
      </c>
      <c r="K66">
        <f>_xlfn.XLOOKUP(F66,[1]Electoral_Divisions___OSi_Natio!$B:$B,[1]Electoral_Divisions___OSi_Natio!$K:$K,,0,1)</f>
        <v>2525</v>
      </c>
      <c r="L66" t="s">
        <v>669</v>
      </c>
    </row>
    <row r="67" spans="1:12" hidden="1" x14ac:dyDescent="0.3">
      <c r="A67" t="s">
        <v>7</v>
      </c>
      <c r="B67" t="s">
        <v>140</v>
      </c>
      <c r="C67">
        <v>2016</v>
      </c>
      <c r="D67" t="s">
        <v>9</v>
      </c>
      <c r="E67" s="1">
        <v>41620</v>
      </c>
      <c r="F67" t="s">
        <v>141</v>
      </c>
      <c r="G67" t="s">
        <v>11</v>
      </c>
      <c r="H67" t="s">
        <v>843</v>
      </c>
      <c r="I67" t="str">
        <f t="shared" ref="I67:I130" si="1">PROPER(F67)</f>
        <v>Inns Quay A</v>
      </c>
      <c r="J67">
        <f>_xlfn.XLOOKUP(F67,[1]Electoral_Divisions___OSi_Natio!$B:$B,[1]Electoral_Divisions___OSi_Natio!$A:$A,,0,1)</f>
        <v>268080</v>
      </c>
      <c r="K67">
        <f>_xlfn.XLOOKUP(F67,[1]Electoral_Divisions___OSi_Natio!$B:$B,[1]Electoral_Divisions___OSi_Natio!$K:$K,,0,1)</f>
        <v>2399</v>
      </c>
      <c r="L67" t="s">
        <v>656</v>
      </c>
    </row>
    <row r="68" spans="1:12" hidden="1" x14ac:dyDescent="0.3">
      <c r="A68" t="s">
        <v>7</v>
      </c>
      <c r="B68" t="s">
        <v>142</v>
      </c>
      <c r="C68">
        <v>2016</v>
      </c>
      <c r="D68" t="s">
        <v>9</v>
      </c>
      <c r="E68" s="1">
        <v>33680</v>
      </c>
      <c r="F68" t="s">
        <v>143</v>
      </c>
      <c r="G68" t="s">
        <v>11</v>
      </c>
      <c r="H68" t="s">
        <v>843</v>
      </c>
      <c r="I68" t="str">
        <f t="shared" si="1"/>
        <v>Inns Quay B</v>
      </c>
      <c r="J68">
        <f>_xlfn.XLOOKUP(F68,[1]Electoral_Divisions___OSi_Natio!$B:$B,[1]Electoral_Divisions___OSi_Natio!$A:$A,,0,1)</f>
        <v>268081</v>
      </c>
      <c r="K68">
        <f>_xlfn.XLOOKUP(F68,[1]Electoral_Divisions___OSi_Natio!$B:$B,[1]Electoral_Divisions___OSi_Natio!$K:$K,,0,1)</f>
        <v>3180</v>
      </c>
      <c r="L68" t="s">
        <v>656</v>
      </c>
    </row>
    <row r="69" spans="1:12" hidden="1" x14ac:dyDescent="0.3">
      <c r="A69" t="s">
        <v>7</v>
      </c>
      <c r="B69" t="s">
        <v>144</v>
      </c>
      <c r="C69">
        <v>2016</v>
      </c>
      <c r="D69" t="s">
        <v>9</v>
      </c>
      <c r="E69" s="1">
        <v>32561</v>
      </c>
      <c r="F69" t="s">
        <v>145</v>
      </c>
      <c r="G69" t="s">
        <v>11</v>
      </c>
      <c r="H69" t="s">
        <v>843</v>
      </c>
      <c r="I69" t="str">
        <f t="shared" si="1"/>
        <v>Inns Quay C</v>
      </c>
      <c r="J69">
        <f>_xlfn.XLOOKUP(F69,[1]Electoral_Divisions___OSi_Natio!$B:$B,[1]Electoral_Divisions___OSi_Natio!$A:$A,,0,1)</f>
        <v>268082</v>
      </c>
      <c r="K69">
        <f>_xlfn.XLOOKUP(F69,[1]Electoral_Divisions___OSi_Natio!$B:$B,[1]Electoral_Divisions___OSi_Natio!$K:$K,,0,1)</f>
        <v>1175</v>
      </c>
      <c r="L69" t="s">
        <v>656</v>
      </c>
    </row>
    <row r="70" spans="1:12" hidden="1" x14ac:dyDescent="0.3">
      <c r="A70" t="s">
        <v>7</v>
      </c>
      <c r="B70" t="s">
        <v>146</v>
      </c>
      <c r="C70">
        <v>2016</v>
      </c>
      <c r="D70" t="s">
        <v>9</v>
      </c>
      <c r="E70" s="1">
        <v>53567</v>
      </c>
      <c r="F70" t="s">
        <v>147</v>
      </c>
      <c r="G70" t="s">
        <v>11</v>
      </c>
      <c r="H70" t="s">
        <v>844</v>
      </c>
      <c r="I70" t="str">
        <f t="shared" si="1"/>
        <v>Kilmore A</v>
      </c>
      <c r="J70">
        <f>_xlfn.XLOOKUP(F70,[1]Electoral_Divisions___OSi_Natio!$B:$B,[1]Electoral_Divisions___OSi_Natio!$A:$A,,0,1)</f>
        <v>268088</v>
      </c>
      <c r="K70">
        <f>_xlfn.XLOOKUP(F70,[1]Electoral_Divisions___OSi_Natio!$B:$B,[1]Electoral_Divisions___OSi_Natio!$K:$K,,0,1)</f>
        <v>981</v>
      </c>
      <c r="L70" t="s">
        <v>669</v>
      </c>
    </row>
    <row r="71" spans="1:12" hidden="1" x14ac:dyDescent="0.3">
      <c r="A71" t="s">
        <v>7</v>
      </c>
      <c r="B71" t="s">
        <v>148</v>
      </c>
      <c r="C71">
        <v>2016</v>
      </c>
      <c r="D71" t="s">
        <v>9</v>
      </c>
      <c r="E71" s="1">
        <v>35158</v>
      </c>
      <c r="F71" t="s">
        <v>149</v>
      </c>
      <c r="G71" t="s">
        <v>11</v>
      </c>
      <c r="H71" t="s">
        <v>844</v>
      </c>
      <c r="I71" t="str">
        <f t="shared" si="1"/>
        <v>Kilmore B</v>
      </c>
      <c r="J71">
        <f>_xlfn.XLOOKUP(F71,[1]Electoral_Divisions___OSi_Natio!$B:$B,[1]Electoral_Divisions___OSi_Natio!$A:$A,,0,1)</f>
        <v>268089</v>
      </c>
      <c r="K71">
        <f>_xlfn.XLOOKUP(F71,[1]Electoral_Divisions___OSi_Natio!$B:$B,[1]Electoral_Divisions___OSi_Natio!$K:$K,,0,1)</f>
        <v>2805</v>
      </c>
      <c r="L71" t="s">
        <v>669</v>
      </c>
    </row>
    <row r="72" spans="1:12" hidden="1" x14ac:dyDescent="0.3">
      <c r="A72" t="s">
        <v>7</v>
      </c>
      <c r="B72" t="s">
        <v>150</v>
      </c>
      <c r="C72">
        <v>2016</v>
      </c>
      <c r="D72" t="s">
        <v>9</v>
      </c>
      <c r="E72" s="1">
        <v>34210</v>
      </c>
      <c r="F72" t="s">
        <v>151</v>
      </c>
      <c r="G72" t="s">
        <v>11</v>
      </c>
      <c r="H72" t="s">
        <v>844</v>
      </c>
      <c r="I72" t="str">
        <f t="shared" si="1"/>
        <v>Kilmore C</v>
      </c>
      <c r="J72">
        <f>_xlfn.XLOOKUP(F72,[1]Electoral_Divisions___OSi_Natio!$B:$B,[1]Electoral_Divisions___OSi_Natio!$A:$A,,0,1)</f>
        <v>268086</v>
      </c>
      <c r="K72">
        <f>_xlfn.XLOOKUP(F72,[1]Electoral_Divisions___OSi_Natio!$B:$B,[1]Electoral_Divisions___OSi_Natio!$K:$K,,0,1)</f>
        <v>159</v>
      </c>
      <c r="L72" t="s">
        <v>669</v>
      </c>
    </row>
    <row r="73" spans="1:12" hidden="1" x14ac:dyDescent="0.3">
      <c r="A73" t="s">
        <v>7</v>
      </c>
      <c r="B73" t="s">
        <v>152</v>
      </c>
      <c r="C73">
        <v>2016</v>
      </c>
      <c r="D73" t="s">
        <v>9</v>
      </c>
      <c r="E73" s="1">
        <v>43228</v>
      </c>
      <c r="F73" t="s">
        <v>153</v>
      </c>
      <c r="G73" t="s">
        <v>11</v>
      </c>
      <c r="H73" t="s">
        <v>844</v>
      </c>
      <c r="I73" t="str">
        <f t="shared" si="1"/>
        <v>Kilmore D</v>
      </c>
      <c r="J73">
        <f>_xlfn.XLOOKUP(F73,[1]Electoral_Divisions___OSi_Natio!$B:$B,[1]Electoral_Divisions___OSi_Natio!$A:$A,,0,1)</f>
        <v>268087</v>
      </c>
      <c r="K73">
        <f>_xlfn.XLOOKUP(F73,[1]Electoral_Divisions___OSi_Natio!$B:$B,[1]Electoral_Divisions___OSi_Natio!$K:$K,,0,1)</f>
        <v>2269</v>
      </c>
      <c r="L73" t="s">
        <v>669</v>
      </c>
    </row>
    <row r="74" spans="1:12" hidden="1" x14ac:dyDescent="0.3">
      <c r="A74" t="s">
        <v>7</v>
      </c>
      <c r="B74" t="s">
        <v>154</v>
      </c>
      <c r="C74">
        <v>2016</v>
      </c>
      <c r="D74" t="s">
        <v>9</v>
      </c>
      <c r="E74" s="1">
        <v>31890</v>
      </c>
      <c r="F74" t="s">
        <v>155</v>
      </c>
      <c r="G74" t="s">
        <v>11</v>
      </c>
      <c r="H74" t="s">
        <v>677</v>
      </c>
      <c r="I74" t="str">
        <f t="shared" si="1"/>
        <v>Mountjoy A</v>
      </c>
      <c r="J74">
        <f>_xlfn.XLOOKUP(F74,[1]Electoral_Divisions___OSi_Natio!$B:$B,[1]Electoral_Divisions___OSi_Natio!$A:$A,,0,1)</f>
        <v>268104</v>
      </c>
      <c r="K74">
        <f>_xlfn.XLOOKUP(F74,[1]Electoral_Divisions___OSi_Natio!$B:$B,[1]Electoral_Divisions___OSi_Natio!$K:$K,,0,1)</f>
        <v>1287</v>
      </c>
      <c r="L74" t="str">
        <f>VLOOKUP(UPPER(H74),Sheet2!A:B,2,0)</f>
        <v>Mountjoy</v>
      </c>
    </row>
    <row r="75" spans="1:12" hidden="1" x14ac:dyDescent="0.3">
      <c r="A75" t="s">
        <v>7</v>
      </c>
      <c r="B75" t="s">
        <v>156</v>
      </c>
      <c r="C75">
        <v>2016</v>
      </c>
      <c r="D75" t="s">
        <v>9</v>
      </c>
      <c r="E75" s="1">
        <v>29090</v>
      </c>
      <c r="F75" t="s">
        <v>157</v>
      </c>
      <c r="G75" t="s">
        <v>11</v>
      </c>
      <c r="H75" t="s">
        <v>677</v>
      </c>
      <c r="I75" t="str">
        <f t="shared" si="1"/>
        <v>Mountjoy B</v>
      </c>
      <c r="J75">
        <f>_xlfn.XLOOKUP(F75,[1]Electoral_Divisions___OSi_Natio!$B:$B,[1]Electoral_Divisions___OSi_Natio!$A:$A,,0,1)</f>
        <v>268105</v>
      </c>
      <c r="K75">
        <f>_xlfn.XLOOKUP(F75,[1]Electoral_Divisions___OSi_Natio!$B:$B,[1]Electoral_Divisions___OSi_Natio!$K:$K,,0,1)</f>
        <v>660</v>
      </c>
      <c r="L75" t="str">
        <f>VLOOKUP(UPPER(H75),Sheet2!A:B,2,0)</f>
        <v>Mountjoy</v>
      </c>
    </row>
    <row r="76" spans="1:12" hidden="1" x14ac:dyDescent="0.3">
      <c r="A76" t="s">
        <v>7</v>
      </c>
      <c r="B76" t="s">
        <v>158</v>
      </c>
      <c r="C76">
        <v>2016</v>
      </c>
      <c r="D76" t="s">
        <v>9</v>
      </c>
      <c r="E76" s="1">
        <v>44053</v>
      </c>
      <c r="F76" t="s">
        <v>159</v>
      </c>
      <c r="G76" t="s">
        <v>11</v>
      </c>
      <c r="H76" t="s">
        <v>845</v>
      </c>
      <c r="I76" t="str">
        <f t="shared" si="1"/>
        <v>North City</v>
      </c>
      <c r="J76">
        <f>_xlfn.XLOOKUP(F76,[1]Electoral_Divisions___OSi_Natio!$B:$B,[1]Electoral_Divisions___OSi_Natio!$A:$A,,0,1)</f>
        <v>268106</v>
      </c>
      <c r="K76">
        <f>_xlfn.XLOOKUP(F76,[1]Electoral_Divisions___OSi_Natio!$B:$B,[1]Electoral_Divisions___OSi_Natio!$K:$K,,0,1)</f>
        <v>1230</v>
      </c>
      <c r="L76" t="s">
        <v>654</v>
      </c>
    </row>
    <row r="77" spans="1:12" hidden="1" x14ac:dyDescent="0.3">
      <c r="A77" t="s">
        <v>7</v>
      </c>
      <c r="B77" t="s">
        <v>160</v>
      </c>
      <c r="C77">
        <v>2016</v>
      </c>
      <c r="D77" t="s">
        <v>9</v>
      </c>
      <c r="E77" s="1">
        <v>44197</v>
      </c>
      <c r="F77" t="s">
        <v>161</v>
      </c>
      <c r="G77" t="s">
        <v>11</v>
      </c>
      <c r="H77" t="s">
        <v>845</v>
      </c>
      <c r="I77" t="str">
        <f t="shared" si="1"/>
        <v>North Dock A</v>
      </c>
      <c r="J77">
        <f>_xlfn.XLOOKUP(F77,[1]Electoral_Divisions___OSi_Natio!$B:$B,[1]Electoral_Divisions___OSi_Natio!$A:$A,,0,1)</f>
        <v>268107</v>
      </c>
      <c r="K77">
        <f>_xlfn.XLOOKUP(F77,[1]Electoral_Divisions___OSi_Natio!$B:$B,[1]Electoral_Divisions___OSi_Natio!$K:$K,,0,1)</f>
        <v>3118</v>
      </c>
      <c r="L77" t="s">
        <v>654</v>
      </c>
    </row>
    <row r="78" spans="1:12" hidden="1" x14ac:dyDescent="0.3">
      <c r="A78" t="s">
        <v>7</v>
      </c>
      <c r="B78" t="s">
        <v>162</v>
      </c>
      <c r="C78">
        <v>2016</v>
      </c>
      <c r="D78" t="s">
        <v>9</v>
      </c>
      <c r="E78" s="1">
        <v>56062</v>
      </c>
      <c r="F78" t="s">
        <v>163</v>
      </c>
      <c r="G78" t="s">
        <v>11</v>
      </c>
      <c r="H78" t="s">
        <v>845</v>
      </c>
      <c r="I78" t="str">
        <f t="shared" si="1"/>
        <v>North Dock B</v>
      </c>
      <c r="J78">
        <f>_xlfn.XLOOKUP(F78,[1]Electoral_Divisions___OSi_Natio!$B:$B,[1]Electoral_Divisions___OSi_Natio!$A:$A,,0,1)</f>
        <v>268108</v>
      </c>
      <c r="K78">
        <f>_xlfn.XLOOKUP(F78,[1]Electoral_Divisions___OSi_Natio!$B:$B,[1]Electoral_Divisions___OSi_Natio!$K:$K,,0,1)</f>
        <v>609</v>
      </c>
      <c r="L78" t="s">
        <v>654</v>
      </c>
    </row>
    <row r="79" spans="1:12" hidden="1" x14ac:dyDescent="0.3">
      <c r="A79" t="s">
        <v>7</v>
      </c>
      <c r="B79" t="s">
        <v>164</v>
      </c>
      <c r="C79">
        <v>2016</v>
      </c>
      <c r="D79" t="s">
        <v>9</v>
      </c>
      <c r="E79" s="1">
        <v>48549</v>
      </c>
      <c r="F79" t="s">
        <v>165</v>
      </c>
      <c r="G79" t="s">
        <v>11</v>
      </c>
      <c r="H79" t="s">
        <v>845</v>
      </c>
      <c r="I79" t="str">
        <f t="shared" si="1"/>
        <v>North Dock C</v>
      </c>
      <c r="J79">
        <f>_xlfn.XLOOKUP(F79,[1]Electoral_Divisions___OSi_Natio!$B:$B,[1]Electoral_Divisions___OSi_Natio!$A:$A,,0,1)</f>
        <v>268109</v>
      </c>
      <c r="K79">
        <f>_xlfn.XLOOKUP(F79,[1]Electoral_Divisions___OSi_Natio!$B:$B,[1]Electoral_Divisions___OSi_Natio!$K:$K,,0,1)</f>
        <v>2238</v>
      </c>
      <c r="L79" t="s">
        <v>654</v>
      </c>
    </row>
    <row r="80" spans="1:12" hidden="1" x14ac:dyDescent="0.3">
      <c r="A80" t="s">
        <v>7</v>
      </c>
      <c r="B80" t="s">
        <v>166</v>
      </c>
      <c r="C80">
        <v>2016</v>
      </c>
      <c r="D80" t="s">
        <v>9</v>
      </c>
      <c r="E80" s="1">
        <v>60561</v>
      </c>
      <c r="F80" t="s">
        <v>167</v>
      </c>
      <c r="G80" t="s">
        <v>11</v>
      </c>
      <c r="H80" t="s">
        <v>846</v>
      </c>
      <c r="I80" t="str">
        <f t="shared" si="1"/>
        <v>Phoenix Park</v>
      </c>
      <c r="J80">
        <f>_xlfn.XLOOKUP(F80,[1]Electoral_Divisions___OSi_Natio!$B:$B,[1]Electoral_Divisions___OSi_Natio!$A:$A,,0,1)</f>
        <v>268118</v>
      </c>
      <c r="K80">
        <f>_xlfn.XLOOKUP(F80,[1]Electoral_Divisions___OSi_Natio!$B:$B,[1]Electoral_Divisions___OSi_Natio!$K:$K,,0,1)</f>
        <v>394</v>
      </c>
      <c r="L80" t="s">
        <v>685</v>
      </c>
    </row>
    <row r="81" spans="1:12" hidden="1" x14ac:dyDescent="0.3">
      <c r="A81" t="s">
        <v>7</v>
      </c>
      <c r="B81" t="s">
        <v>168</v>
      </c>
      <c r="C81">
        <v>2016</v>
      </c>
      <c r="D81" t="s">
        <v>9</v>
      </c>
      <c r="E81" s="1">
        <v>48724</v>
      </c>
      <c r="F81" t="s">
        <v>169</v>
      </c>
      <c r="G81" t="s">
        <v>11</v>
      </c>
      <c r="H81" t="s">
        <v>847</v>
      </c>
      <c r="I81" t="str">
        <f t="shared" si="1"/>
        <v>Priorswood A</v>
      </c>
      <c r="J81">
        <f>_xlfn.XLOOKUP(F81,[1]Electoral_Divisions___OSi_Natio!$B:$B,[1]Electoral_Divisions___OSi_Natio!$A:$A,,0,1)</f>
        <v>268121</v>
      </c>
      <c r="K81">
        <f>_xlfn.XLOOKUP(F81,[1]Electoral_Divisions___OSi_Natio!$B:$B,[1]Electoral_Divisions___OSi_Natio!$K:$K,,0,1)</f>
        <v>1131</v>
      </c>
      <c r="L81" t="s">
        <v>669</v>
      </c>
    </row>
    <row r="82" spans="1:12" hidden="1" x14ac:dyDescent="0.3">
      <c r="A82" t="s">
        <v>7</v>
      </c>
      <c r="B82" t="s">
        <v>170</v>
      </c>
      <c r="C82">
        <v>2016</v>
      </c>
      <c r="D82" t="s">
        <v>9</v>
      </c>
      <c r="E82" s="1">
        <v>38195</v>
      </c>
      <c r="F82" t="s">
        <v>171</v>
      </c>
      <c r="G82" t="s">
        <v>11</v>
      </c>
      <c r="H82" t="s">
        <v>847</v>
      </c>
      <c r="I82" t="str">
        <f t="shared" si="1"/>
        <v>Priorswood B</v>
      </c>
      <c r="J82">
        <f>_xlfn.XLOOKUP(F82,[1]Electoral_Divisions___OSi_Natio!$B:$B,[1]Electoral_Divisions___OSi_Natio!$A:$A,,0,1)</f>
        <v>268122</v>
      </c>
      <c r="K82">
        <f>_xlfn.XLOOKUP(F82,[1]Electoral_Divisions___OSi_Natio!$B:$B,[1]Electoral_Divisions___OSi_Natio!$K:$K,,0,1)</f>
        <v>3076</v>
      </c>
      <c r="L82" t="s">
        <v>669</v>
      </c>
    </row>
    <row r="83" spans="1:12" hidden="1" x14ac:dyDescent="0.3">
      <c r="A83" t="s">
        <v>7</v>
      </c>
      <c r="B83" t="s">
        <v>172</v>
      </c>
      <c r="C83">
        <v>2016</v>
      </c>
      <c r="D83" t="s">
        <v>9</v>
      </c>
      <c r="E83" s="1">
        <v>37776</v>
      </c>
      <c r="F83" t="s">
        <v>173</v>
      </c>
      <c r="G83" t="s">
        <v>11</v>
      </c>
      <c r="H83" t="s">
        <v>847</v>
      </c>
      <c r="I83" t="str">
        <f t="shared" si="1"/>
        <v>Priorswood C</v>
      </c>
      <c r="J83">
        <f>_xlfn.XLOOKUP(F83,[1]Electoral_Divisions___OSi_Natio!$B:$B,[1]Electoral_Divisions___OSi_Natio!$A:$A,,0,1)</f>
        <v>268119</v>
      </c>
      <c r="K83">
        <f>_xlfn.XLOOKUP(F83,[1]Electoral_Divisions___OSi_Natio!$B:$B,[1]Electoral_Divisions___OSi_Natio!$K:$K,,0,1)</f>
        <v>132</v>
      </c>
      <c r="L83" t="s">
        <v>669</v>
      </c>
    </row>
    <row r="84" spans="1:12" hidden="1" x14ac:dyDescent="0.3">
      <c r="A84" t="s">
        <v>7</v>
      </c>
      <c r="B84" t="s">
        <v>174</v>
      </c>
      <c r="C84">
        <v>2016</v>
      </c>
      <c r="D84" t="s">
        <v>9</v>
      </c>
      <c r="E84" s="1">
        <v>38127</v>
      </c>
      <c r="F84" t="s">
        <v>175</v>
      </c>
      <c r="G84" t="s">
        <v>11</v>
      </c>
      <c r="H84" t="s">
        <v>847</v>
      </c>
      <c r="I84" t="str">
        <f t="shared" si="1"/>
        <v>Priorswood D</v>
      </c>
      <c r="J84">
        <f>_xlfn.XLOOKUP(F84,[1]Electoral_Divisions___OSi_Natio!$B:$B,[1]Electoral_Divisions___OSi_Natio!$A:$A,,0,1)</f>
        <v>268120</v>
      </c>
      <c r="K84">
        <f>_xlfn.XLOOKUP(F84,[1]Electoral_Divisions___OSi_Natio!$B:$B,[1]Electoral_Divisions___OSi_Natio!$K:$K,,0,1)</f>
        <v>837</v>
      </c>
      <c r="L84" t="s">
        <v>669</v>
      </c>
    </row>
    <row r="85" spans="1:12" hidden="1" x14ac:dyDescent="0.3">
      <c r="A85" t="s">
        <v>7</v>
      </c>
      <c r="B85" t="s">
        <v>176</v>
      </c>
      <c r="C85">
        <v>2016</v>
      </c>
      <c r="D85" t="s">
        <v>9</v>
      </c>
      <c r="E85" s="1">
        <v>47092</v>
      </c>
      <c r="F85" t="s">
        <v>177</v>
      </c>
      <c r="G85" t="s">
        <v>11</v>
      </c>
      <c r="H85" t="s">
        <v>847</v>
      </c>
      <c r="I85" t="str">
        <f t="shared" si="1"/>
        <v>Priorswood E</v>
      </c>
      <c r="J85">
        <f>_xlfn.XLOOKUP(F85,[1]Electoral_Divisions___OSi_Natio!$B:$B,[1]Electoral_Divisions___OSi_Natio!$A:$A,,0,1)</f>
        <v>268123</v>
      </c>
      <c r="K85">
        <f>_xlfn.XLOOKUP(F85,[1]Electoral_Divisions___OSi_Natio!$B:$B,[1]Electoral_Divisions___OSi_Natio!$K:$K,,0,1)</f>
        <v>2143</v>
      </c>
      <c r="L85" t="s">
        <v>669</v>
      </c>
    </row>
    <row r="86" spans="1:12" hidden="1" x14ac:dyDescent="0.3">
      <c r="A86" t="s">
        <v>7</v>
      </c>
      <c r="B86" t="s">
        <v>178</v>
      </c>
      <c r="C86">
        <v>2016</v>
      </c>
      <c r="D86" t="s">
        <v>9</v>
      </c>
      <c r="E86" s="1">
        <v>56204</v>
      </c>
      <c r="F86" t="s">
        <v>179</v>
      </c>
      <c r="G86" t="s">
        <v>11</v>
      </c>
      <c r="H86" t="s">
        <v>664</v>
      </c>
      <c r="I86" t="str">
        <f t="shared" si="1"/>
        <v>Raheny-Foxfield</v>
      </c>
      <c r="J86">
        <f>_xlfn.XLOOKUP(F86,[1]Electoral_Divisions___OSi_Natio!$B:$B,[1]Electoral_Divisions___OSi_Natio!$A:$A,,0,1)</f>
        <v>268124</v>
      </c>
      <c r="K86">
        <f>_xlfn.XLOOKUP(F86,[1]Electoral_Divisions___OSi_Natio!$B:$B,[1]Electoral_Divisions___OSi_Natio!$K:$K,,0,1)</f>
        <v>2268</v>
      </c>
      <c r="L86" t="str">
        <f>VLOOKUP(UPPER(H86),Sheet2!A:B,2,0)</f>
        <v>Raheny</v>
      </c>
    </row>
    <row r="87" spans="1:12" hidden="1" x14ac:dyDescent="0.3">
      <c r="A87" t="s">
        <v>7</v>
      </c>
      <c r="B87" t="s">
        <v>180</v>
      </c>
      <c r="C87">
        <v>2016</v>
      </c>
      <c r="D87" t="s">
        <v>9</v>
      </c>
      <c r="E87" s="1">
        <v>43275</v>
      </c>
      <c r="F87" t="s">
        <v>181</v>
      </c>
      <c r="G87" t="s">
        <v>11</v>
      </c>
      <c r="H87" t="s">
        <v>664</v>
      </c>
      <c r="I87" t="str">
        <f t="shared" si="1"/>
        <v>Raheny-Greendale</v>
      </c>
      <c r="J87">
        <f>_xlfn.XLOOKUP(F87,[1]Electoral_Divisions___OSi_Natio!$B:$B,[1]Electoral_Divisions___OSi_Natio!$A:$A,,0,1)</f>
        <v>268125</v>
      </c>
      <c r="K87">
        <f>_xlfn.XLOOKUP(F87,[1]Electoral_Divisions___OSi_Natio!$B:$B,[1]Electoral_Divisions___OSi_Natio!$K:$K,,0,1)</f>
        <v>197</v>
      </c>
      <c r="L87" t="str">
        <f>VLOOKUP(UPPER(H87),Sheet2!A:B,2,0)</f>
        <v>Raheny</v>
      </c>
    </row>
    <row r="88" spans="1:12" hidden="1" x14ac:dyDescent="0.3">
      <c r="A88" t="s">
        <v>7</v>
      </c>
      <c r="B88" t="s">
        <v>182</v>
      </c>
      <c r="C88">
        <v>2016</v>
      </c>
      <c r="D88" t="s">
        <v>9</v>
      </c>
      <c r="E88" s="1">
        <v>58684</v>
      </c>
      <c r="F88" t="s">
        <v>183</v>
      </c>
      <c r="G88" t="s">
        <v>11</v>
      </c>
      <c r="H88" t="s">
        <v>664</v>
      </c>
      <c r="I88" t="str">
        <f t="shared" si="1"/>
        <v>Raheny-St. Assam</v>
      </c>
      <c r="J88">
        <f>_xlfn.XLOOKUP(F88,[1]Electoral_Divisions___OSi_Natio!$B:$B,[1]Electoral_Divisions___OSi_Natio!$A:$A,,0,1)</f>
        <v>268126</v>
      </c>
      <c r="K88">
        <f>_xlfn.XLOOKUP(F88,[1]Electoral_Divisions___OSi_Natio!$B:$B,[1]Electoral_Divisions___OSi_Natio!$K:$K,,0,1)</f>
        <v>1176</v>
      </c>
      <c r="L88" t="str">
        <f>VLOOKUP(UPPER(H88),Sheet2!A:B,2,0)</f>
        <v>Raheny</v>
      </c>
    </row>
    <row r="89" spans="1:12" hidden="1" x14ac:dyDescent="0.3">
      <c r="A89" t="s">
        <v>7</v>
      </c>
      <c r="B89" t="s">
        <v>184</v>
      </c>
      <c r="C89">
        <v>2016</v>
      </c>
      <c r="D89" t="s">
        <v>9</v>
      </c>
      <c r="E89" s="1">
        <v>30822</v>
      </c>
      <c r="F89" t="s">
        <v>185</v>
      </c>
      <c r="G89" t="s">
        <v>11</v>
      </c>
      <c r="H89" t="s">
        <v>848</v>
      </c>
      <c r="I89" t="str">
        <f t="shared" si="1"/>
        <v>Rotunda A</v>
      </c>
      <c r="J89">
        <f>_xlfn.XLOOKUP(F89,[1]Electoral_Divisions___OSi_Natio!$B:$B,[1]Electoral_Divisions___OSi_Natio!$A:$A,,0,1)</f>
        <v>268138</v>
      </c>
      <c r="K89">
        <f>_xlfn.XLOOKUP(F89,[1]Electoral_Divisions___OSi_Natio!$B:$B,[1]Electoral_Divisions___OSi_Natio!$K:$K,,0,1)</f>
        <v>763</v>
      </c>
      <c r="L89" t="s">
        <v>669</v>
      </c>
    </row>
    <row r="90" spans="1:12" hidden="1" x14ac:dyDescent="0.3">
      <c r="A90" t="s">
        <v>7</v>
      </c>
      <c r="B90" t="s">
        <v>186</v>
      </c>
      <c r="C90">
        <v>2016</v>
      </c>
      <c r="D90" t="s">
        <v>9</v>
      </c>
      <c r="E90" s="1">
        <v>33021</v>
      </c>
      <c r="F90" t="s">
        <v>187</v>
      </c>
      <c r="G90" t="s">
        <v>11</v>
      </c>
      <c r="H90" t="s">
        <v>848</v>
      </c>
      <c r="I90" t="str">
        <f t="shared" si="1"/>
        <v>Rotunda B</v>
      </c>
      <c r="J90">
        <f>_xlfn.XLOOKUP(F90,[1]Electoral_Divisions___OSi_Natio!$B:$B,[1]Electoral_Divisions___OSi_Natio!$A:$A,,0,1)</f>
        <v>268139</v>
      </c>
      <c r="K90">
        <f>_xlfn.XLOOKUP(F90,[1]Electoral_Divisions___OSi_Natio!$B:$B,[1]Electoral_Divisions___OSi_Natio!$K:$K,,0,1)</f>
        <v>3081</v>
      </c>
      <c r="L90" t="s">
        <v>669</v>
      </c>
    </row>
    <row r="91" spans="1:12" hidden="1" x14ac:dyDescent="0.3">
      <c r="A91" t="s">
        <v>7</v>
      </c>
      <c r="B91" t="s">
        <v>188</v>
      </c>
      <c r="C91">
        <v>2016</v>
      </c>
      <c r="D91" t="s">
        <v>9</v>
      </c>
      <c r="E91" s="1">
        <v>53018</v>
      </c>
      <c r="F91" t="s">
        <v>189</v>
      </c>
      <c r="G91" t="s">
        <v>11</v>
      </c>
      <c r="H91" t="s">
        <v>849</v>
      </c>
      <c r="I91" t="str">
        <f t="shared" si="1"/>
        <v>Whitehall A</v>
      </c>
      <c r="J91">
        <f>_xlfn.XLOOKUP(F91,[1]Electoral_Divisions___OSi_Natio!$B:$B,[1]Electoral_Divisions___OSi_Natio!$A:$A,,0,1)</f>
        <v>268157</v>
      </c>
      <c r="K91">
        <f>_xlfn.XLOOKUP(F91,[1]Electoral_Divisions___OSi_Natio!$B:$B,[1]Electoral_Divisions___OSi_Natio!$K:$K,,0,1)</f>
        <v>324</v>
      </c>
      <c r="L91" t="s">
        <v>679</v>
      </c>
    </row>
    <row r="92" spans="1:12" hidden="1" x14ac:dyDescent="0.3">
      <c r="A92" t="s">
        <v>7</v>
      </c>
      <c r="B92" t="s">
        <v>190</v>
      </c>
      <c r="C92">
        <v>2016</v>
      </c>
      <c r="D92" t="s">
        <v>9</v>
      </c>
      <c r="E92" s="1">
        <v>45957</v>
      </c>
      <c r="F92" t="s">
        <v>191</v>
      </c>
      <c r="G92" t="s">
        <v>11</v>
      </c>
      <c r="H92" t="s">
        <v>849</v>
      </c>
      <c r="I92" t="str">
        <f t="shared" si="1"/>
        <v>Whitehall B</v>
      </c>
      <c r="J92">
        <f>_xlfn.XLOOKUP(F92,[1]Electoral_Divisions___OSi_Natio!$B:$B,[1]Electoral_Divisions___OSi_Natio!$A:$A,,0,1)</f>
        <v>268158</v>
      </c>
      <c r="K92">
        <f>_xlfn.XLOOKUP(F92,[1]Electoral_Divisions___OSi_Natio!$B:$B,[1]Electoral_Divisions___OSi_Natio!$K:$K,,0,1)</f>
        <v>3198</v>
      </c>
      <c r="L92" t="s">
        <v>679</v>
      </c>
    </row>
    <row r="93" spans="1:12" hidden="1" x14ac:dyDescent="0.3">
      <c r="A93" t="s">
        <v>7</v>
      </c>
      <c r="B93" t="s">
        <v>192</v>
      </c>
      <c r="C93">
        <v>2016</v>
      </c>
      <c r="D93" t="s">
        <v>9</v>
      </c>
      <c r="E93" s="1">
        <v>48169</v>
      </c>
      <c r="F93" t="s">
        <v>193</v>
      </c>
      <c r="G93" t="s">
        <v>11</v>
      </c>
      <c r="H93" t="s">
        <v>849</v>
      </c>
      <c r="I93" t="str">
        <f t="shared" si="1"/>
        <v>Whitehall C</v>
      </c>
      <c r="J93">
        <f>_xlfn.XLOOKUP(F93,[1]Electoral_Divisions___OSi_Natio!$B:$B,[1]Electoral_Divisions___OSi_Natio!$A:$A,,0,1)</f>
        <v>268159</v>
      </c>
      <c r="K93">
        <f>_xlfn.XLOOKUP(F93,[1]Electoral_Divisions___OSi_Natio!$B:$B,[1]Electoral_Divisions___OSi_Natio!$K:$K,,0,1)</f>
        <v>2823</v>
      </c>
      <c r="L93" t="s">
        <v>679</v>
      </c>
    </row>
    <row r="94" spans="1:12" hidden="1" x14ac:dyDescent="0.3">
      <c r="A94" t="s">
        <v>7</v>
      </c>
      <c r="B94" t="s">
        <v>194</v>
      </c>
      <c r="C94">
        <v>2016</v>
      </c>
      <c r="D94" t="s">
        <v>9</v>
      </c>
      <c r="E94" s="1">
        <v>50770</v>
      </c>
      <c r="F94" t="s">
        <v>195</v>
      </c>
      <c r="G94" t="s">
        <v>11</v>
      </c>
      <c r="H94" t="s">
        <v>849</v>
      </c>
      <c r="I94" t="str">
        <f t="shared" si="1"/>
        <v>Whitehall D</v>
      </c>
      <c r="J94">
        <f>_xlfn.XLOOKUP(F94,[1]Electoral_Divisions___OSi_Natio!$B:$B,[1]Electoral_Divisions___OSi_Natio!$A:$A,,0,1)</f>
        <v>268160</v>
      </c>
      <c r="K94">
        <f>_xlfn.XLOOKUP(F94,[1]Electoral_Divisions___OSi_Natio!$B:$B,[1]Electoral_Divisions___OSi_Natio!$K:$K,,0,1)</f>
        <v>1497</v>
      </c>
      <c r="L94" t="s">
        <v>679</v>
      </c>
    </row>
    <row r="95" spans="1:12" hidden="1" x14ac:dyDescent="0.3">
      <c r="A95" t="s">
        <v>7</v>
      </c>
      <c r="B95" t="s">
        <v>196</v>
      </c>
      <c r="C95">
        <v>2016</v>
      </c>
      <c r="D95" t="s">
        <v>9</v>
      </c>
      <c r="E95" s="1">
        <v>57021</v>
      </c>
      <c r="F95" t="s">
        <v>197</v>
      </c>
      <c r="G95" t="s">
        <v>11</v>
      </c>
      <c r="H95" t="s">
        <v>850</v>
      </c>
      <c r="I95" t="str">
        <f t="shared" si="1"/>
        <v>Chapelizod</v>
      </c>
      <c r="J95">
        <f>_xlfn.XLOOKUP(F95,[1]Electoral_Divisions___OSi_Natio!$B:$B,[1]Electoral_Divisions___OSi_Natio!$A:$A,,0,1)</f>
        <v>268037</v>
      </c>
      <c r="K95">
        <f>_xlfn.XLOOKUP(F95,[1]Electoral_Divisions___OSi_Natio!$B:$B,[1]Electoral_Divisions___OSi_Natio!$K:$K,,0,1)</f>
        <v>1030</v>
      </c>
      <c r="L95" t="s">
        <v>680</v>
      </c>
    </row>
    <row r="96" spans="1:12" hidden="1" x14ac:dyDescent="0.3">
      <c r="A96" t="s">
        <v>7</v>
      </c>
      <c r="B96" t="s">
        <v>198</v>
      </c>
      <c r="C96">
        <v>2016</v>
      </c>
      <c r="D96" t="s">
        <v>9</v>
      </c>
      <c r="E96" s="1">
        <v>38117</v>
      </c>
      <c r="F96" t="s">
        <v>199</v>
      </c>
      <c r="G96" t="s">
        <v>11</v>
      </c>
      <c r="H96" t="s">
        <v>851</v>
      </c>
      <c r="I96" t="str">
        <f t="shared" si="1"/>
        <v>Cherry Orchard A</v>
      </c>
      <c r="J96">
        <f>_xlfn.XLOOKUP(F96,[1]Electoral_Divisions___OSi_Natio!$B:$B,[1]Electoral_Divisions___OSi_Natio!$A:$A,,0,1)</f>
        <v>268038</v>
      </c>
      <c r="K96">
        <f>_xlfn.XLOOKUP(F96,[1]Electoral_Divisions___OSi_Natio!$B:$B,[1]Electoral_Divisions___OSi_Natio!$K:$K,,0,1)</f>
        <v>2620</v>
      </c>
      <c r="L96" t="s">
        <v>680</v>
      </c>
    </row>
    <row r="97" spans="1:12" hidden="1" x14ac:dyDescent="0.3">
      <c r="A97" t="s">
        <v>7</v>
      </c>
      <c r="B97" t="s">
        <v>200</v>
      </c>
      <c r="C97">
        <v>2016</v>
      </c>
      <c r="D97" t="s">
        <v>9</v>
      </c>
      <c r="E97" s="1">
        <v>35044</v>
      </c>
      <c r="F97" t="s">
        <v>201</v>
      </c>
      <c r="G97" t="s">
        <v>11</v>
      </c>
      <c r="H97" t="s">
        <v>852</v>
      </c>
      <c r="I97" t="str">
        <f t="shared" si="1"/>
        <v>Carna</v>
      </c>
      <c r="J97">
        <f>_xlfn.XLOOKUP(F97,[1]Electoral_Divisions___OSi_Natio!$B:$B,[1]Electoral_Divisions___OSi_Natio!$A:$A,,0,1)</f>
        <v>268039</v>
      </c>
      <c r="K97">
        <f>_xlfn.XLOOKUP(F97,[1]Electoral_Divisions___OSi_Natio!$B:$B,[1]Electoral_Divisions___OSi_Natio!$K:$K,,0,1)</f>
        <v>1647</v>
      </c>
      <c r="L97" t="s">
        <v>689</v>
      </c>
    </row>
    <row r="98" spans="1:12" hidden="1" x14ac:dyDescent="0.3">
      <c r="A98" t="s">
        <v>7</v>
      </c>
      <c r="B98" t="s">
        <v>202</v>
      </c>
      <c r="C98">
        <v>2016</v>
      </c>
      <c r="D98" t="s">
        <v>9</v>
      </c>
      <c r="E98" s="1">
        <v>41881</v>
      </c>
      <c r="F98" t="s">
        <v>203</v>
      </c>
      <c r="G98" t="s">
        <v>11</v>
      </c>
      <c r="H98" t="s">
        <v>851</v>
      </c>
      <c r="I98" t="str">
        <f t="shared" si="1"/>
        <v>Cherry Orchard C</v>
      </c>
      <c r="J98">
        <f>_xlfn.XLOOKUP(F98,[1]Electoral_Divisions___OSi_Natio!$B:$B,[1]Electoral_Divisions___OSi_Natio!$A:$A,,0,1)</f>
        <v>268040</v>
      </c>
      <c r="K98">
        <f>_xlfn.XLOOKUP(F98,[1]Electoral_Divisions___OSi_Natio!$B:$B,[1]Electoral_Divisions___OSi_Natio!$K:$K,,0,1)</f>
        <v>1013</v>
      </c>
      <c r="L98" t="s">
        <v>680</v>
      </c>
    </row>
    <row r="99" spans="1:12" hidden="1" x14ac:dyDescent="0.3">
      <c r="A99" t="s">
        <v>7</v>
      </c>
      <c r="B99" t="s">
        <v>204</v>
      </c>
      <c r="C99">
        <v>2016</v>
      </c>
      <c r="D99" t="s">
        <v>9</v>
      </c>
      <c r="E99" s="1">
        <v>41041</v>
      </c>
      <c r="F99" t="s">
        <v>205</v>
      </c>
      <c r="G99" t="s">
        <v>11</v>
      </c>
      <c r="H99" t="s">
        <v>660</v>
      </c>
      <c r="I99" t="str">
        <f t="shared" si="1"/>
        <v>Crumlin A</v>
      </c>
      <c r="J99">
        <f>_xlfn.XLOOKUP(F99,[1]Electoral_Divisions___OSi_Natio!$B:$B,[1]Electoral_Divisions___OSi_Natio!$A:$A,,0,1)</f>
        <v>268051</v>
      </c>
      <c r="K99">
        <f>_xlfn.XLOOKUP(F99,[1]Electoral_Divisions___OSi_Natio!$B:$B,[1]Electoral_Divisions___OSi_Natio!$K:$K,,0,1)</f>
        <v>846</v>
      </c>
      <c r="L99" t="str">
        <f>VLOOKUP(UPPER(H99),Sheet2!A:B,2,0)</f>
        <v>Crumlin</v>
      </c>
    </row>
    <row r="100" spans="1:12" hidden="1" x14ac:dyDescent="0.3">
      <c r="A100" t="s">
        <v>7</v>
      </c>
      <c r="B100" t="s">
        <v>206</v>
      </c>
      <c r="C100">
        <v>2016</v>
      </c>
      <c r="D100" t="s">
        <v>9</v>
      </c>
      <c r="E100" s="1">
        <v>38444</v>
      </c>
      <c r="F100" t="s">
        <v>207</v>
      </c>
      <c r="G100" t="s">
        <v>11</v>
      </c>
      <c r="H100" t="s">
        <v>660</v>
      </c>
      <c r="I100" t="str">
        <f t="shared" si="1"/>
        <v>Crumlin B</v>
      </c>
      <c r="J100">
        <f>_xlfn.XLOOKUP(F100,[1]Electoral_Divisions___OSi_Natio!$B:$B,[1]Electoral_Divisions___OSi_Natio!$A:$A,,0,1)</f>
        <v>268052</v>
      </c>
      <c r="K100">
        <f>_xlfn.XLOOKUP(F100,[1]Electoral_Divisions___OSi_Natio!$B:$B,[1]Electoral_Divisions___OSi_Natio!$K:$K,,0,1)</f>
        <v>2803</v>
      </c>
      <c r="L100" t="str">
        <f>VLOOKUP(UPPER(H100),Sheet2!A:B,2,0)</f>
        <v>Crumlin</v>
      </c>
    </row>
    <row r="101" spans="1:12" hidden="1" x14ac:dyDescent="0.3">
      <c r="A101" t="s">
        <v>7</v>
      </c>
      <c r="B101" t="s">
        <v>208</v>
      </c>
      <c r="C101">
        <v>2016</v>
      </c>
      <c r="D101" t="s">
        <v>9</v>
      </c>
      <c r="E101" s="1">
        <v>42066</v>
      </c>
      <c r="F101" t="s">
        <v>209</v>
      </c>
      <c r="G101" t="s">
        <v>11</v>
      </c>
      <c r="H101" t="s">
        <v>660</v>
      </c>
      <c r="I101" t="str">
        <f t="shared" si="1"/>
        <v>Crumlin C</v>
      </c>
      <c r="J101">
        <f>_xlfn.XLOOKUP(F101,[1]Electoral_Divisions___OSi_Natio!$B:$B,[1]Electoral_Divisions___OSi_Natio!$A:$A,,0,1)</f>
        <v>268053</v>
      </c>
      <c r="K101">
        <f>_xlfn.XLOOKUP(F101,[1]Electoral_Divisions___OSi_Natio!$B:$B,[1]Electoral_Divisions___OSi_Natio!$K:$K,,0,1)</f>
        <v>895</v>
      </c>
      <c r="L101" t="str">
        <f>VLOOKUP(UPPER(H101),Sheet2!A:B,2,0)</f>
        <v>Crumlin</v>
      </c>
    </row>
    <row r="102" spans="1:12" hidden="1" x14ac:dyDescent="0.3">
      <c r="A102" t="s">
        <v>7</v>
      </c>
      <c r="B102" t="s">
        <v>210</v>
      </c>
      <c r="C102">
        <v>2016</v>
      </c>
      <c r="D102" t="s">
        <v>9</v>
      </c>
      <c r="E102" s="1">
        <v>40746</v>
      </c>
      <c r="F102" t="s">
        <v>211</v>
      </c>
      <c r="G102" t="s">
        <v>11</v>
      </c>
      <c r="H102" t="s">
        <v>660</v>
      </c>
      <c r="I102" t="str">
        <f t="shared" si="1"/>
        <v>Crumlin D</v>
      </c>
      <c r="J102">
        <f>_xlfn.XLOOKUP(F102,[1]Electoral_Divisions___OSi_Natio!$B:$B,[1]Electoral_Divisions___OSi_Natio!$A:$A,,0,1)</f>
        <v>268054</v>
      </c>
      <c r="K102">
        <f>_xlfn.XLOOKUP(F102,[1]Electoral_Divisions___OSi_Natio!$B:$B,[1]Electoral_Divisions___OSi_Natio!$K:$K,,0,1)</f>
        <v>1143</v>
      </c>
      <c r="L102" t="str">
        <f>VLOOKUP(UPPER(H102),Sheet2!A:B,2,0)</f>
        <v>Crumlin</v>
      </c>
    </row>
    <row r="103" spans="1:12" hidden="1" x14ac:dyDescent="0.3">
      <c r="A103" t="s">
        <v>7</v>
      </c>
      <c r="B103" t="s">
        <v>212</v>
      </c>
      <c r="C103">
        <v>2016</v>
      </c>
      <c r="D103" t="s">
        <v>9</v>
      </c>
      <c r="E103" s="1">
        <v>38083</v>
      </c>
      <c r="F103" t="s">
        <v>213</v>
      </c>
      <c r="G103" t="s">
        <v>11</v>
      </c>
      <c r="H103" t="s">
        <v>660</v>
      </c>
      <c r="I103" t="str">
        <f t="shared" si="1"/>
        <v>Crumlin E</v>
      </c>
      <c r="J103">
        <f>_xlfn.XLOOKUP(F103,[1]Electoral_Divisions___OSi_Natio!$B:$B,[1]Electoral_Divisions___OSi_Natio!$A:$A,,0,1)</f>
        <v>268055</v>
      </c>
      <c r="K103">
        <f>_xlfn.XLOOKUP(F103,[1]Electoral_Divisions___OSi_Natio!$B:$B,[1]Electoral_Divisions___OSi_Natio!$K:$K,,0,1)</f>
        <v>2459</v>
      </c>
      <c r="L103" t="str">
        <f>VLOOKUP(UPPER(H103),Sheet2!A:B,2,0)</f>
        <v>Crumlin</v>
      </c>
    </row>
    <row r="104" spans="1:12" hidden="1" x14ac:dyDescent="0.3">
      <c r="A104" t="s">
        <v>7</v>
      </c>
      <c r="B104" t="s">
        <v>214</v>
      </c>
      <c r="C104">
        <v>2016</v>
      </c>
      <c r="D104" t="s">
        <v>9</v>
      </c>
      <c r="E104" s="1">
        <v>45259</v>
      </c>
      <c r="F104" t="s">
        <v>215</v>
      </c>
      <c r="G104" t="s">
        <v>11</v>
      </c>
      <c r="H104" t="s">
        <v>660</v>
      </c>
      <c r="I104" t="str">
        <f t="shared" si="1"/>
        <v>Crumlin F</v>
      </c>
      <c r="J104">
        <f>_xlfn.XLOOKUP(F104,[1]Electoral_Divisions___OSi_Natio!$B:$B,[1]Electoral_Divisions___OSi_Natio!$A:$A,,0,1)</f>
        <v>268056</v>
      </c>
      <c r="K104">
        <f>_xlfn.XLOOKUP(F104,[1]Electoral_Divisions___OSi_Natio!$B:$B,[1]Electoral_Divisions___OSi_Natio!$K:$K,,0,1)</f>
        <v>3274</v>
      </c>
      <c r="L104" t="str">
        <f>VLOOKUP(UPPER(H104),Sheet2!A:B,2,0)</f>
        <v>Crumlin</v>
      </c>
    </row>
    <row r="105" spans="1:12" hidden="1" x14ac:dyDescent="0.3">
      <c r="A105" t="s">
        <v>7</v>
      </c>
      <c r="B105" t="s">
        <v>216</v>
      </c>
      <c r="C105">
        <v>2016</v>
      </c>
      <c r="D105" t="s">
        <v>9</v>
      </c>
      <c r="E105" s="1">
        <v>34826</v>
      </c>
      <c r="F105" t="s">
        <v>217</v>
      </c>
      <c r="G105" t="s">
        <v>11</v>
      </c>
      <c r="H105" t="s">
        <v>803</v>
      </c>
      <c r="I105" t="str">
        <f t="shared" si="1"/>
        <v>Decies</v>
      </c>
      <c r="J105">
        <f>_xlfn.XLOOKUP(F105,[1]Electoral_Divisions___OSi_Natio!$B:$B,[1]Electoral_Divisions___OSi_Natio!$A:$A,,0,1)</f>
        <v>268057</v>
      </c>
      <c r="K105">
        <f>_xlfn.XLOOKUP(F105,[1]Electoral_Divisions___OSi_Natio!$B:$B,[1]Electoral_Divisions___OSi_Natio!$K:$K,,0,1)</f>
        <v>896</v>
      </c>
      <c r="L105" t="s">
        <v>680</v>
      </c>
    </row>
    <row r="106" spans="1:12" x14ac:dyDescent="0.3">
      <c r="A106" t="s">
        <v>7</v>
      </c>
      <c r="B106" t="s">
        <v>218</v>
      </c>
      <c r="C106">
        <v>2016</v>
      </c>
      <c r="D106" t="s">
        <v>9</v>
      </c>
      <c r="E106" s="1">
        <v>36250</v>
      </c>
      <c r="F106" t="s">
        <v>219</v>
      </c>
      <c r="G106" t="s">
        <v>11</v>
      </c>
      <c r="H106" t="s">
        <v>853</v>
      </c>
      <c r="I106" t="str">
        <f t="shared" si="1"/>
        <v>Drumfinn</v>
      </c>
      <c r="J106">
        <f>_xlfn.XLOOKUP(F106,[1]Electoral_Divisions___OSi_Natio!$B:$B,[1]Electoral_Divisions___OSi_Natio!$A:$A,,0,1)</f>
        <v>268061</v>
      </c>
      <c r="K106">
        <f>_xlfn.XLOOKUP(F106,[1]Electoral_Divisions___OSi_Natio!$B:$B,[1]Electoral_Divisions___OSi_Natio!$K:$K,,0,1)</f>
        <v>1623</v>
      </c>
      <c r="L106" t="s">
        <v>680</v>
      </c>
    </row>
    <row r="107" spans="1:12" hidden="1" x14ac:dyDescent="0.3">
      <c r="A107" t="s">
        <v>7</v>
      </c>
      <c r="B107" t="s">
        <v>220</v>
      </c>
      <c r="C107">
        <v>2016</v>
      </c>
      <c r="D107" t="s">
        <v>9</v>
      </c>
      <c r="E107" s="1">
        <v>41553</v>
      </c>
      <c r="F107" t="s">
        <v>221</v>
      </c>
      <c r="G107" t="s">
        <v>11</v>
      </c>
      <c r="H107" t="s">
        <v>854</v>
      </c>
      <c r="I107" t="str">
        <f t="shared" si="1"/>
        <v>Inchicore A</v>
      </c>
      <c r="J107">
        <f>_xlfn.XLOOKUP(F107,[1]Electoral_Divisions___OSi_Natio!$B:$B,[1]Electoral_Divisions___OSi_Natio!$A:$A,,0,1)</f>
        <v>268078</v>
      </c>
      <c r="K107">
        <f>_xlfn.XLOOKUP(F107,[1]Electoral_Divisions___OSi_Natio!$B:$B,[1]Electoral_Divisions___OSi_Natio!$K:$K,,0,1)</f>
        <v>862</v>
      </c>
      <c r="L107" t="e">
        <f>VLOOKUP(UPPER(H107),Sheet2!A:B,2,0)</f>
        <v>#N/A</v>
      </c>
    </row>
    <row r="108" spans="1:12" hidden="1" x14ac:dyDescent="0.3">
      <c r="A108" t="s">
        <v>7</v>
      </c>
      <c r="B108" t="s">
        <v>222</v>
      </c>
      <c r="C108">
        <v>2016</v>
      </c>
      <c r="D108" t="s">
        <v>9</v>
      </c>
      <c r="E108" s="1">
        <v>30084</v>
      </c>
      <c r="F108" t="s">
        <v>223</v>
      </c>
      <c r="G108" t="s">
        <v>11</v>
      </c>
      <c r="H108" t="s">
        <v>854</v>
      </c>
      <c r="I108" t="str">
        <f t="shared" si="1"/>
        <v>Inchicore B</v>
      </c>
      <c r="J108">
        <f>_xlfn.XLOOKUP(F108,[1]Electoral_Divisions___OSi_Natio!$B:$B,[1]Electoral_Divisions___OSi_Natio!$A:$A,,0,1)</f>
        <v>268079</v>
      </c>
      <c r="K108">
        <f>_xlfn.XLOOKUP(F108,[1]Electoral_Divisions___OSi_Natio!$B:$B,[1]Electoral_Divisions___OSi_Natio!$K:$K,,0,1)</f>
        <v>3280</v>
      </c>
      <c r="L108" t="e">
        <f>VLOOKUP(UPPER(H108),Sheet2!A:B,2,0)</f>
        <v>#N/A</v>
      </c>
    </row>
    <row r="109" spans="1:12" hidden="1" x14ac:dyDescent="0.3">
      <c r="A109" t="s">
        <v>7</v>
      </c>
      <c r="B109" t="s">
        <v>224</v>
      </c>
      <c r="C109">
        <v>2016</v>
      </c>
      <c r="D109" t="s">
        <v>9</v>
      </c>
      <c r="E109" s="1">
        <v>35193</v>
      </c>
      <c r="F109" t="s">
        <v>225</v>
      </c>
      <c r="G109" t="s">
        <v>11</v>
      </c>
      <c r="H109" t="s">
        <v>676</v>
      </c>
      <c r="I109" t="str">
        <f t="shared" si="1"/>
        <v>Kilmainham A</v>
      </c>
      <c r="J109">
        <f>_xlfn.XLOOKUP(F109,[1]Electoral_Divisions___OSi_Natio!$B:$B,[1]Electoral_Divisions___OSi_Natio!$A:$A,,0,1)</f>
        <v>268083</v>
      </c>
      <c r="K109">
        <f>_xlfn.XLOOKUP(F109,[1]Electoral_Divisions___OSi_Natio!$B:$B,[1]Electoral_Divisions___OSi_Natio!$K:$K,,0,1)</f>
        <v>1849</v>
      </c>
      <c r="L109" t="str">
        <f>VLOOKUP(UPPER(H109),Sheet2!A:B,2,0)</f>
        <v>Kilmainham</v>
      </c>
    </row>
    <row r="110" spans="1:12" hidden="1" x14ac:dyDescent="0.3">
      <c r="A110" t="s">
        <v>7</v>
      </c>
      <c r="B110" t="s">
        <v>226</v>
      </c>
      <c r="C110">
        <v>2016</v>
      </c>
      <c r="D110" t="s">
        <v>9</v>
      </c>
      <c r="E110" s="1">
        <v>56245</v>
      </c>
      <c r="F110" t="s">
        <v>227</v>
      </c>
      <c r="G110" t="s">
        <v>11</v>
      </c>
      <c r="H110" t="s">
        <v>676</v>
      </c>
      <c r="I110" t="str">
        <f t="shared" si="1"/>
        <v>Kilmainham B</v>
      </c>
      <c r="J110">
        <f>_xlfn.XLOOKUP(F110,[1]Electoral_Divisions___OSi_Natio!$B:$B,[1]Electoral_Divisions___OSi_Natio!$A:$A,,0,1)</f>
        <v>268084</v>
      </c>
      <c r="K110">
        <f>_xlfn.XLOOKUP(F110,[1]Electoral_Divisions___OSi_Natio!$B:$B,[1]Electoral_Divisions___OSi_Natio!$K:$K,,0,1)</f>
        <v>552</v>
      </c>
      <c r="L110" t="str">
        <f>VLOOKUP(UPPER(H110),Sheet2!A:B,2,0)</f>
        <v>Kilmainham</v>
      </c>
    </row>
    <row r="111" spans="1:12" hidden="1" x14ac:dyDescent="0.3">
      <c r="A111" t="s">
        <v>7</v>
      </c>
      <c r="B111" t="s">
        <v>228</v>
      </c>
      <c r="C111">
        <v>2016</v>
      </c>
      <c r="D111" t="s">
        <v>9</v>
      </c>
      <c r="E111" s="1">
        <v>42591</v>
      </c>
      <c r="F111" t="s">
        <v>229</v>
      </c>
      <c r="G111" t="s">
        <v>11</v>
      </c>
      <c r="H111" t="s">
        <v>676</v>
      </c>
      <c r="I111" t="str">
        <f t="shared" si="1"/>
        <v>Kilmainham C</v>
      </c>
      <c r="J111">
        <f>_xlfn.XLOOKUP(F111,[1]Electoral_Divisions___OSi_Natio!$B:$B,[1]Electoral_Divisions___OSi_Natio!$A:$A,,0,1)</f>
        <v>268085</v>
      </c>
      <c r="K111">
        <f>_xlfn.XLOOKUP(F111,[1]Electoral_Divisions___OSi_Natio!$B:$B,[1]Electoral_Divisions___OSi_Natio!$K:$K,,0,1)</f>
        <v>2994</v>
      </c>
      <c r="L111" t="str">
        <f>VLOOKUP(UPPER(H111),Sheet2!A:B,2,0)</f>
        <v>Kilmainham</v>
      </c>
    </row>
    <row r="112" spans="1:12" hidden="1" x14ac:dyDescent="0.3">
      <c r="A112" t="s">
        <v>7</v>
      </c>
      <c r="B112" t="s">
        <v>230</v>
      </c>
      <c r="C112">
        <v>2016</v>
      </c>
      <c r="D112" t="s">
        <v>9</v>
      </c>
      <c r="E112" s="1">
        <v>39108</v>
      </c>
      <c r="F112" t="s">
        <v>231</v>
      </c>
      <c r="G112" t="s">
        <v>11</v>
      </c>
      <c r="H112" t="s">
        <v>855</v>
      </c>
      <c r="I112" t="str">
        <f t="shared" si="1"/>
        <v>Kimmage A</v>
      </c>
      <c r="J112">
        <f>_xlfn.XLOOKUP(F112,[1]Electoral_Divisions___OSi_Natio!$B:$B,[1]Electoral_Divisions___OSi_Natio!$A:$A,,0,1)</f>
        <v>268090</v>
      </c>
      <c r="K112">
        <f>_xlfn.XLOOKUP(F112,[1]Electoral_Divisions___OSi_Natio!$B:$B,[1]Electoral_Divisions___OSi_Natio!$K:$K,,0,1)</f>
        <v>123</v>
      </c>
      <c r="L112" t="s">
        <v>660</v>
      </c>
    </row>
    <row r="113" spans="1:12" hidden="1" x14ac:dyDescent="0.3">
      <c r="A113" t="s">
        <v>7</v>
      </c>
      <c r="B113" t="s">
        <v>232</v>
      </c>
      <c r="C113">
        <v>2016</v>
      </c>
      <c r="D113" t="s">
        <v>9</v>
      </c>
      <c r="E113" s="1">
        <v>39006</v>
      </c>
      <c r="F113" t="s">
        <v>233</v>
      </c>
      <c r="G113" t="s">
        <v>11</v>
      </c>
      <c r="H113" t="s">
        <v>855</v>
      </c>
      <c r="I113" t="str">
        <f t="shared" si="1"/>
        <v>Kimmage B</v>
      </c>
      <c r="J113">
        <f>_xlfn.XLOOKUP(F113,[1]Electoral_Divisions___OSi_Natio!$B:$B,[1]Electoral_Divisions___OSi_Natio!$A:$A,,0,1)</f>
        <v>268091</v>
      </c>
      <c r="K113">
        <f>_xlfn.XLOOKUP(F113,[1]Electoral_Divisions___OSi_Natio!$B:$B,[1]Electoral_Divisions___OSi_Natio!$K:$K,,0,1)</f>
        <v>3382</v>
      </c>
      <c r="L113" t="s">
        <v>660</v>
      </c>
    </row>
    <row r="114" spans="1:12" hidden="1" x14ac:dyDescent="0.3">
      <c r="A114" t="s">
        <v>7</v>
      </c>
      <c r="B114" t="s">
        <v>234</v>
      </c>
      <c r="C114">
        <v>2016</v>
      </c>
      <c r="D114" t="s">
        <v>9</v>
      </c>
      <c r="E114" s="1">
        <v>56043</v>
      </c>
      <c r="F114" t="s">
        <v>235</v>
      </c>
      <c r="G114" t="s">
        <v>11</v>
      </c>
      <c r="H114" t="s">
        <v>855</v>
      </c>
      <c r="I114" t="str">
        <f t="shared" si="1"/>
        <v>Kimmage C</v>
      </c>
      <c r="J114">
        <f>_xlfn.XLOOKUP(F114,[1]Electoral_Divisions___OSi_Natio!$B:$B,[1]Electoral_Divisions___OSi_Natio!$A:$A,,0,1)</f>
        <v>268092</v>
      </c>
      <c r="K114">
        <f>_xlfn.XLOOKUP(F114,[1]Electoral_Divisions___OSi_Natio!$B:$B,[1]Electoral_Divisions___OSi_Natio!$K:$K,,0,1)</f>
        <v>2954</v>
      </c>
      <c r="L114" t="s">
        <v>660</v>
      </c>
    </row>
    <row r="115" spans="1:12" hidden="1" x14ac:dyDescent="0.3">
      <c r="A115" t="s">
        <v>7</v>
      </c>
      <c r="B115" t="s">
        <v>236</v>
      </c>
      <c r="C115">
        <v>2016</v>
      </c>
      <c r="D115" t="s">
        <v>9</v>
      </c>
      <c r="E115" s="1">
        <v>44424</v>
      </c>
      <c r="F115" t="s">
        <v>237</v>
      </c>
      <c r="G115" t="s">
        <v>11</v>
      </c>
      <c r="H115" t="s">
        <v>855</v>
      </c>
      <c r="I115" t="str">
        <f t="shared" si="1"/>
        <v>Kimmage D</v>
      </c>
      <c r="J115">
        <f>_xlfn.XLOOKUP(F115,[1]Electoral_Divisions___OSi_Natio!$B:$B,[1]Electoral_Divisions___OSi_Natio!$A:$A,,0,1)</f>
        <v>268093</v>
      </c>
      <c r="K115">
        <f>_xlfn.XLOOKUP(F115,[1]Electoral_Divisions___OSi_Natio!$B:$B,[1]Electoral_Divisions___OSi_Natio!$K:$K,,0,1)</f>
        <v>1743</v>
      </c>
      <c r="L115" t="s">
        <v>660</v>
      </c>
    </row>
    <row r="116" spans="1:12" hidden="1" x14ac:dyDescent="0.3">
      <c r="A116" t="s">
        <v>7</v>
      </c>
      <c r="B116" t="s">
        <v>238</v>
      </c>
      <c r="C116">
        <v>2016</v>
      </c>
      <c r="D116" t="s">
        <v>9</v>
      </c>
      <c r="E116" s="1">
        <v>45051</v>
      </c>
      <c r="F116" t="s">
        <v>239</v>
      </c>
      <c r="G116" t="s">
        <v>11</v>
      </c>
      <c r="H116" t="s">
        <v>855</v>
      </c>
      <c r="I116" t="str">
        <f t="shared" si="1"/>
        <v>Kimmage E</v>
      </c>
      <c r="J116">
        <f>_xlfn.XLOOKUP(F116,[1]Electoral_Divisions___OSi_Natio!$B:$B,[1]Electoral_Divisions___OSi_Natio!$A:$A,,0,1)</f>
        <v>268094</v>
      </c>
      <c r="K116">
        <f>_xlfn.XLOOKUP(F116,[1]Electoral_Divisions___OSi_Natio!$B:$B,[1]Electoral_Divisions___OSi_Natio!$K:$K,,0,1)</f>
        <v>1633</v>
      </c>
      <c r="L116" t="s">
        <v>660</v>
      </c>
    </row>
    <row r="117" spans="1:12" hidden="1" x14ac:dyDescent="0.3">
      <c r="A117" t="s">
        <v>7</v>
      </c>
      <c r="B117" t="s">
        <v>240</v>
      </c>
      <c r="C117">
        <v>2016</v>
      </c>
      <c r="D117" t="s">
        <v>9</v>
      </c>
      <c r="E117" s="1">
        <v>35168</v>
      </c>
      <c r="F117" t="s">
        <v>241</v>
      </c>
      <c r="G117" t="s">
        <v>11</v>
      </c>
      <c r="H117" t="s">
        <v>806</v>
      </c>
      <c r="I117" t="str">
        <f t="shared" si="1"/>
        <v>Kylemore</v>
      </c>
      <c r="J117">
        <f>_xlfn.XLOOKUP(F117,[1]Electoral_Divisions___OSi_Natio!$B:$B,[1]Electoral_Divisions___OSi_Natio!$A:$A,,0,1)</f>
        <v>268095</v>
      </c>
      <c r="K117">
        <f>_xlfn.XLOOKUP(F117,[1]Electoral_Divisions___OSi_Natio!$B:$B,[1]Electoral_Divisions___OSi_Natio!$K:$K,,0,1)</f>
        <v>1438</v>
      </c>
      <c r="L117" t="e">
        <f>VLOOKUP(UPPER(H117),Sheet2!A:B,2,0)</f>
        <v>#N/A</v>
      </c>
    </row>
    <row r="118" spans="1:12" hidden="1" x14ac:dyDescent="0.3">
      <c r="A118" t="s">
        <v>7</v>
      </c>
      <c r="B118" t="s">
        <v>242</v>
      </c>
      <c r="C118">
        <v>2016</v>
      </c>
      <c r="D118" t="s">
        <v>9</v>
      </c>
      <c r="E118" s="1">
        <v>35885</v>
      </c>
      <c r="F118" t="s">
        <v>243</v>
      </c>
      <c r="G118" t="s">
        <v>11</v>
      </c>
      <c r="H118" t="s">
        <v>856</v>
      </c>
      <c r="I118" t="str">
        <f t="shared" si="1"/>
        <v>Mansion House A</v>
      </c>
      <c r="J118">
        <f>_xlfn.XLOOKUP(F118,[1]Electoral_Divisions___OSi_Natio!$B:$B,[1]Electoral_Divisions___OSi_Natio!$A:$A,,0,1)</f>
        <v>268096</v>
      </c>
      <c r="K118">
        <f>_xlfn.XLOOKUP(F118,[1]Electoral_Divisions___OSi_Natio!$B:$B,[1]Electoral_Divisions___OSi_Natio!$K:$K,,0,1)</f>
        <v>843</v>
      </c>
      <c r="L118" t="s">
        <v>666</v>
      </c>
    </row>
    <row r="119" spans="1:12" hidden="1" x14ac:dyDescent="0.3">
      <c r="A119" t="s">
        <v>7</v>
      </c>
      <c r="B119" t="s">
        <v>244</v>
      </c>
      <c r="C119">
        <v>2016</v>
      </c>
      <c r="D119" t="s">
        <v>9</v>
      </c>
      <c r="E119" s="1">
        <v>57247</v>
      </c>
      <c r="F119" t="s">
        <v>245</v>
      </c>
      <c r="G119" t="s">
        <v>11</v>
      </c>
      <c r="H119" t="s">
        <v>856</v>
      </c>
      <c r="I119" t="str">
        <f t="shared" si="1"/>
        <v>Mansion House B</v>
      </c>
      <c r="J119">
        <f>_xlfn.XLOOKUP(F119,[1]Electoral_Divisions___OSi_Natio!$B:$B,[1]Electoral_Divisions___OSi_Natio!$A:$A,,0,1)</f>
        <v>268097</v>
      </c>
      <c r="K119">
        <f>_xlfn.XLOOKUP(F119,[1]Electoral_Divisions___OSi_Natio!$B:$B,[1]Electoral_Divisions___OSi_Natio!$K:$K,,0,1)</f>
        <v>3139</v>
      </c>
      <c r="L119" t="s">
        <v>666</v>
      </c>
    </row>
    <row r="120" spans="1:12" hidden="1" x14ac:dyDescent="0.3">
      <c r="A120" t="s">
        <v>7</v>
      </c>
      <c r="B120" t="s">
        <v>246</v>
      </c>
      <c r="C120">
        <v>2016</v>
      </c>
      <c r="D120" t="s">
        <v>9</v>
      </c>
      <c r="E120" s="1">
        <v>32881</v>
      </c>
      <c r="F120" t="s">
        <v>247</v>
      </c>
      <c r="G120" t="s">
        <v>11</v>
      </c>
      <c r="H120" t="s">
        <v>857</v>
      </c>
      <c r="I120" t="str">
        <f t="shared" si="1"/>
        <v>Merchants Quay A</v>
      </c>
      <c r="J120">
        <f>_xlfn.XLOOKUP(F120,[1]Electoral_Divisions___OSi_Natio!$B:$B,[1]Electoral_Divisions___OSi_Natio!$A:$A,,0,1)</f>
        <v>268098</v>
      </c>
      <c r="K120">
        <f>_xlfn.XLOOKUP(F120,[1]Electoral_Divisions___OSi_Natio!$B:$B,[1]Electoral_Divisions___OSi_Natio!$K:$K,,0,1)</f>
        <v>1152</v>
      </c>
      <c r="L120" t="s">
        <v>666</v>
      </c>
    </row>
    <row r="121" spans="1:12" hidden="1" x14ac:dyDescent="0.3">
      <c r="A121" t="s">
        <v>7</v>
      </c>
      <c r="B121" t="s">
        <v>248</v>
      </c>
      <c r="C121">
        <v>2016</v>
      </c>
      <c r="D121" t="s">
        <v>9</v>
      </c>
      <c r="E121" s="1">
        <v>42329</v>
      </c>
      <c r="F121" t="s">
        <v>249</v>
      </c>
      <c r="G121" t="s">
        <v>11</v>
      </c>
      <c r="H121" t="s">
        <v>857</v>
      </c>
      <c r="I121" t="str">
        <f t="shared" si="1"/>
        <v>Merchants Quay B</v>
      </c>
      <c r="J121">
        <f>_xlfn.XLOOKUP(F121,[1]Electoral_Divisions___OSi_Natio!$B:$B,[1]Electoral_Divisions___OSi_Natio!$A:$A,,0,1)</f>
        <v>268099</v>
      </c>
      <c r="K121">
        <f>_xlfn.XLOOKUP(F121,[1]Electoral_Divisions___OSi_Natio!$B:$B,[1]Electoral_Divisions___OSi_Natio!$K:$K,,0,1)</f>
        <v>440</v>
      </c>
      <c r="L121" t="s">
        <v>666</v>
      </c>
    </row>
    <row r="122" spans="1:12" hidden="1" x14ac:dyDescent="0.3">
      <c r="A122" t="s">
        <v>7</v>
      </c>
      <c r="B122" t="s">
        <v>250</v>
      </c>
      <c r="C122">
        <v>2016</v>
      </c>
      <c r="D122" t="s">
        <v>9</v>
      </c>
      <c r="E122" s="1">
        <v>37692</v>
      </c>
      <c r="F122" t="s">
        <v>251</v>
      </c>
      <c r="G122" t="s">
        <v>11</v>
      </c>
      <c r="H122" t="s">
        <v>857</v>
      </c>
      <c r="I122" t="str">
        <f t="shared" si="1"/>
        <v>Merchants Quay C</v>
      </c>
      <c r="J122">
        <f>_xlfn.XLOOKUP(F122,[1]Electoral_Divisions___OSi_Natio!$B:$B,[1]Electoral_Divisions___OSi_Natio!$A:$A,,0,1)</f>
        <v>268100</v>
      </c>
      <c r="K122">
        <f>_xlfn.XLOOKUP(F122,[1]Electoral_Divisions___OSi_Natio!$B:$B,[1]Electoral_Divisions___OSi_Natio!$K:$K,,0,1)</f>
        <v>1854</v>
      </c>
      <c r="L122" t="s">
        <v>666</v>
      </c>
    </row>
    <row r="123" spans="1:12" hidden="1" x14ac:dyDescent="0.3">
      <c r="A123" t="s">
        <v>7</v>
      </c>
      <c r="B123" t="s">
        <v>252</v>
      </c>
      <c r="C123">
        <v>2016</v>
      </c>
      <c r="D123" t="s">
        <v>9</v>
      </c>
      <c r="E123" s="1">
        <v>52524</v>
      </c>
      <c r="F123" t="s">
        <v>253</v>
      </c>
      <c r="G123" t="s">
        <v>11</v>
      </c>
      <c r="H123" t="s">
        <v>857</v>
      </c>
      <c r="I123" t="str">
        <f t="shared" si="1"/>
        <v>Merchants Quay D</v>
      </c>
      <c r="J123">
        <f>_xlfn.XLOOKUP(F123,[1]Electoral_Divisions___OSi_Natio!$B:$B,[1]Electoral_Divisions___OSi_Natio!$A:$A,,0,1)</f>
        <v>268101</v>
      </c>
      <c r="K123">
        <f>_xlfn.XLOOKUP(F123,[1]Electoral_Divisions___OSi_Natio!$B:$B,[1]Electoral_Divisions___OSi_Natio!$K:$K,,0,1)</f>
        <v>3261</v>
      </c>
      <c r="L123" t="s">
        <v>666</v>
      </c>
    </row>
    <row r="124" spans="1:12" hidden="1" x14ac:dyDescent="0.3">
      <c r="A124" t="s">
        <v>7</v>
      </c>
      <c r="B124" t="s">
        <v>254</v>
      </c>
      <c r="C124">
        <v>2016</v>
      </c>
      <c r="D124" t="s">
        <v>9</v>
      </c>
      <c r="E124" s="1">
        <v>47353</v>
      </c>
      <c r="F124" t="s">
        <v>255</v>
      </c>
      <c r="G124" t="s">
        <v>11</v>
      </c>
      <c r="H124" t="s">
        <v>857</v>
      </c>
      <c r="I124" t="str">
        <f t="shared" si="1"/>
        <v>Merchants Quay E</v>
      </c>
      <c r="J124">
        <f>_xlfn.XLOOKUP(F124,[1]Electoral_Divisions___OSi_Natio!$B:$B,[1]Electoral_Divisions___OSi_Natio!$A:$A,,0,1)</f>
        <v>268102</v>
      </c>
      <c r="K124">
        <f>_xlfn.XLOOKUP(F124,[1]Electoral_Divisions___OSi_Natio!$B:$B,[1]Electoral_Divisions___OSi_Natio!$K:$K,,0,1)</f>
        <v>2671</v>
      </c>
      <c r="L124" t="s">
        <v>666</v>
      </c>
    </row>
    <row r="125" spans="1:12" hidden="1" x14ac:dyDescent="0.3">
      <c r="A125" t="s">
        <v>7</v>
      </c>
      <c r="B125" t="s">
        <v>256</v>
      </c>
      <c r="C125">
        <v>2016</v>
      </c>
      <c r="D125" t="s">
        <v>9</v>
      </c>
      <c r="E125" s="1">
        <v>36526</v>
      </c>
      <c r="F125" t="s">
        <v>257</v>
      </c>
      <c r="G125" t="s">
        <v>11</v>
      </c>
      <c r="H125" t="s">
        <v>857</v>
      </c>
      <c r="I125" t="str">
        <f t="shared" si="1"/>
        <v>Merchants Quay F</v>
      </c>
      <c r="J125">
        <f>_xlfn.XLOOKUP(F125,[1]Electoral_Divisions___OSi_Natio!$B:$B,[1]Electoral_Divisions___OSi_Natio!$A:$A,,0,1)</f>
        <v>268103</v>
      </c>
      <c r="K125">
        <f>_xlfn.XLOOKUP(F125,[1]Electoral_Divisions___OSi_Natio!$B:$B,[1]Electoral_Divisions___OSi_Natio!$K:$K,,0,1)</f>
        <v>999</v>
      </c>
      <c r="L125" t="s">
        <v>666</v>
      </c>
    </row>
    <row r="126" spans="1:12" hidden="1" x14ac:dyDescent="0.3">
      <c r="A126" t="s">
        <v>7</v>
      </c>
      <c r="B126" t="s">
        <v>258</v>
      </c>
      <c r="C126">
        <v>2016</v>
      </c>
      <c r="D126" t="s">
        <v>9</v>
      </c>
      <c r="E126" s="1">
        <v>52841</v>
      </c>
      <c r="F126" t="s">
        <v>259</v>
      </c>
      <c r="G126" t="s">
        <v>11</v>
      </c>
      <c r="H126" t="s">
        <v>768</v>
      </c>
      <c r="I126" t="str">
        <f t="shared" si="1"/>
        <v>Pembroke East A</v>
      </c>
      <c r="J126">
        <f>_xlfn.XLOOKUP(F126,[1]Electoral_Divisions___OSi_Natio!$B:$B,[1]Electoral_Divisions___OSi_Natio!$A:$A,,0,1)</f>
        <v>268110</v>
      </c>
      <c r="K126">
        <f>_xlfn.XLOOKUP(F126,[1]Electoral_Divisions___OSi_Natio!$B:$B,[1]Electoral_Divisions___OSi_Natio!$K:$K,,0,1)</f>
        <v>2695</v>
      </c>
      <c r="L126" t="s">
        <v>667</v>
      </c>
    </row>
    <row r="127" spans="1:12" hidden="1" x14ac:dyDescent="0.3">
      <c r="A127" t="s">
        <v>7</v>
      </c>
      <c r="B127" t="s">
        <v>260</v>
      </c>
      <c r="C127">
        <v>2016</v>
      </c>
      <c r="D127" t="s">
        <v>9</v>
      </c>
      <c r="E127" s="1">
        <v>76865</v>
      </c>
      <c r="F127" t="s">
        <v>261</v>
      </c>
      <c r="G127" t="s">
        <v>11</v>
      </c>
      <c r="H127" t="s">
        <v>768</v>
      </c>
      <c r="I127" t="str">
        <f t="shared" si="1"/>
        <v>Pembroke East B</v>
      </c>
      <c r="J127">
        <f>_xlfn.XLOOKUP(F127,[1]Electoral_Divisions___OSi_Natio!$B:$B,[1]Electoral_Divisions___OSi_Natio!$A:$A,,0,1)</f>
        <v>268111</v>
      </c>
      <c r="K127">
        <f>_xlfn.XLOOKUP(F127,[1]Electoral_Divisions___OSi_Natio!$B:$B,[1]Electoral_Divisions___OSi_Natio!$K:$K,,0,1)</f>
        <v>2161</v>
      </c>
      <c r="L127" t="s">
        <v>667</v>
      </c>
    </row>
    <row r="128" spans="1:12" hidden="1" x14ac:dyDescent="0.3">
      <c r="A128" t="s">
        <v>7</v>
      </c>
      <c r="B128" t="s">
        <v>262</v>
      </c>
      <c r="C128">
        <v>2016</v>
      </c>
      <c r="D128" t="s">
        <v>9</v>
      </c>
      <c r="E128" s="1">
        <v>80154</v>
      </c>
      <c r="F128" t="s">
        <v>263</v>
      </c>
      <c r="G128" t="s">
        <v>11</v>
      </c>
      <c r="H128" t="s">
        <v>768</v>
      </c>
      <c r="I128" t="str">
        <f t="shared" si="1"/>
        <v>Pembroke East C</v>
      </c>
      <c r="J128">
        <f>_xlfn.XLOOKUP(F128,[1]Electoral_Divisions___OSi_Natio!$B:$B,[1]Electoral_Divisions___OSi_Natio!$A:$A,,0,1)</f>
        <v>268112</v>
      </c>
      <c r="K128">
        <f>_xlfn.XLOOKUP(F128,[1]Electoral_Divisions___OSi_Natio!$B:$B,[1]Electoral_Divisions___OSi_Natio!$K:$K,,0,1)</f>
        <v>2494</v>
      </c>
      <c r="L128" t="s">
        <v>667</v>
      </c>
    </row>
    <row r="129" spans="1:12" hidden="1" x14ac:dyDescent="0.3">
      <c r="A129" t="s">
        <v>7</v>
      </c>
      <c r="B129" t="s">
        <v>264</v>
      </c>
      <c r="C129">
        <v>2016</v>
      </c>
      <c r="D129" t="s">
        <v>9</v>
      </c>
      <c r="E129" s="1">
        <v>69820</v>
      </c>
      <c r="F129" t="s">
        <v>265</v>
      </c>
      <c r="G129" t="s">
        <v>11</v>
      </c>
      <c r="H129" t="s">
        <v>768</v>
      </c>
      <c r="I129" t="str">
        <f t="shared" si="1"/>
        <v>Pembroke East D</v>
      </c>
      <c r="J129">
        <f>_xlfn.XLOOKUP(F129,[1]Electoral_Divisions___OSi_Natio!$B:$B,[1]Electoral_Divisions___OSi_Natio!$A:$A,,0,1)</f>
        <v>268113</v>
      </c>
      <c r="K129">
        <f>_xlfn.XLOOKUP(F129,[1]Electoral_Divisions___OSi_Natio!$B:$B,[1]Electoral_Divisions___OSi_Natio!$K:$K,,0,1)</f>
        <v>1316</v>
      </c>
      <c r="L129" t="s">
        <v>667</v>
      </c>
    </row>
    <row r="130" spans="1:12" hidden="1" x14ac:dyDescent="0.3">
      <c r="A130" t="s">
        <v>7</v>
      </c>
      <c r="B130" t="s">
        <v>266</v>
      </c>
      <c r="C130">
        <v>2016</v>
      </c>
      <c r="D130" t="s">
        <v>9</v>
      </c>
      <c r="E130" s="1">
        <v>89620</v>
      </c>
      <c r="F130" t="s">
        <v>267</v>
      </c>
      <c r="G130" t="s">
        <v>11</v>
      </c>
      <c r="H130" t="s">
        <v>768</v>
      </c>
      <c r="I130" t="str">
        <f t="shared" si="1"/>
        <v>Pembroke East E</v>
      </c>
      <c r="J130">
        <f>_xlfn.XLOOKUP(F130,[1]Electoral_Divisions___OSi_Natio!$B:$B,[1]Electoral_Divisions___OSi_Natio!$A:$A,,0,1)</f>
        <v>268114</v>
      </c>
      <c r="K130">
        <f>_xlfn.XLOOKUP(F130,[1]Electoral_Divisions___OSi_Natio!$B:$B,[1]Electoral_Divisions___OSi_Natio!$K:$K,,0,1)</f>
        <v>2852</v>
      </c>
      <c r="L130" t="s">
        <v>667</v>
      </c>
    </row>
    <row r="131" spans="1:12" hidden="1" x14ac:dyDescent="0.3">
      <c r="A131" t="s">
        <v>7</v>
      </c>
      <c r="B131" t="s">
        <v>268</v>
      </c>
      <c r="C131">
        <v>2016</v>
      </c>
      <c r="D131" t="s">
        <v>9</v>
      </c>
      <c r="E131" s="1">
        <v>78000</v>
      </c>
      <c r="F131" t="s">
        <v>269</v>
      </c>
      <c r="G131" t="s">
        <v>11</v>
      </c>
      <c r="H131" t="s">
        <v>768</v>
      </c>
      <c r="I131" t="str">
        <f t="shared" ref="I131:I194" si="2">PROPER(F131)</f>
        <v>Pembroke West A</v>
      </c>
      <c r="J131">
        <f>_xlfn.XLOOKUP(F131,[1]Electoral_Divisions___OSi_Natio!$B:$B,[1]Electoral_Divisions___OSi_Natio!$A:$A,,0,1)</f>
        <v>268115</v>
      </c>
      <c r="K131">
        <f>_xlfn.XLOOKUP(F131,[1]Electoral_Divisions___OSi_Natio!$B:$B,[1]Electoral_Divisions___OSi_Natio!$K:$K,,0,1)</f>
        <v>2888</v>
      </c>
      <c r="L131" t="s">
        <v>667</v>
      </c>
    </row>
    <row r="132" spans="1:12" hidden="1" x14ac:dyDescent="0.3">
      <c r="A132" t="s">
        <v>7</v>
      </c>
      <c r="B132" t="s">
        <v>270</v>
      </c>
      <c r="C132">
        <v>2016</v>
      </c>
      <c r="D132" t="s">
        <v>9</v>
      </c>
      <c r="E132" s="1">
        <v>85780</v>
      </c>
      <c r="F132" t="s">
        <v>271</v>
      </c>
      <c r="G132" t="s">
        <v>11</v>
      </c>
      <c r="H132" t="s">
        <v>768</v>
      </c>
      <c r="I132" t="str">
        <f t="shared" si="2"/>
        <v>Pembroke West B</v>
      </c>
      <c r="J132">
        <f>_xlfn.XLOOKUP(F132,[1]Electoral_Divisions___OSi_Natio!$B:$B,[1]Electoral_Divisions___OSi_Natio!$A:$A,,0,1)</f>
        <v>268116</v>
      </c>
      <c r="K132">
        <f>_xlfn.XLOOKUP(F132,[1]Electoral_Divisions___OSi_Natio!$B:$B,[1]Electoral_Divisions___OSi_Natio!$K:$K,,0,1)</f>
        <v>471</v>
      </c>
      <c r="L132" t="s">
        <v>667</v>
      </c>
    </row>
    <row r="133" spans="1:12" hidden="1" x14ac:dyDescent="0.3">
      <c r="A133" t="s">
        <v>7</v>
      </c>
      <c r="B133" t="s">
        <v>272</v>
      </c>
      <c r="C133">
        <v>2016</v>
      </c>
      <c r="D133" t="s">
        <v>9</v>
      </c>
      <c r="E133" s="1">
        <v>67714</v>
      </c>
      <c r="F133" t="s">
        <v>273</v>
      </c>
      <c r="G133" t="s">
        <v>11</v>
      </c>
      <c r="H133" t="s">
        <v>768</v>
      </c>
      <c r="I133" t="str">
        <f t="shared" si="2"/>
        <v>Pembroke West C</v>
      </c>
      <c r="J133">
        <f>_xlfn.XLOOKUP(F133,[1]Electoral_Divisions___OSi_Natio!$B:$B,[1]Electoral_Divisions___OSi_Natio!$A:$A,,0,1)</f>
        <v>268117</v>
      </c>
      <c r="K133">
        <f>_xlfn.XLOOKUP(F133,[1]Electoral_Divisions___OSi_Natio!$B:$B,[1]Electoral_Divisions___OSi_Natio!$K:$K,,0,1)</f>
        <v>1926</v>
      </c>
      <c r="L133" t="s">
        <v>667</v>
      </c>
    </row>
    <row r="134" spans="1:12" hidden="1" x14ac:dyDescent="0.3">
      <c r="A134" t="s">
        <v>7</v>
      </c>
      <c r="B134" t="s">
        <v>274</v>
      </c>
      <c r="C134">
        <v>2016</v>
      </c>
      <c r="D134" t="s">
        <v>9</v>
      </c>
      <c r="E134" s="1">
        <v>72432</v>
      </c>
      <c r="F134" t="s">
        <v>275</v>
      </c>
      <c r="G134" t="s">
        <v>11</v>
      </c>
      <c r="H134" t="s">
        <v>678</v>
      </c>
      <c r="I134" t="str">
        <f t="shared" si="2"/>
        <v>Rathfarnham</v>
      </c>
      <c r="J134">
        <f>_xlfn.XLOOKUP(F134,[1]Electoral_Divisions___OSi_Natio!$B:$B,[1]Electoral_Divisions___OSi_Natio!$A:$A,,0,1)</f>
        <v>268127</v>
      </c>
      <c r="K134">
        <f>_xlfn.XLOOKUP(F134,[1]Electoral_Divisions___OSi_Natio!$B:$B,[1]Electoral_Divisions___OSi_Natio!$K:$K,,0,1)</f>
        <v>2958</v>
      </c>
      <c r="L134" t="str">
        <f>VLOOKUP(UPPER(H134),Sheet2!A:B,2,0)</f>
        <v>Rathfarnham</v>
      </c>
    </row>
    <row r="135" spans="1:12" hidden="1" x14ac:dyDescent="0.3">
      <c r="A135" t="s">
        <v>7</v>
      </c>
      <c r="B135" t="s">
        <v>276</v>
      </c>
      <c r="C135">
        <v>2016</v>
      </c>
      <c r="D135" t="s">
        <v>9</v>
      </c>
      <c r="E135" s="1">
        <v>63520</v>
      </c>
      <c r="F135" t="s">
        <v>277</v>
      </c>
      <c r="G135" t="s">
        <v>11</v>
      </c>
      <c r="H135" t="s">
        <v>681</v>
      </c>
      <c r="I135" t="str">
        <f t="shared" si="2"/>
        <v>Rathmines East A</v>
      </c>
      <c r="J135">
        <f>_xlfn.XLOOKUP(F135,[1]Electoral_Divisions___OSi_Natio!$B:$B,[1]Electoral_Divisions___OSi_Natio!$A:$A,,0,1)</f>
        <v>268128</v>
      </c>
      <c r="K135">
        <f>_xlfn.XLOOKUP(F135,[1]Electoral_Divisions___OSi_Natio!$B:$B,[1]Electoral_Divisions___OSi_Natio!$K:$K,,0,1)</f>
        <v>2105</v>
      </c>
      <c r="L135" t="str">
        <f>VLOOKUP(UPPER(H135),Sheet2!A:B,2,0)</f>
        <v>Rathmines</v>
      </c>
    </row>
    <row r="136" spans="1:12" hidden="1" x14ac:dyDescent="0.3">
      <c r="A136" t="s">
        <v>7</v>
      </c>
      <c r="B136" t="s">
        <v>278</v>
      </c>
      <c r="C136">
        <v>2016</v>
      </c>
      <c r="D136" t="s">
        <v>9</v>
      </c>
      <c r="E136" s="1">
        <v>88134</v>
      </c>
      <c r="F136" t="s">
        <v>279</v>
      </c>
      <c r="G136" t="s">
        <v>11</v>
      </c>
      <c r="H136" t="s">
        <v>681</v>
      </c>
      <c r="I136" t="str">
        <f t="shared" si="2"/>
        <v>Rathmines East B</v>
      </c>
      <c r="J136">
        <f>_xlfn.XLOOKUP(F136,[1]Electoral_Divisions___OSi_Natio!$B:$B,[1]Electoral_Divisions___OSi_Natio!$A:$A,,0,1)</f>
        <v>268129</v>
      </c>
      <c r="K136">
        <f>_xlfn.XLOOKUP(F136,[1]Electoral_Divisions___OSi_Natio!$B:$B,[1]Electoral_Divisions___OSi_Natio!$K:$K,,0,1)</f>
        <v>3157</v>
      </c>
      <c r="L136" t="str">
        <f>VLOOKUP(UPPER(H136),Sheet2!A:B,2,0)</f>
        <v>Rathmines</v>
      </c>
    </row>
    <row r="137" spans="1:12" hidden="1" x14ac:dyDescent="0.3">
      <c r="A137" t="s">
        <v>7</v>
      </c>
      <c r="B137" t="s">
        <v>280</v>
      </c>
      <c r="C137">
        <v>2016</v>
      </c>
      <c r="D137" t="s">
        <v>9</v>
      </c>
      <c r="E137" s="1">
        <v>79917</v>
      </c>
      <c r="F137" t="s">
        <v>281</v>
      </c>
      <c r="G137" t="s">
        <v>11</v>
      </c>
      <c r="H137" t="s">
        <v>681</v>
      </c>
      <c r="I137" t="str">
        <f t="shared" si="2"/>
        <v>Rathmines East C</v>
      </c>
      <c r="J137">
        <f>_xlfn.XLOOKUP(F137,[1]Electoral_Divisions___OSi_Natio!$B:$B,[1]Electoral_Divisions___OSi_Natio!$A:$A,,0,1)</f>
        <v>268130</v>
      </c>
      <c r="K137">
        <f>_xlfn.XLOOKUP(F137,[1]Electoral_Divisions___OSi_Natio!$B:$B,[1]Electoral_Divisions___OSi_Natio!$K:$K,,0,1)</f>
        <v>1942</v>
      </c>
      <c r="L137" t="str">
        <f>VLOOKUP(UPPER(H137),Sheet2!A:B,2,0)</f>
        <v>Rathmines</v>
      </c>
    </row>
    <row r="138" spans="1:12" hidden="1" x14ac:dyDescent="0.3">
      <c r="A138" t="s">
        <v>7</v>
      </c>
      <c r="B138" t="s">
        <v>282</v>
      </c>
      <c r="C138">
        <v>2016</v>
      </c>
      <c r="D138" t="s">
        <v>9</v>
      </c>
      <c r="E138" s="1">
        <v>69205</v>
      </c>
      <c r="F138" t="s">
        <v>283</v>
      </c>
      <c r="G138" t="s">
        <v>11</v>
      </c>
      <c r="H138" t="s">
        <v>681</v>
      </c>
      <c r="I138" t="str">
        <f t="shared" si="2"/>
        <v>Rathmines East D</v>
      </c>
      <c r="J138">
        <f>_xlfn.XLOOKUP(F138,[1]Electoral_Divisions___OSi_Natio!$B:$B,[1]Electoral_Divisions___OSi_Natio!$A:$A,,0,1)</f>
        <v>268131</v>
      </c>
      <c r="K138">
        <f>_xlfn.XLOOKUP(F138,[1]Electoral_Divisions___OSi_Natio!$B:$B,[1]Electoral_Divisions___OSi_Natio!$K:$K,,0,1)</f>
        <v>1857</v>
      </c>
      <c r="L138" t="str">
        <f>VLOOKUP(UPPER(H138),Sheet2!A:B,2,0)</f>
        <v>Rathmines</v>
      </c>
    </row>
    <row r="139" spans="1:12" hidden="1" x14ac:dyDescent="0.3">
      <c r="A139" t="s">
        <v>7</v>
      </c>
      <c r="B139" t="s">
        <v>284</v>
      </c>
      <c r="C139">
        <v>2016</v>
      </c>
      <c r="D139" t="s">
        <v>9</v>
      </c>
      <c r="E139" s="1">
        <v>44478</v>
      </c>
      <c r="F139" t="s">
        <v>285</v>
      </c>
      <c r="G139" t="s">
        <v>11</v>
      </c>
      <c r="H139" t="s">
        <v>681</v>
      </c>
      <c r="I139" t="str">
        <f t="shared" si="2"/>
        <v>Rathmines West A</v>
      </c>
      <c r="J139">
        <f>_xlfn.XLOOKUP(F139,[1]Electoral_Divisions___OSi_Natio!$B:$B,[1]Electoral_Divisions___OSi_Natio!$A:$A,,0,1)</f>
        <v>268132</v>
      </c>
      <c r="K139">
        <f>_xlfn.XLOOKUP(F139,[1]Electoral_Divisions___OSi_Natio!$B:$B,[1]Electoral_Divisions___OSi_Natio!$K:$K,,0,1)</f>
        <v>974</v>
      </c>
      <c r="L139" t="str">
        <f>VLOOKUP(UPPER(H139),Sheet2!A:B,2,0)</f>
        <v>Rathmines</v>
      </c>
    </row>
    <row r="140" spans="1:12" hidden="1" x14ac:dyDescent="0.3">
      <c r="A140" t="s">
        <v>7</v>
      </c>
      <c r="B140" t="s">
        <v>286</v>
      </c>
      <c r="C140">
        <v>2016</v>
      </c>
      <c r="D140" t="s">
        <v>9</v>
      </c>
      <c r="E140" s="1">
        <v>48247</v>
      </c>
      <c r="F140" t="s">
        <v>287</v>
      </c>
      <c r="G140" t="s">
        <v>11</v>
      </c>
      <c r="H140" t="s">
        <v>681</v>
      </c>
      <c r="I140" t="str">
        <f t="shared" si="2"/>
        <v>Rathmines West B</v>
      </c>
      <c r="J140">
        <f>_xlfn.XLOOKUP(F140,[1]Electoral_Divisions___OSi_Natio!$B:$B,[1]Electoral_Divisions___OSi_Natio!$A:$A,,0,1)</f>
        <v>268133</v>
      </c>
      <c r="K140">
        <f>_xlfn.XLOOKUP(F140,[1]Electoral_Divisions___OSi_Natio!$B:$B,[1]Electoral_Divisions___OSi_Natio!$K:$K,,0,1)</f>
        <v>1228</v>
      </c>
      <c r="L140" t="str">
        <f>VLOOKUP(UPPER(H140),Sheet2!A:B,2,0)</f>
        <v>Rathmines</v>
      </c>
    </row>
    <row r="141" spans="1:12" hidden="1" x14ac:dyDescent="0.3">
      <c r="A141" t="s">
        <v>7</v>
      </c>
      <c r="B141" t="s">
        <v>288</v>
      </c>
      <c r="C141">
        <v>2016</v>
      </c>
      <c r="D141" t="s">
        <v>9</v>
      </c>
      <c r="E141" s="1">
        <v>67974</v>
      </c>
      <c r="F141" t="s">
        <v>289</v>
      </c>
      <c r="G141" t="s">
        <v>11</v>
      </c>
      <c r="H141" t="s">
        <v>681</v>
      </c>
      <c r="I141" t="str">
        <f t="shared" si="2"/>
        <v>Rathmines West C</v>
      </c>
      <c r="J141">
        <f>_xlfn.XLOOKUP(F141,[1]Electoral_Divisions___OSi_Natio!$B:$B,[1]Electoral_Divisions___OSi_Natio!$A:$A,,0,1)</f>
        <v>268134</v>
      </c>
      <c r="K141">
        <f>_xlfn.XLOOKUP(F141,[1]Electoral_Divisions___OSi_Natio!$B:$B,[1]Electoral_Divisions___OSi_Natio!$K:$K,,0,1)</f>
        <v>3284</v>
      </c>
      <c r="L141" t="str">
        <f>VLOOKUP(UPPER(H141),Sheet2!A:B,2,0)</f>
        <v>Rathmines</v>
      </c>
    </row>
    <row r="142" spans="1:12" hidden="1" x14ac:dyDescent="0.3">
      <c r="A142" t="s">
        <v>7</v>
      </c>
      <c r="B142" t="s">
        <v>290</v>
      </c>
      <c r="C142">
        <v>2016</v>
      </c>
      <c r="D142" t="s">
        <v>9</v>
      </c>
      <c r="E142" s="1">
        <v>54690</v>
      </c>
      <c r="F142" t="s">
        <v>291</v>
      </c>
      <c r="G142" t="s">
        <v>11</v>
      </c>
      <c r="H142" t="s">
        <v>681</v>
      </c>
      <c r="I142" t="str">
        <f t="shared" si="2"/>
        <v>Rathmines West D</v>
      </c>
      <c r="J142">
        <f>_xlfn.XLOOKUP(F142,[1]Electoral_Divisions___OSi_Natio!$B:$B,[1]Electoral_Divisions___OSi_Natio!$A:$A,,0,1)</f>
        <v>268135</v>
      </c>
      <c r="K142">
        <f>_xlfn.XLOOKUP(F142,[1]Electoral_Divisions___OSi_Natio!$B:$B,[1]Electoral_Divisions___OSi_Natio!$K:$K,,0,1)</f>
        <v>977</v>
      </c>
      <c r="L142" t="str">
        <f>VLOOKUP(UPPER(H142),Sheet2!A:B,2,0)</f>
        <v>Rathmines</v>
      </c>
    </row>
    <row r="143" spans="1:12" hidden="1" x14ac:dyDescent="0.3">
      <c r="A143" t="s">
        <v>7</v>
      </c>
      <c r="B143" t="s">
        <v>292</v>
      </c>
      <c r="C143">
        <v>2016</v>
      </c>
      <c r="D143" t="s">
        <v>9</v>
      </c>
      <c r="E143" s="1">
        <v>60649</v>
      </c>
      <c r="F143" t="s">
        <v>293</v>
      </c>
      <c r="G143" t="s">
        <v>11</v>
      </c>
      <c r="H143" t="s">
        <v>681</v>
      </c>
      <c r="I143" t="str">
        <f t="shared" si="2"/>
        <v>Rathmines West E</v>
      </c>
      <c r="J143">
        <f>_xlfn.XLOOKUP(F143,[1]Electoral_Divisions___OSi_Natio!$B:$B,[1]Electoral_Divisions___OSi_Natio!$A:$A,,0,1)</f>
        <v>268136</v>
      </c>
      <c r="K143">
        <f>_xlfn.XLOOKUP(F143,[1]Electoral_Divisions___OSi_Natio!$B:$B,[1]Electoral_Divisions___OSi_Natio!$K:$K,,0,1)</f>
        <v>3246</v>
      </c>
      <c r="L143" t="str">
        <f>VLOOKUP(UPPER(H143),Sheet2!A:B,2,0)</f>
        <v>Rathmines</v>
      </c>
    </row>
    <row r="144" spans="1:12" hidden="1" x14ac:dyDescent="0.3">
      <c r="A144" t="s">
        <v>7</v>
      </c>
      <c r="B144" t="s">
        <v>294</v>
      </c>
      <c r="C144">
        <v>2016</v>
      </c>
      <c r="D144" t="s">
        <v>9</v>
      </c>
      <c r="E144" s="1">
        <v>54702</v>
      </c>
      <c r="F144" t="s">
        <v>295</v>
      </c>
      <c r="G144" t="s">
        <v>11</v>
      </c>
      <c r="H144" t="s">
        <v>681</v>
      </c>
      <c r="I144" t="str">
        <f t="shared" si="2"/>
        <v>Rathmines West F</v>
      </c>
      <c r="J144">
        <f>_xlfn.XLOOKUP(F144,[1]Electoral_Divisions___OSi_Natio!$B:$B,[1]Electoral_Divisions___OSi_Natio!$A:$A,,0,1)</f>
        <v>268137</v>
      </c>
      <c r="K144">
        <f>_xlfn.XLOOKUP(F144,[1]Electoral_Divisions___OSi_Natio!$B:$B,[1]Electoral_Divisions___OSi_Natio!$K:$K,,0,1)</f>
        <v>2305</v>
      </c>
      <c r="L144" t="str">
        <f>VLOOKUP(UPPER(H144),Sheet2!A:B,2,0)</f>
        <v>Rathmines</v>
      </c>
    </row>
    <row r="145" spans="1:12" hidden="1" x14ac:dyDescent="0.3">
      <c r="A145" t="s">
        <v>7</v>
      </c>
      <c r="B145" t="s">
        <v>296</v>
      </c>
      <c r="C145">
        <v>2016</v>
      </c>
      <c r="D145" t="s">
        <v>9</v>
      </c>
      <c r="E145" s="1">
        <v>41119</v>
      </c>
      <c r="F145" t="s">
        <v>297</v>
      </c>
      <c r="G145" t="s">
        <v>11</v>
      </c>
      <c r="H145" t="s">
        <v>858</v>
      </c>
      <c r="I145" t="str">
        <f t="shared" si="2"/>
        <v>Royal Exchange A</v>
      </c>
      <c r="J145">
        <f>_xlfn.XLOOKUP(F145,[1]Electoral_Divisions___OSi_Natio!$B:$B,[1]Electoral_Divisions___OSi_Natio!$A:$A,,0,1)</f>
        <v>268140</v>
      </c>
      <c r="K145">
        <f>_xlfn.XLOOKUP(F145,[1]Electoral_Divisions___OSi_Natio!$B:$B,[1]Electoral_Divisions___OSi_Natio!$K:$K,,0,1)</f>
        <v>1224</v>
      </c>
      <c r="L145" t="s">
        <v>655</v>
      </c>
    </row>
    <row r="146" spans="1:12" hidden="1" x14ac:dyDescent="0.3">
      <c r="A146" t="s">
        <v>7</v>
      </c>
      <c r="B146" t="s">
        <v>298</v>
      </c>
      <c r="C146">
        <v>2016</v>
      </c>
      <c r="D146" t="s">
        <v>9</v>
      </c>
      <c r="E146" s="1">
        <v>28367</v>
      </c>
      <c r="F146" t="s">
        <v>299</v>
      </c>
      <c r="G146" t="s">
        <v>11</v>
      </c>
      <c r="H146" t="s">
        <v>858</v>
      </c>
      <c r="I146" t="str">
        <f t="shared" si="2"/>
        <v>Royal Exchange B</v>
      </c>
      <c r="J146">
        <f>_xlfn.XLOOKUP(F146,[1]Electoral_Divisions___OSi_Natio!$B:$B,[1]Electoral_Divisions___OSi_Natio!$A:$A,,0,1)</f>
        <v>268141</v>
      </c>
      <c r="K146">
        <f>_xlfn.XLOOKUP(F146,[1]Electoral_Divisions___OSi_Natio!$B:$B,[1]Electoral_Divisions___OSi_Natio!$K:$K,,0,1)</f>
        <v>2274</v>
      </c>
      <c r="L146" t="s">
        <v>655</v>
      </c>
    </row>
    <row r="147" spans="1:12" hidden="1" x14ac:dyDescent="0.3">
      <c r="A147" t="s">
        <v>7</v>
      </c>
      <c r="B147" t="s">
        <v>300</v>
      </c>
      <c r="C147">
        <v>2016</v>
      </c>
      <c r="D147" t="s">
        <v>9</v>
      </c>
      <c r="E147" s="1">
        <v>49822</v>
      </c>
      <c r="F147" t="s">
        <v>301</v>
      </c>
      <c r="G147" t="s">
        <v>11</v>
      </c>
      <c r="H147" t="s">
        <v>859</v>
      </c>
      <c r="I147" t="str">
        <f t="shared" si="2"/>
        <v>Saint Kevin'S</v>
      </c>
      <c r="J147">
        <f>_xlfn.XLOOKUP(F147,[1]Electoral_Divisions___OSi_Natio!$B:$B,[1]Electoral_Divisions___OSi_Natio!$A:$A,,0,1)</f>
        <v>268142</v>
      </c>
      <c r="K147">
        <f>_xlfn.XLOOKUP(F147,[1]Electoral_Divisions___OSi_Natio!$B:$B,[1]Electoral_Divisions___OSi_Natio!$K:$K,,0,1)</f>
        <v>2159</v>
      </c>
      <c r="L147" t="e">
        <f>VLOOKUP(UPPER(H147),Sheet2!A:B,2,0)</f>
        <v>#N/A</v>
      </c>
    </row>
    <row r="148" spans="1:12" hidden="1" x14ac:dyDescent="0.3">
      <c r="A148" t="s">
        <v>7</v>
      </c>
      <c r="B148" t="s">
        <v>302</v>
      </c>
      <c r="C148">
        <v>2016</v>
      </c>
      <c r="D148" t="s">
        <v>9</v>
      </c>
      <c r="E148" s="1">
        <v>76331</v>
      </c>
      <c r="F148" t="s">
        <v>303</v>
      </c>
      <c r="G148" t="s">
        <v>11</v>
      </c>
      <c r="H148" t="s">
        <v>860</v>
      </c>
      <c r="I148" t="str">
        <f t="shared" si="2"/>
        <v>South Dock</v>
      </c>
      <c r="J148">
        <f>_xlfn.XLOOKUP(F148,[1]Electoral_Divisions___OSi_Natio!$B:$B,[1]Electoral_Divisions___OSi_Natio!$A:$A,,0,1)</f>
        <v>268143</v>
      </c>
      <c r="K148">
        <f>_xlfn.XLOOKUP(F148,[1]Electoral_Divisions___OSi_Natio!$B:$B,[1]Electoral_Divisions___OSi_Natio!$K:$K,,0,1)</f>
        <v>1538</v>
      </c>
      <c r="L148" t="e">
        <f>VLOOKUP(UPPER(H148),Sheet2!A:B,2,0)</f>
        <v>#N/A</v>
      </c>
    </row>
    <row r="149" spans="1:12" hidden="1" x14ac:dyDescent="0.3">
      <c r="A149" t="s">
        <v>7</v>
      </c>
      <c r="B149" t="s">
        <v>304</v>
      </c>
      <c r="C149">
        <v>2016</v>
      </c>
      <c r="D149" t="s">
        <v>9</v>
      </c>
      <c r="E149" s="1">
        <v>57234</v>
      </c>
      <c r="F149" t="s">
        <v>305</v>
      </c>
      <c r="G149" t="s">
        <v>11</v>
      </c>
      <c r="H149" t="s">
        <v>661</v>
      </c>
      <c r="I149" t="str">
        <f t="shared" si="2"/>
        <v>Terenure A</v>
      </c>
      <c r="J149">
        <f>_xlfn.XLOOKUP(F149,[1]Electoral_Divisions___OSi_Natio!$B:$B,[1]Electoral_Divisions___OSi_Natio!$A:$A,,0,1)</f>
        <v>268144</v>
      </c>
      <c r="K149">
        <f>_xlfn.XLOOKUP(F149,[1]Electoral_Divisions___OSi_Natio!$B:$B,[1]Electoral_Divisions___OSi_Natio!$K:$K,,0,1)</f>
        <v>649</v>
      </c>
      <c r="L149" t="str">
        <f>VLOOKUP(UPPER(H149),Sheet2!A:B,2,0)</f>
        <v>Terenure</v>
      </c>
    </row>
    <row r="150" spans="1:12" hidden="1" x14ac:dyDescent="0.3">
      <c r="A150" t="s">
        <v>7</v>
      </c>
      <c r="B150" t="s">
        <v>306</v>
      </c>
      <c r="C150">
        <v>2016</v>
      </c>
      <c r="D150" t="s">
        <v>9</v>
      </c>
      <c r="E150" s="1">
        <v>61432</v>
      </c>
      <c r="F150" t="s">
        <v>307</v>
      </c>
      <c r="G150" t="s">
        <v>11</v>
      </c>
      <c r="H150" t="s">
        <v>661</v>
      </c>
      <c r="I150" t="str">
        <f t="shared" si="2"/>
        <v>Terenure B</v>
      </c>
      <c r="J150">
        <f>_xlfn.XLOOKUP(F150,[1]Electoral_Divisions___OSi_Natio!$B:$B,[1]Electoral_Divisions___OSi_Natio!$A:$A,,0,1)</f>
        <v>268145</v>
      </c>
      <c r="K150">
        <f>_xlfn.XLOOKUP(F150,[1]Electoral_Divisions___OSi_Natio!$B:$B,[1]Electoral_Divisions___OSi_Natio!$K:$K,,0,1)</f>
        <v>371</v>
      </c>
      <c r="L150" t="str">
        <f>VLOOKUP(UPPER(H150),Sheet2!A:B,2,0)</f>
        <v>Terenure</v>
      </c>
    </row>
    <row r="151" spans="1:12" hidden="1" x14ac:dyDescent="0.3">
      <c r="A151" t="s">
        <v>7</v>
      </c>
      <c r="B151" t="s">
        <v>308</v>
      </c>
      <c r="C151">
        <v>2016</v>
      </c>
      <c r="D151" t="s">
        <v>9</v>
      </c>
      <c r="E151" s="1">
        <v>84266</v>
      </c>
      <c r="F151" t="s">
        <v>309</v>
      </c>
      <c r="G151" t="s">
        <v>11</v>
      </c>
      <c r="H151" t="s">
        <v>661</v>
      </c>
      <c r="I151" t="str">
        <f t="shared" si="2"/>
        <v>Terenure C</v>
      </c>
      <c r="J151">
        <f>_xlfn.XLOOKUP(F151,[1]Electoral_Divisions___OSi_Natio!$B:$B,[1]Electoral_Divisions___OSi_Natio!$A:$A,,0,1)</f>
        <v>268146</v>
      </c>
      <c r="K151">
        <f>_xlfn.XLOOKUP(F151,[1]Electoral_Divisions___OSi_Natio!$B:$B,[1]Electoral_Divisions___OSi_Natio!$K:$K,,0,1)</f>
        <v>49</v>
      </c>
      <c r="L151" t="str">
        <f>VLOOKUP(UPPER(H151),Sheet2!A:B,2,0)</f>
        <v>Terenure</v>
      </c>
    </row>
    <row r="152" spans="1:12" hidden="1" x14ac:dyDescent="0.3">
      <c r="A152" t="s">
        <v>7</v>
      </c>
      <c r="B152" t="s">
        <v>310</v>
      </c>
      <c r="C152">
        <v>2016</v>
      </c>
      <c r="D152" t="s">
        <v>9</v>
      </c>
      <c r="E152" s="1">
        <v>96130</v>
      </c>
      <c r="F152" t="s">
        <v>311</v>
      </c>
      <c r="G152" t="s">
        <v>11</v>
      </c>
      <c r="H152" t="s">
        <v>661</v>
      </c>
      <c r="I152" t="str">
        <f t="shared" si="2"/>
        <v>Terenure D</v>
      </c>
      <c r="J152">
        <f>_xlfn.XLOOKUP(F152,[1]Electoral_Divisions___OSi_Natio!$B:$B,[1]Electoral_Divisions___OSi_Natio!$A:$A,,0,1)</f>
        <v>268147</v>
      </c>
      <c r="K152">
        <f>_xlfn.XLOOKUP(F152,[1]Electoral_Divisions___OSi_Natio!$B:$B,[1]Electoral_Divisions___OSi_Natio!$K:$K,,0,1)</f>
        <v>530</v>
      </c>
      <c r="L152" t="str">
        <f>VLOOKUP(UPPER(H152),Sheet2!A:B,2,0)</f>
        <v>Terenure</v>
      </c>
    </row>
    <row r="153" spans="1:12" hidden="1" x14ac:dyDescent="0.3">
      <c r="A153" t="s">
        <v>7</v>
      </c>
      <c r="B153" t="s">
        <v>312</v>
      </c>
      <c r="C153">
        <v>2016</v>
      </c>
      <c r="D153" t="s">
        <v>9</v>
      </c>
      <c r="E153" s="1">
        <v>67561</v>
      </c>
      <c r="F153" t="s">
        <v>313</v>
      </c>
      <c r="G153" t="s">
        <v>11</v>
      </c>
      <c r="H153" t="s">
        <v>861</v>
      </c>
      <c r="I153" t="str">
        <f t="shared" si="2"/>
        <v>Ushers A</v>
      </c>
      <c r="J153">
        <f>_xlfn.XLOOKUP(F153,[1]Electoral_Divisions___OSi_Natio!$B:$B,[1]Electoral_Divisions___OSi_Natio!$A:$A,,0,1)</f>
        <v>268148</v>
      </c>
      <c r="K153">
        <f>_xlfn.XLOOKUP(F153,[1]Electoral_Divisions___OSi_Natio!$B:$B,[1]Electoral_Divisions___OSi_Natio!$K:$K,,0,1)</f>
        <v>507</v>
      </c>
      <c r="L153" t="s">
        <v>656</v>
      </c>
    </row>
    <row r="154" spans="1:12" hidden="1" x14ac:dyDescent="0.3">
      <c r="A154" t="s">
        <v>7</v>
      </c>
      <c r="B154" t="s">
        <v>314</v>
      </c>
      <c r="C154">
        <v>2016</v>
      </c>
      <c r="D154" t="s">
        <v>9</v>
      </c>
      <c r="E154" s="1">
        <v>38143</v>
      </c>
      <c r="F154" t="s">
        <v>315</v>
      </c>
      <c r="G154" t="s">
        <v>11</v>
      </c>
      <c r="H154" t="s">
        <v>861</v>
      </c>
      <c r="I154" t="str">
        <f t="shared" si="2"/>
        <v>Ushers B</v>
      </c>
      <c r="J154">
        <f>_xlfn.XLOOKUP(F154,[1]Electoral_Divisions___OSi_Natio!$B:$B,[1]Electoral_Divisions___OSi_Natio!$A:$A,,0,1)</f>
        <v>268149</v>
      </c>
      <c r="K154">
        <f>_xlfn.XLOOKUP(F154,[1]Electoral_Divisions___OSi_Natio!$B:$B,[1]Electoral_Divisions___OSi_Natio!$K:$K,,0,1)</f>
        <v>163</v>
      </c>
      <c r="L154" t="s">
        <v>656</v>
      </c>
    </row>
    <row r="155" spans="1:12" hidden="1" x14ac:dyDescent="0.3">
      <c r="A155" t="s">
        <v>7</v>
      </c>
      <c r="B155" t="s">
        <v>316</v>
      </c>
      <c r="C155">
        <v>2016</v>
      </c>
      <c r="D155" t="s">
        <v>9</v>
      </c>
      <c r="E155" s="1">
        <v>35760</v>
      </c>
      <c r="F155" t="s">
        <v>317</v>
      </c>
      <c r="G155" t="s">
        <v>11</v>
      </c>
      <c r="H155" t="s">
        <v>861</v>
      </c>
      <c r="I155" t="str">
        <f t="shared" si="2"/>
        <v>Ushers C</v>
      </c>
      <c r="J155">
        <f>_xlfn.XLOOKUP(F155,[1]Electoral_Divisions___OSi_Natio!$B:$B,[1]Electoral_Divisions___OSi_Natio!$A:$A,,0,1)</f>
        <v>268150</v>
      </c>
      <c r="K155">
        <f>_xlfn.XLOOKUP(F155,[1]Electoral_Divisions___OSi_Natio!$B:$B,[1]Electoral_Divisions___OSi_Natio!$K:$K,,0,1)</f>
        <v>1207</v>
      </c>
      <c r="L155" t="s">
        <v>656</v>
      </c>
    </row>
    <row r="156" spans="1:12" hidden="1" x14ac:dyDescent="0.3">
      <c r="A156" t="s">
        <v>7</v>
      </c>
      <c r="B156" t="s">
        <v>318</v>
      </c>
      <c r="C156">
        <v>2016</v>
      </c>
      <c r="D156" t="s">
        <v>9</v>
      </c>
      <c r="E156" s="1">
        <v>36346</v>
      </c>
      <c r="F156" t="s">
        <v>319</v>
      </c>
      <c r="G156" t="s">
        <v>11</v>
      </c>
      <c r="H156" t="s">
        <v>861</v>
      </c>
      <c r="I156" t="str">
        <f t="shared" si="2"/>
        <v>Ushers D</v>
      </c>
      <c r="J156">
        <f>_xlfn.XLOOKUP(F156,[1]Electoral_Divisions___OSi_Natio!$B:$B,[1]Electoral_Divisions___OSi_Natio!$A:$A,,0,1)</f>
        <v>268151</v>
      </c>
      <c r="K156">
        <f>_xlfn.XLOOKUP(F156,[1]Electoral_Divisions___OSi_Natio!$B:$B,[1]Electoral_Divisions___OSi_Natio!$K:$K,,0,1)</f>
        <v>695</v>
      </c>
      <c r="L156" t="s">
        <v>656</v>
      </c>
    </row>
    <row r="157" spans="1:12" hidden="1" x14ac:dyDescent="0.3">
      <c r="A157" t="s">
        <v>7</v>
      </c>
      <c r="B157" t="s">
        <v>320</v>
      </c>
      <c r="C157">
        <v>2016</v>
      </c>
      <c r="D157" t="s">
        <v>9</v>
      </c>
      <c r="E157" s="1">
        <v>32750</v>
      </c>
      <c r="F157" t="s">
        <v>321</v>
      </c>
      <c r="G157" t="s">
        <v>11</v>
      </c>
      <c r="H157" t="s">
        <v>861</v>
      </c>
      <c r="I157" t="str">
        <f t="shared" si="2"/>
        <v>Ushers E</v>
      </c>
      <c r="J157">
        <f>_xlfn.XLOOKUP(F157,[1]Electoral_Divisions___OSi_Natio!$B:$B,[1]Electoral_Divisions___OSi_Natio!$A:$A,,0,1)</f>
        <v>268152</v>
      </c>
      <c r="K157">
        <f>_xlfn.XLOOKUP(F157,[1]Electoral_Divisions___OSi_Natio!$B:$B,[1]Electoral_Divisions___OSi_Natio!$K:$K,,0,1)</f>
        <v>1052</v>
      </c>
      <c r="L157" t="s">
        <v>656</v>
      </c>
    </row>
    <row r="158" spans="1:12" hidden="1" x14ac:dyDescent="0.3">
      <c r="A158" t="s">
        <v>7</v>
      </c>
      <c r="B158" t="s">
        <v>322</v>
      </c>
      <c r="C158">
        <v>2016</v>
      </c>
      <c r="D158" t="s">
        <v>9</v>
      </c>
      <c r="E158" s="1">
        <v>54596</v>
      </c>
      <c r="F158" t="s">
        <v>323</v>
      </c>
      <c r="G158" t="s">
        <v>11</v>
      </c>
      <c r="H158" t="s">
        <v>861</v>
      </c>
      <c r="I158" t="str">
        <f t="shared" si="2"/>
        <v>Ushers F</v>
      </c>
      <c r="J158">
        <f>_xlfn.XLOOKUP(F158,[1]Electoral_Divisions___OSi_Natio!$B:$B,[1]Electoral_Divisions___OSi_Natio!$A:$A,,0,1)</f>
        <v>268153</v>
      </c>
      <c r="K158">
        <f>_xlfn.XLOOKUP(F158,[1]Electoral_Divisions___OSi_Natio!$B:$B,[1]Electoral_Divisions___OSi_Natio!$K:$K,,0,1)</f>
        <v>73</v>
      </c>
      <c r="L158" t="s">
        <v>656</v>
      </c>
    </row>
    <row r="159" spans="1:12" hidden="1" x14ac:dyDescent="0.3">
      <c r="A159" t="s">
        <v>7</v>
      </c>
      <c r="B159" t="s">
        <v>324</v>
      </c>
      <c r="C159">
        <v>2016</v>
      </c>
      <c r="D159" t="s">
        <v>9</v>
      </c>
      <c r="E159" s="1">
        <v>46842</v>
      </c>
      <c r="F159" t="s">
        <v>325</v>
      </c>
      <c r="G159" t="s">
        <v>11</v>
      </c>
      <c r="H159" t="s">
        <v>862</v>
      </c>
      <c r="I159" t="str">
        <f t="shared" si="2"/>
        <v>Walkinstown A</v>
      </c>
      <c r="J159">
        <f>_xlfn.XLOOKUP(F159,[1]Electoral_Divisions___OSi_Natio!$B:$B,[1]Electoral_Divisions___OSi_Natio!$A:$A,,0,1)</f>
        <v>268154</v>
      </c>
      <c r="K159">
        <f>_xlfn.XLOOKUP(F159,[1]Electoral_Divisions___OSi_Natio!$B:$B,[1]Electoral_Divisions___OSi_Natio!$K:$K,,0,1)</f>
        <v>3091</v>
      </c>
      <c r="L159" t="s">
        <v>660</v>
      </c>
    </row>
    <row r="160" spans="1:12" hidden="1" x14ac:dyDescent="0.3">
      <c r="A160" t="s">
        <v>7</v>
      </c>
      <c r="B160" t="s">
        <v>326</v>
      </c>
      <c r="C160">
        <v>2016</v>
      </c>
      <c r="D160" t="s">
        <v>9</v>
      </c>
      <c r="E160" s="1">
        <v>43510</v>
      </c>
      <c r="F160" t="s">
        <v>327</v>
      </c>
      <c r="G160" t="s">
        <v>11</v>
      </c>
      <c r="H160" t="s">
        <v>862</v>
      </c>
      <c r="I160" t="str">
        <f t="shared" si="2"/>
        <v>Walkinstown B</v>
      </c>
      <c r="J160">
        <f>_xlfn.XLOOKUP(F160,[1]Electoral_Divisions___OSi_Natio!$B:$B,[1]Electoral_Divisions___OSi_Natio!$A:$A,,0,1)</f>
        <v>268155</v>
      </c>
      <c r="K160">
        <f>_xlfn.XLOOKUP(F160,[1]Electoral_Divisions___OSi_Natio!$B:$B,[1]Electoral_Divisions___OSi_Natio!$K:$K,,0,1)</f>
        <v>968</v>
      </c>
      <c r="L160" t="s">
        <v>660</v>
      </c>
    </row>
    <row r="161" spans="1:12" hidden="1" x14ac:dyDescent="0.3">
      <c r="A161" t="s">
        <v>7</v>
      </c>
      <c r="B161" t="s">
        <v>328</v>
      </c>
      <c r="C161">
        <v>2016</v>
      </c>
      <c r="D161" t="s">
        <v>9</v>
      </c>
      <c r="E161" s="1">
        <v>41360</v>
      </c>
      <c r="F161" t="s">
        <v>329</v>
      </c>
      <c r="G161" t="s">
        <v>11</v>
      </c>
      <c r="H161" t="s">
        <v>862</v>
      </c>
      <c r="I161" t="str">
        <f t="shared" si="2"/>
        <v>Walkinstown C</v>
      </c>
      <c r="J161">
        <f>_xlfn.XLOOKUP(F161,[1]Electoral_Divisions___OSi_Natio!$B:$B,[1]Electoral_Divisions___OSi_Natio!$A:$A,,0,1)</f>
        <v>268156</v>
      </c>
      <c r="K161">
        <f>_xlfn.XLOOKUP(F161,[1]Electoral_Divisions___OSi_Natio!$B:$B,[1]Electoral_Divisions___OSi_Natio!$K:$K,,0,1)</f>
        <v>1581</v>
      </c>
      <c r="L161" t="s">
        <v>660</v>
      </c>
    </row>
    <row r="162" spans="1:12" hidden="1" x14ac:dyDescent="0.3">
      <c r="A162" t="s">
        <v>7</v>
      </c>
      <c r="B162" t="s">
        <v>330</v>
      </c>
      <c r="C162">
        <v>2016</v>
      </c>
      <c r="D162" t="s">
        <v>9</v>
      </c>
      <c r="E162" s="1">
        <v>25627</v>
      </c>
      <c r="F162" t="s">
        <v>331</v>
      </c>
      <c r="G162" t="s">
        <v>11</v>
      </c>
      <c r="H162" t="s">
        <v>863</v>
      </c>
      <c r="I162" t="str">
        <f t="shared" si="2"/>
        <v>Wood Quay A</v>
      </c>
      <c r="J162">
        <f>_xlfn.XLOOKUP(F162,[1]Electoral_Divisions___OSi_Natio!$B:$B,[1]Electoral_Divisions___OSi_Natio!$A:$A,,0,1)</f>
        <v>268161</v>
      </c>
      <c r="K162">
        <f>_xlfn.XLOOKUP(F162,[1]Electoral_Divisions___OSi_Natio!$B:$B,[1]Electoral_Divisions___OSi_Natio!$K:$K,,0,1)</f>
        <v>704</v>
      </c>
      <c r="L162" t="s">
        <v>666</v>
      </c>
    </row>
    <row r="163" spans="1:12" hidden="1" x14ac:dyDescent="0.3">
      <c r="A163" t="s">
        <v>7</v>
      </c>
      <c r="B163" t="s">
        <v>332</v>
      </c>
      <c r="C163">
        <v>2016</v>
      </c>
      <c r="D163" t="s">
        <v>9</v>
      </c>
      <c r="E163" s="1">
        <v>41864</v>
      </c>
      <c r="F163" t="s">
        <v>333</v>
      </c>
      <c r="G163" t="s">
        <v>11</v>
      </c>
      <c r="H163" t="s">
        <v>863</v>
      </c>
      <c r="I163" t="str">
        <f t="shared" si="2"/>
        <v>Wood Quay B</v>
      </c>
      <c r="J163">
        <f>_xlfn.XLOOKUP(F163,[1]Electoral_Divisions___OSi_Natio!$B:$B,[1]Electoral_Divisions___OSi_Natio!$A:$A,,0,1)</f>
        <v>268162</v>
      </c>
      <c r="K163">
        <f>_xlfn.XLOOKUP(F163,[1]Electoral_Divisions___OSi_Natio!$B:$B,[1]Electoral_Divisions___OSi_Natio!$K:$K,,0,1)</f>
        <v>2076</v>
      </c>
      <c r="L163" t="s">
        <v>666</v>
      </c>
    </row>
    <row r="164" spans="1:12" hidden="1" x14ac:dyDescent="0.3">
      <c r="A164" t="s">
        <v>7</v>
      </c>
      <c r="B164" t="s">
        <v>334</v>
      </c>
      <c r="C164">
        <v>2016</v>
      </c>
      <c r="D164" t="s">
        <v>9</v>
      </c>
      <c r="E164" s="1">
        <v>41878</v>
      </c>
      <c r="F164" t="s">
        <v>335</v>
      </c>
      <c r="G164" t="s">
        <v>11</v>
      </c>
      <c r="H164" t="s">
        <v>864</v>
      </c>
      <c r="I164" t="str">
        <f t="shared" si="2"/>
        <v>Ballinascorney</v>
      </c>
      <c r="J164">
        <f>_xlfn.XLOOKUP(F164,[1]Electoral_Divisions___OSi_Natio!$B:$B,[1]Electoral_Divisions___OSi_Natio!$A:$A,,0,1)</f>
        <v>267006</v>
      </c>
      <c r="K164">
        <f>_xlfn.XLOOKUP(F164,[1]Electoral_Divisions___OSi_Natio!$B:$B,[1]Electoral_Divisions___OSi_Natio!$K:$K,,0,1)</f>
        <v>171</v>
      </c>
      <c r="L164" t="s">
        <v>690</v>
      </c>
    </row>
    <row r="165" spans="1:12" hidden="1" x14ac:dyDescent="0.3">
      <c r="A165" t="s">
        <v>7</v>
      </c>
      <c r="B165" t="s">
        <v>336</v>
      </c>
      <c r="C165">
        <v>2016</v>
      </c>
      <c r="D165" t="s">
        <v>9</v>
      </c>
      <c r="E165" s="1">
        <v>76162</v>
      </c>
      <c r="F165" t="s">
        <v>337</v>
      </c>
      <c r="G165" t="s">
        <v>11</v>
      </c>
      <c r="H165" t="s">
        <v>865</v>
      </c>
      <c r="I165" t="str">
        <f t="shared" si="2"/>
        <v>Ballyboden</v>
      </c>
      <c r="J165">
        <f>_xlfn.XLOOKUP(F165,[1]Electoral_Divisions___OSi_Natio!$B:$B,[1]Electoral_Divisions___OSi_Natio!$A:$A,,0,1)</f>
        <v>267013</v>
      </c>
      <c r="K165">
        <f>_xlfn.XLOOKUP(F165,[1]Electoral_Divisions___OSi_Natio!$B:$B,[1]Electoral_Divisions___OSi_Natio!$K:$K,,0,1)</f>
        <v>1364</v>
      </c>
      <c r="L165" t="e">
        <f>VLOOKUP(UPPER(H165),Sheet2!A:B,2,0)</f>
        <v>#N/A</v>
      </c>
    </row>
    <row r="166" spans="1:12" hidden="1" x14ac:dyDescent="0.3">
      <c r="A166" t="s">
        <v>7</v>
      </c>
      <c r="B166" t="s">
        <v>338</v>
      </c>
      <c r="C166">
        <v>2016</v>
      </c>
      <c r="D166" t="s">
        <v>9</v>
      </c>
      <c r="E166" s="1">
        <v>58160</v>
      </c>
      <c r="F166" t="s">
        <v>339</v>
      </c>
      <c r="G166" t="s">
        <v>11</v>
      </c>
      <c r="H166" t="s">
        <v>866</v>
      </c>
      <c r="I166" t="str">
        <f t="shared" si="2"/>
        <v>Bohernabreena</v>
      </c>
      <c r="J166">
        <f>_xlfn.XLOOKUP(F166,[1]Electoral_Divisions___OSi_Natio!$B:$B,[1]Electoral_Divisions___OSi_Natio!$A:$A,,0,1)</f>
        <v>267035</v>
      </c>
      <c r="K166">
        <f>_xlfn.XLOOKUP(F166,[1]Electoral_Divisions___OSi_Natio!$B:$B,[1]Electoral_Divisions___OSi_Natio!$K:$K,,0,1)</f>
        <v>8</v>
      </c>
      <c r="L166" t="e">
        <f>VLOOKUP(UPPER(H166),Sheet2!A:B,2,0)</f>
        <v>#N/A</v>
      </c>
    </row>
    <row r="167" spans="1:12" hidden="1" x14ac:dyDescent="0.3">
      <c r="A167" t="s">
        <v>7</v>
      </c>
      <c r="B167" t="s">
        <v>340</v>
      </c>
      <c r="C167">
        <v>2016</v>
      </c>
      <c r="D167" t="s">
        <v>9</v>
      </c>
      <c r="E167" s="1">
        <v>58067</v>
      </c>
      <c r="F167" t="s">
        <v>341</v>
      </c>
      <c r="G167" t="s">
        <v>11</v>
      </c>
      <c r="H167" t="s">
        <v>831</v>
      </c>
      <c r="I167" t="str">
        <f t="shared" si="2"/>
        <v>Clondalkin-Ballymount</v>
      </c>
      <c r="J167">
        <f>_xlfn.XLOOKUP(F167,[1]Electoral_Divisions___OSi_Natio!$B:$B,[1]Electoral_Divisions___OSi_Natio!$A:$A,,0,1)</f>
        <v>267047</v>
      </c>
      <c r="K167">
        <f>_xlfn.XLOOKUP(F167,[1]Electoral_Divisions___OSi_Natio!$B:$B,[1]Electoral_Divisions___OSi_Natio!$K:$K,,0,1)</f>
        <v>3178</v>
      </c>
      <c r="L167" t="s">
        <v>662</v>
      </c>
    </row>
    <row r="168" spans="1:12" hidden="1" x14ac:dyDescent="0.3">
      <c r="A168" t="s">
        <v>7</v>
      </c>
      <c r="B168" t="s">
        <v>342</v>
      </c>
      <c r="C168">
        <v>2016</v>
      </c>
      <c r="D168" t="s">
        <v>9</v>
      </c>
      <c r="E168" s="1">
        <v>33283</v>
      </c>
      <c r="F168" t="s">
        <v>343</v>
      </c>
      <c r="G168" t="s">
        <v>11</v>
      </c>
      <c r="H168" t="s">
        <v>867</v>
      </c>
      <c r="I168" t="str">
        <f t="shared" si="2"/>
        <v>Clondalkin-Cappaghmore</v>
      </c>
      <c r="J168">
        <f>_xlfn.XLOOKUP(F168,[1]Electoral_Divisions___OSi_Natio!$B:$B,[1]Electoral_Divisions___OSi_Natio!$A:$A,,0,1)</f>
        <v>267048</v>
      </c>
      <c r="K168">
        <f>_xlfn.XLOOKUP(F168,[1]Electoral_Divisions___OSi_Natio!$B:$B,[1]Electoral_Divisions___OSi_Natio!$K:$K,,0,1)</f>
        <v>1137</v>
      </c>
      <c r="L168" t="s">
        <v>662</v>
      </c>
    </row>
    <row r="169" spans="1:12" hidden="1" x14ac:dyDescent="0.3">
      <c r="A169" t="s">
        <v>7</v>
      </c>
      <c r="B169" t="s">
        <v>344</v>
      </c>
      <c r="C169">
        <v>2016</v>
      </c>
      <c r="D169" t="s">
        <v>9</v>
      </c>
      <c r="E169" s="1">
        <v>40346</v>
      </c>
      <c r="F169" t="s">
        <v>345</v>
      </c>
      <c r="G169" t="s">
        <v>11</v>
      </c>
      <c r="H169" t="s">
        <v>868</v>
      </c>
      <c r="I169" t="str">
        <f t="shared" si="2"/>
        <v>Clondalkin-Dunawley</v>
      </c>
      <c r="J169">
        <f>_xlfn.XLOOKUP(F169,[1]Electoral_Divisions___OSi_Natio!$B:$B,[1]Electoral_Divisions___OSi_Natio!$A:$A,,0,1)</f>
        <v>267049</v>
      </c>
      <c r="K169">
        <f>_xlfn.XLOOKUP(F169,[1]Electoral_Divisions___OSi_Natio!$B:$B,[1]Electoral_Divisions___OSi_Natio!$K:$K,,0,1)</f>
        <v>2582</v>
      </c>
      <c r="L169" t="s">
        <v>662</v>
      </c>
    </row>
    <row r="170" spans="1:12" hidden="1" x14ac:dyDescent="0.3">
      <c r="A170" t="s">
        <v>7</v>
      </c>
      <c r="B170" t="s">
        <v>346</v>
      </c>
      <c r="C170">
        <v>2016</v>
      </c>
      <c r="D170" t="s">
        <v>9</v>
      </c>
      <c r="E170" s="1">
        <v>49997</v>
      </c>
      <c r="F170" t="s">
        <v>347</v>
      </c>
      <c r="G170" t="s">
        <v>11</v>
      </c>
      <c r="H170" t="s">
        <v>869</v>
      </c>
      <c r="I170" t="str">
        <f t="shared" si="2"/>
        <v>Clondalkin-Monastery</v>
      </c>
      <c r="J170">
        <f>_xlfn.XLOOKUP(F170,[1]Electoral_Divisions___OSi_Natio!$B:$B,[1]Electoral_Divisions___OSi_Natio!$A:$A,,0,1)</f>
        <v>267050</v>
      </c>
      <c r="K170">
        <f>_xlfn.XLOOKUP(F170,[1]Electoral_Divisions___OSi_Natio!$B:$B,[1]Electoral_Divisions___OSi_Natio!$K:$K,,0,1)</f>
        <v>266</v>
      </c>
      <c r="L170" t="s">
        <v>662</v>
      </c>
    </row>
    <row r="171" spans="1:12" hidden="1" x14ac:dyDescent="0.3">
      <c r="A171" t="s">
        <v>7</v>
      </c>
      <c r="B171" t="s">
        <v>348</v>
      </c>
      <c r="C171">
        <v>2016</v>
      </c>
      <c r="D171" t="s">
        <v>9</v>
      </c>
      <c r="E171" s="1">
        <v>42220</v>
      </c>
      <c r="F171" t="s">
        <v>349</v>
      </c>
      <c r="G171" t="s">
        <v>11</v>
      </c>
      <c r="H171" t="s">
        <v>870</v>
      </c>
      <c r="I171" t="str">
        <f t="shared" si="2"/>
        <v>Clondalkin-Moorfield</v>
      </c>
      <c r="J171">
        <f>_xlfn.XLOOKUP(F171,[1]Electoral_Divisions___OSi_Natio!$B:$B,[1]Electoral_Divisions___OSi_Natio!$A:$A,,0,1)</f>
        <v>267051</v>
      </c>
      <c r="K171">
        <f>_xlfn.XLOOKUP(F171,[1]Electoral_Divisions___OSi_Natio!$B:$B,[1]Electoral_Divisions___OSi_Natio!$K:$K,,0,1)</f>
        <v>1772</v>
      </c>
      <c r="L171" t="s">
        <v>662</v>
      </c>
    </row>
    <row r="172" spans="1:12" hidden="1" x14ac:dyDescent="0.3">
      <c r="A172" t="s">
        <v>7</v>
      </c>
      <c r="B172" t="s">
        <v>350</v>
      </c>
      <c r="C172">
        <v>2016</v>
      </c>
      <c r="D172" t="s">
        <v>9</v>
      </c>
      <c r="E172" s="1">
        <v>38089</v>
      </c>
      <c r="F172" t="s">
        <v>351</v>
      </c>
      <c r="G172" t="s">
        <v>11</v>
      </c>
      <c r="H172" t="s">
        <v>871</v>
      </c>
      <c r="I172" t="str">
        <f t="shared" si="2"/>
        <v>Clondalkin-Rowlagh</v>
      </c>
      <c r="J172">
        <f>_xlfn.XLOOKUP(F172,[1]Electoral_Divisions___OSi_Natio!$B:$B,[1]Electoral_Divisions___OSi_Natio!$A:$A,,0,1)</f>
        <v>267052</v>
      </c>
      <c r="K172">
        <f>_xlfn.XLOOKUP(F172,[1]Electoral_Divisions___OSi_Natio!$B:$B,[1]Electoral_Divisions___OSi_Natio!$K:$K,,0,1)</f>
        <v>801</v>
      </c>
      <c r="L172" t="s">
        <v>662</v>
      </c>
    </row>
    <row r="173" spans="1:12" hidden="1" x14ac:dyDescent="0.3">
      <c r="A173" t="s">
        <v>7</v>
      </c>
      <c r="B173" t="s">
        <v>352</v>
      </c>
      <c r="C173">
        <v>2016</v>
      </c>
      <c r="D173" t="s">
        <v>9</v>
      </c>
      <c r="E173" s="1">
        <v>48837</v>
      </c>
      <c r="F173" t="s">
        <v>353</v>
      </c>
      <c r="G173" t="s">
        <v>11</v>
      </c>
      <c r="H173" t="s">
        <v>662</v>
      </c>
      <c r="I173" t="str">
        <f t="shared" si="2"/>
        <v>Clondalkin Village</v>
      </c>
      <c r="J173">
        <f>_xlfn.XLOOKUP(F173,[1]Electoral_Divisions___OSi_Natio!$B:$B,[1]Electoral_Divisions___OSi_Natio!$A:$A,,0,1)</f>
        <v>267053</v>
      </c>
      <c r="K173">
        <f>_xlfn.XLOOKUP(F173,[1]Electoral_Divisions___OSi_Natio!$B:$B,[1]Electoral_Divisions___OSi_Natio!$K:$K,,0,1)</f>
        <v>2802</v>
      </c>
      <c r="L173" t="str">
        <f>VLOOKUP(UPPER(H173),Sheet2!A:B,2,0)</f>
        <v>Clondalkin</v>
      </c>
    </row>
    <row r="174" spans="1:12" hidden="1" x14ac:dyDescent="0.3">
      <c r="A174" t="s">
        <v>7</v>
      </c>
      <c r="B174" t="s">
        <v>354</v>
      </c>
      <c r="C174">
        <v>2016</v>
      </c>
      <c r="D174" t="s">
        <v>9</v>
      </c>
      <c r="E174" s="1">
        <v>57632</v>
      </c>
      <c r="F174" t="s">
        <v>355</v>
      </c>
      <c r="G174" t="s">
        <v>11</v>
      </c>
      <c r="H174" t="s">
        <v>872</v>
      </c>
      <c r="I174" t="str">
        <f t="shared" si="2"/>
        <v>Edmondstown</v>
      </c>
      <c r="J174">
        <f>_xlfn.XLOOKUP(F174,[1]Electoral_Divisions___OSi_Natio!$B:$B,[1]Electoral_Divisions___OSi_Natio!$A:$A,,0,1)</f>
        <v>267083</v>
      </c>
      <c r="K174">
        <f>_xlfn.XLOOKUP(F174,[1]Electoral_Divisions___OSi_Natio!$B:$B,[1]Electoral_Divisions___OSi_Natio!$K:$K,,0,1)</f>
        <v>1488</v>
      </c>
      <c r="L174" t="e">
        <f>VLOOKUP(UPPER(H174),Sheet2!A:B,2,0)</f>
        <v>#N/A</v>
      </c>
    </row>
    <row r="175" spans="1:12" hidden="1" x14ac:dyDescent="0.3">
      <c r="A175" t="s">
        <v>7</v>
      </c>
      <c r="B175" t="s">
        <v>356</v>
      </c>
      <c r="C175">
        <v>2016</v>
      </c>
      <c r="D175" t="s">
        <v>9</v>
      </c>
      <c r="E175" s="1">
        <v>81556</v>
      </c>
      <c r="F175" t="s">
        <v>357</v>
      </c>
      <c r="G175" t="s">
        <v>11</v>
      </c>
      <c r="H175" t="s">
        <v>873</v>
      </c>
      <c r="I175" t="str">
        <f t="shared" si="2"/>
        <v>Firhouse-Ballycullen</v>
      </c>
      <c r="J175">
        <f>_xlfn.XLOOKUP(F175,[1]Electoral_Divisions___OSi_Natio!$B:$B,[1]Electoral_Divisions___OSi_Natio!$A:$A,,0,1)</f>
        <v>267085</v>
      </c>
      <c r="K175">
        <f>_xlfn.XLOOKUP(F175,[1]Electoral_Divisions___OSi_Natio!$B:$B,[1]Electoral_Divisions___OSi_Natio!$K:$K,,0,1)</f>
        <v>2817</v>
      </c>
      <c r="L175" t="e">
        <f>VLOOKUP(UPPER(H175),Sheet2!A:B,2,0)</f>
        <v>#N/A</v>
      </c>
    </row>
    <row r="176" spans="1:12" hidden="1" x14ac:dyDescent="0.3">
      <c r="A176" t="s">
        <v>7</v>
      </c>
      <c r="B176" t="s">
        <v>358</v>
      </c>
      <c r="C176">
        <v>2016</v>
      </c>
      <c r="D176" t="s">
        <v>9</v>
      </c>
      <c r="E176" s="1">
        <v>70480</v>
      </c>
      <c r="F176" t="s">
        <v>359</v>
      </c>
      <c r="G176" t="s">
        <v>11</v>
      </c>
      <c r="H176" t="s">
        <v>873</v>
      </c>
      <c r="I176" t="str">
        <f t="shared" si="2"/>
        <v>Firhouse-Knocklyon</v>
      </c>
      <c r="J176">
        <f>_xlfn.XLOOKUP(F176,[1]Electoral_Divisions___OSi_Natio!$B:$B,[1]Electoral_Divisions___OSi_Natio!$A:$A,,0,1)</f>
        <v>267086</v>
      </c>
      <c r="K176">
        <f>_xlfn.XLOOKUP(F176,[1]Electoral_Divisions___OSi_Natio!$B:$B,[1]Electoral_Divisions___OSi_Natio!$K:$K,,0,1)</f>
        <v>2092</v>
      </c>
      <c r="L176" t="e">
        <f>VLOOKUP(UPPER(H176),Sheet2!A:B,2,0)</f>
        <v>#N/A</v>
      </c>
    </row>
    <row r="177" spans="1:12" hidden="1" x14ac:dyDescent="0.3">
      <c r="A177" t="s">
        <v>7</v>
      </c>
      <c r="B177" t="s">
        <v>360</v>
      </c>
      <c r="C177">
        <v>2016</v>
      </c>
      <c r="D177" t="s">
        <v>9</v>
      </c>
      <c r="E177" s="1">
        <v>63175</v>
      </c>
      <c r="F177" t="s">
        <v>361</v>
      </c>
      <c r="G177" t="s">
        <v>11</v>
      </c>
      <c r="H177" t="s">
        <v>873</v>
      </c>
      <c r="I177" t="str">
        <f t="shared" si="2"/>
        <v>Firhouse Village</v>
      </c>
      <c r="J177">
        <f>_xlfn.XLOOKUP(F177,[1]Electoral_Divisions___OSi_Natio!$B:$B,[1]Electoral_Divisions___OSi_Natio!$A:$A,,0,1)</f>
        <v>267084</v>
      </c>
      <c r="K177">
        <f>_xlfn.XLOOKUP(F177,[1]Electoral_Divisions___OSi_Natio!$B:$B,[1]Electoral_Divisions___OSi_Natio!$K:$K,,0,1)</f>
        <v>3322</v>
      </c>
      <c r="L177" t="e">
        <f>VLOOKUP(UPPER(H177),Sheet2!A:B,2,0)</f>
        <v>#N/A</v>
      </c>
    </row>
    <row r="178" spans="1:12" hidden="1" x14ac:dyDescent="0.3">
      <c r="A178" t="s">
        <v>7</v>
      </c>
      <c r="B178" t="s">
        <v>362</v>
      </c>
      <c r="C178">
        <v>2016</v>
      </c>
      <c r="D178" t="s">
        <v>9</v>
      </c>
      <c r="E178" s="1">
        <v>64278</v>
      </c>
      <c r="F178" t="s">
        <v>363</v>
      </c>
      <c r="G178" t="s">
        <v>11</v>
      </c>
      <c r="H178" t="s">
        <v>663</v>
      </c>
      <c r="I178" t="str">
        <f t="shared" si="2"/>
        <v>Lucan-Esker</v>
      </c>
      <c r="J178">
        <f>_xlfn.XLOOKUP(F178,[1]Electoral_Divisions___OSi_Natio!$B:$B,[1]Electoral_Divisions___OSi_Natio!$A:$A,,0,1)</f>
        <v>267100</v>
      </c>
      <c r="K178">
        <f>_xlfn.XLOOKUP(F178,[1]Electoral_Divisions___OSi_Natio!$B:$B,[1]Electoral_Divisions___OSi_Natio!$K:$K,,0,1)</f>
        <v>1312</v>
      </c>
      <c r="L178" t="str">
        <f>VLOOKUP(UPPER(H178),Sheet2!A:B,2,0)</f>
        <v>Lucan</v>
      </c>
    </row>
    <row r="179" spans="1:12" hidden="1" x14ac:dyDescent="0.3">
      <c r="A179" t="s">
        <v>7</v>
      </c>
      <c r="B179" t="s">
        <v>364</v>
      </c>
      <c r="C179">
        <v>2016</v>
      </c>
      <c r="D179" t="s">
        <v>9</v>
      </c>
      <c r="E179" s="1">
        <v>56903</v>
      </c>
      <c r="F179" t="s">
        <v>365</v>
      </c>
      <c r="G179" t="s">
        <v>11</v>
      </c>
      <c r="H179" t="s">
        <v>663</v>
      </c>
      <c r="I179" t="str">
        <f t="shared" si="2"/>
        <v>Lucan Heights</v>
      </c>
      <c r="J179">
        <f>_xlfn.XLOOKUP(F179,[1]Electoral_Divisions___OSi_Natio!$B:$B,[1]Electoral_Divisions___OSi_Natio!$A:$A,,0,1)</f>
        <v>267101</v>
      </c>
      <c r="K179">
        <f>_xlfn.XLOOKUP(F179,[1]Electoral_Divisions___OSi_Natio!$B:$B,[1]Electoral_Divisions___OSi_Natio!$K:$K,,0,1)</f>
        <v>3047</v>
      </c>
      <c r="L179" t="str">
        <f>VLOOKUP(UPPER(H179),Sheet2!A:B,2,0)</f>
        <v>Lucan</v>
      </c>
    </row>
    <row r="180" spans="1:12" hidden="1" x14ac:dyDescent="0.3">
      <c r="A180" t="s">
        <v>7</v>
      </c>
      <c r="B180" t="s">
        <v>366</v>
      </c>
      <c r="C180">
        <v>2016</v>
      </c>
      <c r="D180" t="s">
        <v>9</v>
      </c>
      <c r="E180" s="1">
        <v>60312</v>
      </c>
      <c r="F180" t="s">
        <v>367</v>
      </c>
      <c r="G180" t="s">
        <v>11</v>
      </c>
      <c r="H180" t="s">
        <v>663</v>
      </c>
      <c r="I180" t="str">
        <f t="shared" si="2"/>
        <v>Lucan-St. Helens</v>
      </c>
      <c r="J180">
        <f>_xlfn.XLOOKUP(F180,[1]Electoral_Divisions___OSi_Natio!$B:$B,[1]Electoral_Divisions___OSi_Natio!$A:$A,,0,1)</f>
        <v>267103</v>
      </c>
      <c r="K180">
        <f>_xlfn.XLOOKUP(F180,[1]Electoral_Divisions___OSi_Natio!$B:$B,[1]Electoral_Divisions___OSi_Natio!$K:$K,,0,1)</f>
        <v>2965</v>
      </c>
      <c r="L180" t="str">
        <f>VLOOKUP(UPPER(H180),Sheet2!A:B,2,0)</f>
        <v>Lucan</v>
      </c>
    </row>
    <row r="181" spans="1:12" hidden="1" x14ac:dyDescent="0.3">
      <c r="A181" t="s">
        <v>7</v>
      </c>
      <c r="B181" t="s">
        <v>368</v>
      </c>
      <c r="C181">
        <v>2016</v>
      </c>
      <c r="D181" t="s">
        <v>9</v>
      </c>
      <c r="E181" s="1">
        <v>57273</v>
      </c>
      <c r="F181" t="s">
        <v>369</v>
      </c>
      <c r="G181" t="s">
        <v>11</v>
      </c>
      <c r="H181" t="s">
        <v>874</v>
      </c>
      <c r="I181" t="str">
        <f t="shared" si="2"/>
        <v>Newcastle</v>
      </c>
      <c r="J181">
        <f>_xlfn.XLOOKUP(F181,[1]Electoral_Divisions___OSi_Natio!$B:$B,[1]Electoral_Divisions___OSi_Natio!$A:$A,,0,1)</f>
        <v>267107</v>
      </c>
      <c r="K181">
        <f>_xlfn.XLOOKUP(F181,[1]Electoral_Divisions___OSi_Natio!$B:$B,[1]Electoral_Divisions___OSi_Natio!$K:$K,,0,1)</f>
        <v>2323</v>
      </c>
      <c r="L181" t="e">
        <f>VLOOKUP(UPPER(H181),Sheet2!A:B,2,0)</f>
        <v>#N/A</v>
      </c>
    </row>
    <row r="182" spans="1:12" hidden="1" x14ac:dyDescent="0.3">
      <c r="A182" t="s">
        <v>7</v>
      </c>
      <c r="B182" t="s">
        <v>370</v>
      </c>
      <c r="C182">
        <v>2016</v>
      </c>
      <c r="D182" t="s">
        <v>9</v>
      </c>
      <c r="E182" s="1">
        <v>47352</v>
      </c>
      <c r="F182" t="s">
        <v>371</v>
      </c>
      <c r="G182" t="s">
        <v>11</v>
      </c>
      <c r="H182" t="s">
        <v>875</v>
      </c>
      <c r="I182" t="str">
        <f t="shared" si="2"/>
        <v>Palmerston Village</v>
      </c>
      <c r="J182">
        <f>_xlfn.XLOOKUP(F182,[1]Electoral_Divisions___OSi_Natio!$B:$B,[1]Electoral_Divisions___OSi_Natio!$A:$A,,0,1)</f>
        <v>267108</v>
      </c>
      <c r="K182">
        <f>_xlfn.XLOOKUP(F182,[1]Electoral_Divisions___OSi_Natio!$B:$B,[1]Electoral_Divisions___OSi_Natio!$K:$K,,0,1)</f>
        <v>1555</v>
      </c>
      <c r="L182" t="e">
        <f>VLOOKUP(UPPER(H182),Sheet2!A:B,2,0)</f>
        <v>#N/A</v>
      </c>
    </row>
    <row r="183" spans="1:12" hidden="1" x14ac:dyDescent="0.3">
      <c r="A183" t="s">
        <v>7</v>
      </c>
      <c r="B183" t="s">
        <v>372</v>
      </c>
      <c r="C183">
        <v>2016</v>
      </c>
      <c r="D183" t="s">
        <v>9</v>
      </c>
      <c r="E183" s="1">
        <v>53190</v>
      </c>
      <c r="F183" t="s">
        <v>373</v>
      </c>
      <c r="G183" t="s">
        <v>11</v>
      </c>
      <c r="H183" t="s">
        <v>875</v>
      </c>
      <c r="I183" t="str">
        <f t="shared" si="2"/>
        <v>Palmerston West</v>
      </c>
      <c r="J183">
        <f>_xlfn.XLOOKUP(F183,[1]Electoral_Divisions___OSi_Natio!$B:$B,[1]Electoral_Divisions___OSi_Natio!$A:$A,,0,1)</f>
        <v>267109</v>
      </c>
      <c r="K183">
        <f>_xlfn.XLOOKUP(F183,[1]Electoral_Divisions___OSi_Natio!$B:$B,[1]Electoral_Divisions___OSi_Natio!$K:$K,,0,1)</f>
        <v>2977</v>
      </c>
      <c r="L183" t="e">
        <f>VLOOKUP(UPPER(H183),Sheet2!A:B,2,0)</f>
        <v>#N/A</v>
      </c>
    </row>
    <row r="184" spans="1:12" hidden="1" x14ac:dyDescent="0.3">
      <c r="A184" t="s">
        <v>7</v>
      </c>
      <c r="B184" t="s">
        <v>374</v>
      </c>
      <c r="C184">
        <v>2016</v>
      </c>
      <c r="D184" t="s">
        <v>9</v>
      </c>
      <c r="E184" s="1">
        <v>59582</v>
      </c>
      <c r="F184" t="s">
        <v>375</v>
      </c>
      <c r="G184" t="s">
        <v>11</v>
      </c>
      <c r="H184" t="s">
        <v>690</v>
      </c>
      <c r="I184" t="str">
        <f t="shared" si="2"/>
        <v>Rathcoole</v>
      </c>
      <c r="J184">
        <f>_xlfn.XLOOKUP(F184,[1]Electoral_Divisions___OSi_Natio!$B:$B,[1]Electoral_Divisions___OSi_Natio!$A:$A,,0,1)</f>
        <v>267112</v>
      </c>
      <c r="K184">
        <f>_xlfn.XLOOKUP(F184,[1]Electoral_Divisions___OSi_Natio!$B:$B,[1]Electoral_Divisions___OSi_Natio!$K:$K,,0,1)</f>
        <v>3396</v>
      </c>
      <c r="L184" t="str">
        <f>VLOOKUP(UPPER(H184),Sheet2!A:B,2,0)</f>
        <v>Rathcoole</v>
      </c>
    </row>
    <row r="185" spans="1:12" hidden="1" x14ac:dyDescent="0.3">
      <c r="A185" t="s">
        <v>7</v>
      </c>
      <c r="B185" t="s">
        <v>376</v>
      </c>
      <c r="C185">
        <v>2016</v>
      </c>
      <c r="D185" t="s">
        <v>9</v>
      </c>
      <c r="E185" s="1">
        <v>64915</v>
      </c>
      <c r="F185" t="s">
        <v>377</v>
      </c>
      <c r="G185" t="s">
        <v>11</v>
      </c>
      <c r="H185" t="s">
        <v>678</v>
      </c>
      <c r="I185" t="str">
        <f t="shared" si="2"/>
        <v>Rathfarnham-Ballyroan</v>
      </c>
      <c r="J185">
        <f>_xlfn.XLOOKUP(F185,[1]Electoral_Divisions___OSi_Natio!$B:$B,[1]Electoral_Divisions___OSi_Natio!$A:$A,,0,1)</f>
        <v>267113</v>
      </c>
      <c r="K185">
        <f>_xlfn.XLOOKUP(F185,[1]Electoral_Divisions___OSi_Natio!$B:$B,[1]Electoral_Divisions___OSi_Natio!$K:$K,,0,1)</f>
        <v>1608</v>
      </c>
      <c r="L185" t="str">
        <f>VLOOKUP(UPPER(H185),Sheet2!A:B,2,0)</f>
        <v>Rathfarnham</v>
      </c>
    </row>
    <row r="186" spans="1:12" hidden="1" x14ac:dyDescent="0.3">
      <c r="A186" t="s">
        <v>7</v>
      </c>
      <c r="B186" t="s">
        <v>378</v>
      </c>
      <c r="C186">
        <v>2016</v>
      </c>
      <c r="D186" t="s">
        <v>9</v>
      </c>
      <c r="E186" s="1">
        <v>69760</v>
      </c>
      <c r="F186" t="s">
        <v>379</v>
      </c>
      <c r="G186" t="s">
        <v>11</v>
      </c>
      <c r="H186" t="s">
        <v>678</v>
      </c>
      <c r="I186" t="str">
        <f t="shared" si="2"/>
        <v>Rathfarnham-Butterfield</v>
      </c>
      <c r="J186">
        <f>_xlfn.XLOOKUP(F186,[1]Electoral_Divisions___OSi_Natio!$B:$B,[1]Electoral_Divisions___OSi_Natio!$A:$A,,0,1)</f>
        <v>267114</v>
      </c>
      <c r="K186">
        <f>_xlfn.XLOOKUP(F186,[1]Electoral_Divisions___OSi_Natio!$B:$B,[1]Electoral_Divisions___OSi_Natio!$K:$K,,0,1)</f>
        <v>317</v>
      </c>
      <c r="L186" t="str">
        <f>VLOOKUP(UPPER(H186),Sheet2!A:B,2,0)</f>
        <v>Rathfarnham</v>
      </c>
    </row>
    <row r="187" spans="1:12" hidden="1" x14ac:dyDescent="0.3">
      <c r="A187" t="s">
        <v>7</v>
      </c>
      <c r="B187" t="s">
        <v>380</v>
      </c>
      <c r="C187">
        <v>2016</v>
      </c>
      <c r="D187" t="s">
        <v>9</v>
      </c>
      <c r="E187" s="1">
        <v>80530</v>
      </c>
      <c r="F187" t="s">
        <v>381</v>
      </c>
      <c r="G187" t="s">
        <v>11</v>
      </c>
      <c r="H187" t="s">
        <v>678</v>
      </c>
      <c r="I187" t="str">
        <f t="shared" si="2"/>
        <v>Rathfarnham-Hermitage</v>
      </c>
      <c r="J187">
        <f>_xlfn.XLOOKUP(F187,[1]Electoral_Divisions___OSi_Natio!$B:$B,[1]Electoral_Divisions___OSi_Natio!$A:$A,,0,1)</f>
        <v>267115</v>
      </c>
      <c r="K187">
        <f>_xlfn.XLOOKUP(F187,[1]Electoral_Divisions___OSi_Natio!$B:$B,[1]Electoral_Divisions___OSi_Natio!$K:$K,,0,1)</f>
        <v>282</v>
      </c>
      <c r="L187" t="str">
        <f>VLOOKUP(UPPER(H187),Sheet2!A:B,2,0)</f>
        <v>Rathfarnham</v>
      </c>
    </row>
    <row r="188" spans="1:12" hidden="1" x14ac:dyDescent="0.3">
      <c r="A188" t="s">
        <v>7</v>
      </c>
      <c r="B188" t="s">
        <v>382</v>
      </c>
      <c r="C188">
        <v>2016</v>
      </c>
      <c r="D188" t="s">
        <v>9</v>
      </c>
      <c r="E188" s="1">
        <v>65485</v>
      </c>
      <c r="F188" t="s">
        <v>383</v>
      </c>
      <c r="G188" t="s">
        <v>11</v>
      </c>
      <c r="H188" t="s">
        <v>678</v>
      </c>
      <c r="I188" t="str">
        <f t="shared" si="2"/>
        <v>Rathfarnham-St. Enda'S</v>
      </c>
      <c r="J188">
        <f>_xlfn.XLOOKUP(F188,[1]Electoral_Divisions___OSi_Natio!$B:$B,[1]Electoral_Divisions___OSi_Natio!$A:$A,,0,1)</f>
        <v>267116</v>
      </c>
      <c r="K188">
        <f>_xlfn.XLOOKUP(F188,[1]Electoral_Divisions___OSi_Natio!$B:$B,[1]Electoral_Divisions___OSi_Natio!$K:$K,,0,1)</f>
        <v>3087</v>
      </c>
      <c r="L188" t="str">
        <f>VLOOKUP(UPPER(H188),Sheet2!A:B,2,0)</f>
        <v>Rathfarnham</v>
      </c>
    </row>
    <row r="189" spans="1:12" hidden="1" x14ac:dyDescent="0.3">
      <c r="A189" t="s">
        <v>7</v>
      </c>
      <c r="B189" t="s">
        <v>384</v>
      </c>
      <c r="C189">
        <v>2016</v>
      </c>
      <c r="D189" t="s">
        <v>9</v>
      </c>
      <c r="E189" s="1">
        <v>67965</v>
      </c>
      <c r="F189" t="s">
        <v>385</v>
      </c>
      <c r="G189" t="s">
        <v>11</v>
      </c>
      <c r="H189" t="s">
        <v>678</v>
      </c>
      <c r="I189" t="str">
        <f t="shared" si="2"/>
        <v>Rathfarnham Village</v>
      </c>
      <c r="J189">
        <f>_xlfn.XLOOKUP(F189,[1]Electoral_Divisions___OSi_Natio!$B:$B,[1]Electoral_Divisions___OSi_Natio!$A:$A,,0,1)</f>
        <v>267117</v>
      </c>
      <c r="K189">
        <f>_xlfn.XLOOKUP(F189,[1]Electoral_Divisions___OSi_Natio!$B:$B,[1]Electoral_Divisions___OSi_Natio!$K:$K,,0,1)</f>
        <v>2547</v>
      </c>
      <c r="L189" t="str">
        <f>VLOOKUP(UPPER(H189),Sheet2!A:B,2,0)</f>
        <v>Rathfarnham</v>
      </c>
    </row>
    <row r="190" spans="1:12" hidden="1" x14ac:dyDescent="0.3">
      <c r="A190" t="s">
        <v>7</v>
      </c>
      <c r="B190" t="s">
        <v>386</v>
      </c>
      <c r="C190">
        <v>2016</v>
      </c>
      <c r="D190" t="s">
        <v>9</v>
      </c>
      <c r="E190" s="1">
        <v>55179</v>
      </c>
      <c r="F190" t="s">
        <v>387</v>
      </c>
      <c r="G190" t="s">
        <v>11</v>
      </c>
      <c r="H190" t="s">
        <v>876</v>
      </c>
      <c r="I190" t="str">
        <f t="shared" si="2"/>
        <v>Saggart</v>
      </c>
      <c r="J190">
        <f>_xlfn.XLOOKUP(F190,[1]Electoral_Divisions___OSi_Natio!$B:$B,[1]Electoral_Divisions___OSi_Natio!$A:$A,,0,1)</f>
        <v>267119</v>
      </c>
      <c r="K190">
        <f>_xlfn.XLOOKUP(F190,[1]Electoral_Divisions___OSi_Natio!$B:$B,[1]Electoral_Divisions___OSi_Natio!$K:$K,,0,1)</f>
        <v>1936</v>
      </c>
      <c r="L190" t="s">
        <v>690</v>
      </c>
    </row>
    <row r="191" spans="1:12" hidden="1" x14ac:dyDescent="0.3">
      <c r="A191" t="s">
        <v>7</v>
      </c>
      <c r="B191" t="s">
        <v>388</v>
      </c>
      <c r="C191">
        <v>2016</v>
      </c>
      <c r="D191" t="s">
        <v>9</v>
      </c>
      <c r="E191" s="1">
        <v>36623</v>
      </c>
      <c r="F191" t="s">
        <v>389</v>
      </c>
      <c r="G191" t="s">
        <v>11</v>
      </c>
      <c r="H191" t="s">
        <v>877</v>
      </c>
      <c r="I191" t="str">
        <f t="shared" si="2"/>
        <v>Tallaght-Avonbeg</v>
      </c>
      <c r="J191">
        <f>_xlfn.XLOOKUP(F191,[1]Electoral_Divisions___OSi_Natio!$B:$B,[1]Electoral_Divisions___OSi_Natio!$A:$A,,0,1)</f>
        <v>267136</v>
      </c>
      <c r="K191">
        <f>_xlfn.XLOOKUP(F191,[1]Electoral_Divisions___OSi_Natio!$B:$B,[1]Electoral_Divisions___OSi_Natio!$K:$K,,0,1)</f>
        <v>1559</v>
      </c>
      <c r="L191" t="s">
        <v>659</v>
      </c>
    </row>
    <row r="192" spans="1:12" hidden="1" x14ac:dyDescent="0.3">
      <c r="A192" t="s">
        <v>7</v>
      </c>
      <c r="B192" t="s">
        <v>390</v>
      </c>
      <c r="C192">
        <v>2016</v>
      </c>
      <c r="D192" t="s">
        <v>9</v>
      </c>
      <c r="E192" s="1">
        <v>52863</v>
      </c>
      <c r="F192" t="s">
        <v>391</v>
      </c>
      <c r="G192" t="s">
        <v>11</v>
      </c>
      <c r="H192" t="s">
        <v>878</v>
      </c>
      <c r="I192" t="str">
        <f t="shared" si="2"/>
        <v>Tallaght-Belgard</v>
      </c>
      <c r="J192">
        <f>_xlfn.XLOOKUP(F192,[1]Electoral_Divisions___OSi_Natio!$B:$B,[1]Electoral_Divisions___OSi_Natio!$A:$A,,0,1)</f>
        <v>267137</v>
      </c>
      <c r="K192">
        <f>_xlfn.XLOOKUP(F192,[1]Electoral_Divisions___OSi_Natio!$B:$B,[1]Electoral_Divisions___OSi_Natio!$K:$K,,0,1)</f>
        <v>1894</v>
      </c>
      <c r="L192" t="s">
        <v>659</v>
      </c>
    </row>
    <row r="193" spans="1:12" hidden="1" x14ac:dyDescent="0.3">
      <c r="A193" t="s">
        <v>7</v>
      </c>
      <c r="B193" t="s">
        <v>392</v>
      </c>
      <c r="C193">
        <v>2016</v>
      </c>
      <c r="D193" t="s">
        <v>9</v>
      </c>
      <c r="E193" s="1">
        <v>36576</v>
      </c>
      <c r="F193" t="s">
        <v>393</v>
      </c>
      <c r="G193" t="s">
        <v>11</v>
      </c>
      <c r="H193" t="s">
        <v>879</v>
      </c>
      <c r="I193" t="str">
        <f t="shared" si="2"/>
        <v>Tallaght-Fettercairn</v>
      </c>
      <c r="J193">
        <f>_xlfn.XLOOKUP(F193,[1]Electoral_Divisions___OSi_Natio!$B:$B,[1]Electoral_Divisions___OSi_Natio!$A:$A,,0,1)</f>
        <v>267138</v>
      </c>
      <c r="K193">
        <f>_xlfn.XLOOKUP(F193,[1]Electoral_Divisions___OSi_Natio!$B:$B,[1]Electoral_Divisions___OSi_Natio!$K:$K,,0,1)</f>
        <v>1001</v>
      </c>
      <c r="L193" t="s">
        <v>659</v>
      </c>
    </row>
    <row r="194" spans="1:12" hidden="1" x14ac:dyDescent="0.3">
      <c r="A194" t="s">
        <v>7</v>
      </c>
      <c r="B194" t="s">
        <v>394</v>
      </c>
      <c r="C194">
        <v>2016</v>
      </c>
      <c r="D194" t="s">
        <v>9</v>
      </c>
      <c r="E194" s="1">
        <v>43622</v>
      </c>
      <c r="F194" t="s">
        <v>395</v>
      </c>
      <c r="G194" t="s">
        <v>11</v>
      </c>
      <c r="H194" t="s">
        <v>880</v>
      </c>
      <c r="I194" t="str">
        <f t="shared" si="2"/>
        <v>Tallaght-Glenview</v>
      </c>
      <c r="J194">
        <f>_xlfn.XLOOKUP(F194,[1]Electoral_Divisions___OSi_Natio!$B:$B,[1]Electoral_Divisions___OSi_Natio!$A:$A,,0,1)</f>
        <v>267139</v>
      </c>
      <c r="K194">
        <f>_xlfn.XLOOKUP(F194,[1]Electoral_Divisions___OSi_Natio!$B:$B,[1]Electoral_Divisions___OSi_Natio!$K:$K,,0,1)</f>
        <v>451</v>
      </c>
      <c r="L194" t="s">
        <v>659</v>
      </c>
    </row>
    <row r="195" spans="1:12" hidden="1" x14ac:dyDescent="0.3">
      <c r="A195" t="s">
        <v>7</v>
      </c>
      <c r="B195" t="s">
        <v>396</v>
      </c>
      <c r="C195">
        <v>2016</v>
      </c>
      <c r="D195" t="s">
        <v>9</v>
      </c>
      <c r="E195" s="1">
        <v>42775</v>
      </c>
      <c r="F195" t="s">
        <v>397</v>
      </c>
      <c r="G195" t="s">
        <v>11</v>
      </c>
      <c r="H195" t="s">
        <v>881</v>
      </c>
      <c r="I195" t="str">
        <f t="shared" ref="I195:I258" si="3">PROPER(F195)</f>
        <v>Tallaght-Jobstown</v>
      </c>
      <c r="J195">
        <f>_xlfn.XLOOKUP(F195,[1]Electoral_Divisions___OSi_Natio!$B:$B,[1]Electoral_Divisions___OSi_Natio!$A:$A,,0,1)</f>
        <v>267140</v>
      </c>
      <c r="K195">
        <f>_xlfn.XLOOKUP(F195,[1]Electoral_Divisions___OSi_Natio!$B:$B,[1]Electoral_Divisions___OSi_Natio!$K:$K,,0,1)</f>
        <v>179</v>
      </c>
      <c r="L195" t="s">
        <v>659</v>
      </c>
    </row>
    <row r="196" spans="1:12" hidden="1" x14ac:dyDescent="0.3">
      <c r="A196" t="s">
        <v>7</v>
      </c>
      <c r="B196" t="s">
        <v>398</v>
      </c>
      <c r="C196">
        <v>2016</v>
      </c>
      <c r="D196" t="s">
        <v>9</v>
      </c>
      <c r="E196" s="1">
        <v>35993</v>
      </c>
      <c r="F196" t="s">
        <v>399</v>
      </c>
      <c r="G196" t="s">
        <v>11</v>
      </c>
      <c r="H196" t="s">
        <v>882</v>
      </c>
      <c r="I196" t="str">
        <f t="shared" si="3"/>
        <v>Tallaght-Killinardan</v>
      </c>
      <c r="J196">
        <f>_xlfn.XLOOKUP(F196,[1]Electoral_Divisions___OSi_Natio!$B:$B,[1]Electoral_Divisions___OSi_Natio!$A:$A,,0,1)</f>
        <v>267141</v>
      </c>
      <c r="K196">
        <f>_xlfn.XLOOKUP(F196,[1]Electoral_Divisions___OSi_Natio!$B:$B,[1]Electoral_Divisions___OSi_Natio!$K:$K,,0,1)</f>
        <v>1711</v>
      </c>
      <c r="L196" t="s">
        <v>659</v>
      </c>
    </row>
    <row r="197" spans="1:12" hidden="1" x14ac:dyDescent="0.3">
      <c r="A197" t="s">
        <v>7</v>
      </c>
      <c r="B197" t="s">
        <v>400</v>
      </c>
      <c r="C197">
        <v>2016</v>
      </c>
      <c r="D197" t="s">
        <v>9</v>
      </c>
      <c r="E197" s="1">
        <v>54969</v>
      </c>
      <c r="F197" t="s">
        <v>401</v>
      </c>
      <c r="G197" t="s">
        <v>11</v>
      </c>
      <c r="H197" t="s">
        <v>883</v>
      </c>
      <c r="I197" t="str">
        <f t="shared" si="3"/>
        <v>Tallaght-Kilnamanagh</v>
      </c>
      <c r="J197">
        <f>_xlfn.XLOOKUP(F197,[1]Electoral_Divisions___OSi_Natio!$B:$B,[1]Electoral_Divisions___OSi_Natio!$A:$A,,0,1)</f>
        <v>267142</v>
      </c>
      <c r="K197">
        <f>_xlfn.XLOOKUP(F197,[1]Electoral_Divisions___OSi_Natio!$B:$B,[1]Electoral_Divisions___OSi_Natio!$K:$K,,0,1)</f>
        <v>1008</v>
      </c>
      <c r="L197" t="s">
        <v>659</v>
      </c>
    </row>
    <row r="198" spans="1:12" hidden="1" x14ac:dyDescent="0.3">
      <c r="A198" t="s">
        <v>7</v>
      </c>
      <c r="B198" t="s">
        <v>402</v>
      </c>
      <c r="C198">
        <v>2016</v>
      </c>
      <c r="D198" t="s">
        <v>9</v>
      </c>
      <c r="E198" s="1">
        <v>43495</v>
      </c>
      <c r="F198" t="s">
        <v>403</v>
      </c>
      <c r="G198" t="s">
        <v>11</v>
      </c>
      <c r="H198" t="s">
        <v>884</v>
      </c>
      <c r="I198" t="str">
        <f t="shared" si="3"/>
        <v>Tallaght-Kiltipper</v>
      </c>
      <c r="J198">
        <f>_xlfn.XLOOKUP(F198,[1]Electoral_Divisions___OSi_Natio!$B:$B,[1]Electoral_Divisions___OSi_Natio!$A:$A,,0,1)</f>
        <v>267143</v>
      </c>
      <c r="K198">
        <f>_xlfn.XLOOKUP(F198,[1]Electoral_Divisions___OSi_Natio!$B:$B,[1]Electoral_Divisions___OSi_Natio!$K:$K,,0,1)</f>
        <v>574</v>
      </c>
      <c r="L198" t="s">
        <v>659</v>
      </c>
    </row>
    <row r="199" spans="1:12" hidden="1" x14ac:dyDescent="0.3">
      <c r="A199" t="s">
        <v>7</v>
      </c>
      <c r="B199" t="s">
        <v>404</v>
      </c>
      <c r="C199">
        <v>2016</v>
      </c>
      <c r="D199" t="s">
        <v>9</v>
      </c>
      <c r="E199" s="1">
        <v>49299</v>
      </c>
      <c r="F199" t="s">
        <v>405</v>
      </c>
      <c r="G199" t="s">
        <v>11</v>
      </c>
      <c r="H199" t="s">
        <v>885</v>
      </c>
      <c r="I199" t="str">
        <f t="shared" si="3"/>
        <v>Tallaght-Kingswood</v>
      </c>
      <c r="J199">
        <f>_xlfn.XLOOKUP(F199,[1]Electoral_Divisions___OSi_Natio!$B:$B,[1]Electoral_Divisions___OSi_Natio!$A:$A,,0,1)</f>
        <v>267144</v>
      </c>
      <c r="K199">
        <f>_xlfn.XLOOKUP(F199,[1]Electoral_Divisions___OSi_Natio!$B:$B,[1]Electoral_Divisions___OSi_Natio!$K:$K,,0,1)</f>
        <v>945</v>
      </c>
      <c r="L199" t="s">
        <v>659</v>
      </c>
    </row>
    <row r="200" spans="1:12" hidden="1" x14ac:dyDescent="0.3">
      <c r="A200" t="s">
        <v>7</v>
      </c>
      <c r="B200" t="s">
        <v>406</v>
      </c>
      <c r="C200">
        <v>2016</v>
      </c>
      <c r="D200" t="s">
        <v>9</v>
      </c>
      <c r="E200" s="1">
        <v>41703</v>
      </c>
      <c r="F200" t="s">
        <v>407</v>
      </c>
      <c r="G200" t="s">
        <v>11</v>
      </c>
      <c r="H200" t="s">
        <v>886</v>
      </c>
      <c r="I200" t="str">
        <f t="shared" si="3"/>
        <v>Tallaght-Millbrook</v>
      </c>
      <c r="J200">
        <f>_xlfn.XLOOKUP(F200,[1]Electoral_Divisions___OSi_Natio!$B:$B,[1]Electoral_Divisions___OSi_Natio!$A:$A,,0,1)</f>
        <v>267145</v>
      </c>
      <c r="K200">
        <f>_xlfn.XLOOKUP(F200,[1]Electoral_Divisions___OSi_Natio!$B:$B,[1]Electoral_Divisions___OSi_Natio!$K:$K,,0,1)</f>
        <v>1904</v>
      </c>
      <c r="L200" t="s">
        <v>659</v>
      </c>
    </row>
    <row r="201" spans="1:12" hidden="1" x14ac:dyDescent="0.3">
      <c r="A201" t="s">
        <v>7</v>
      </c>
      <c r="B201" t="s">
        <v>408</v>
      </c>
      <c r="C201">
        <v>2016</v>
      </c>
      <c r="D201" t="s">
        <v>9</v>
      </c>
      <c r="E201" s="1">
        <v>48745</v>
      </c>
      <c r="F201" t="s">
        <v>409</v>
      </c>
      <c r="G201" t="s">
        <v>11</v>
      </c>
      <c r="H201" t="s">
        <v>887</v>
      </c>
      <c r="I201" t="str">
        <f t="shared" si="3"/>
        <v>Tallaght-Oldbawn</v>
      </c>
      <c r="J201">
        <f>_xlfn.XLOOKUP(F201,[1]Electoral_Divisions___OSi_Natio!$B:$B,[1]Electoral_Divisions___OSi_Natio!$A:$A,,0,1)</f>
        <v>267146</v>
      </c>
      <c r="K201">
        <f>_xlfn.XLOOKUP(F201,[1]Electoral_Divisions___OSi_Natio!$B:$B,[1]Electoral_Divisions___OSi_Natio!$K:$K,,0,1)</f>
        <v>3320</v>
      </c>
      <c r="L201" t="s">
        <v>659</v>
      </c>
    </row>
    <row r="202" spans="1:12" hidden="1" x14ac:dyDescent="0.3">
      <c r="A202" t="s">
        <v>7</v>
      </c>
      <c r="B202" t="s">
        <v>410</v>
      </c>
      <c r="C202">
        <v>2016</v>
      </c>
      <c r="D202" t="s">
        <v>9</v>
      </c>
      <c r="E202" s="1">
        <v>42677</v>
      </c>
      <c r="F202" t="s">
        <v>411</v>
      </c>
      <c r="G202" t="s">
        <v>11</v>
      </c>
      <c r="H202" t="s">
        <v>888</v>
      </c>
      <c r="I202" t="str">
        <f t="shared" si="3"/>
        <v>Tallaght-Springfield</v>
      </c>
      <c r="J202">
        <f>_xlfn.XLOOKUP(F202,[1]Electoral_Divisions___OSi_Natio!$B:$B,[1]Electoral_Divisions___OSi_Natio!$A:$A,,0,1)</f>
        <v>267147</v>
      </c>
      <c r="K202">
        <f>_xlfn.XLOOKUP(F202,[1]Electoral_Divisions___OSi_Natio!$B:$B,[1]Electoral_Divisions___OSi_Natio!$K:$K,,0,1)</f>
        <v>2577</v>
      </c>
      <c r="L202" t="s">
        <v>659</v>
      </c>
    </row>
    <row r="203" spans="1:12" hidden="1" x14ac:dyDescent="0.3">
      <c r="A203" t="s">
        <v>7</v>
      </c>
      <c r="B203" t="s">
        <v>412</v>
      </c>
      <c r="C203">
        <v>2016</v>
      </c>
      <c r="D203" t="s">
        <v>9</v>
      </c>
      <c r="E203" s="1">
        <v>39826</v>
      </c>
      <c r="F203" t="s">
        <v>413</v>
      </c>
      <c r="G203" t="s">
        <v>11</v>
      </c>
      <c r="H203" t="s">
        <v>889</v>
      </c>
      <c r="I203" t="str">
        <f t="shared" si="3"/>
        <v>Tallaght-Tymon</v>
      </c>
      <c r="J203">
        <f>_xlfn.XLOOKUP(F203,[1]Electoral_Divisions___OSi_Natio!$B:$B,[1]Electoral_Divisions___OSi_Natio!$A:$A,,0,1)</f>
        <v>267148</v>
      </c>
      <c r="K203">
        <f>_xlfn.XLOOKUP(F203,[1]Electoral_Divisions___OSi_Natio!$B:$B,[1]Electoral_Divisions___OSi_Natio!$K:$K,,0,1)</f>
        <v>3183</v>
      </c>
      <c r="L203" t="s">
        <v>659</v>
      </c>
    </row>
    <row r="204" spans="1:12" hidden="1" x14ac:dyDescent="0.3">
      <c r="A204" t="s">
        <v>7</v>
      </c>
      <c r="B204" t="s">
        <v>414</v>
      </c>
      <c r="C204">
        <v>2016</v>
      </c>
      <c r="D204" t="s">
        <v>9</v>
      </c>
      <c r="E204" s="1">
        <v>69383</v>
      </c>
      <c r="F204" t="s">
        <v>415</v>
      </c>
      <c r="G204" t="s">
        <v>11</v>
      </c>
      <c r="H204" t="s">
        <v>890</v>
      </c>
      <c r="I204" t="str">
        <f t="shared" si="3"/>
        <v>Templeogue-Cypress</v>
      </c>
      <c r="J204">
        <f>_xlfn.XLOOKUP(F204,[1]Electoral_Divisions___OSi_Natio!$B:$B,[1]Electoral_Divisions___OSi_Natio!$A:$A,,0,1)</f>
        <v>267149</v>
      </c>
      <c r="K204">
        <f>_xlfn.XLOOKUP(F204,[1]Electoral_Divisions___OSi_Natio!$B:$B,[1]Electoral_Divisions___OSi_Natio!$K:$K,,0,1)</f>
        <v>1441</v>
      </c>
      <c r="L204" t="s">
        <v>678</v>
      </c>
    </row>
    <row r="205" spans="1:12" hidden="1" x14ac:dyDescent="0.3">
      <c r="A205" t="s">
        <v>7</v>
      </c>
      <c r="B205" t="s">
        <v>416</v>
      </c>
      <c r="C205">
        <v>2016</v>
      </c>
      <c r="D205" t="s">
        <v>9</v>
      </c>
      <c r="E205" s="1">
        <v>80138</v>
      </c>
      <c r="F205" t="s">
        <v>417</v>
      </c>
      <c r="G205" t="s">
        <v>11</v>
      </c>
      <c r="H205" t="s">
        <v>891</v>
      </c>
      <c r="I205" t="str">
        <f t="shared" si="3"/>
        <v>Templeogue-Kimmage Manor</v>
      </c>
      <c r="J205">
        <f>_xlfn.XLOOKUP(F205,[1]Electoral_Divisions___OSi_Natio!$B:$B,[1]Electoral_Divisions___OSi_Natio!$A:$A,,0,1)</f>
        <v>267150</v>
      </c>
      <c r="K205">
        <f>_xlfn.XLOOKUP(F205,[1]Electoral_Divisions___OSi_Natio!$B:$B,[1]Electoral_Divisions___OSi_Natio!$K:$K,,0,1)</f>
        <v>1957</v>
      </c>
      <c r="L205" t="s">
        <v>660</v>
      </c>
    </row>
    <row r="206" spans="1:12" hidden="1" x14ac:dyDescent="0.3">
      <c r="A206" t="s">
        <v>7</v>
      </c>
      <c r="B206" t="s">
        <v>418</v>
      </c>
      <c r="C206">
        <v>2016</v>
      </c>
      <c r="D206" t="s">
        <v>9</v>
      </c>
      <c r="E206" s="1">
        <v>48073</v>
      </c>
      <c r="F206" t="s">
        <v>419</v>
      </c>
      <c r="G206" t="s">
        <v>11</v>
      </c>
      <c r="H206" t="s">
        <v>890</v>
      </c>
      <c r="I206" t="str">
        <f t="shared" si="3"/>
        <v>Templeogue-Limekiln</v>
      </c>
      <c r="J206">
        <f>_xlfn.XLOOKUP(F206,[1]Electoral_Divisions___OSi_Natio!$B:$B,[1]Electoral_Divisions___OSi_Natio!$A:$A,,0,1)</f>
        <v>267151</v>
      </c>
      <c r="K206">
        <f>_xlfn.XLOOKUP(F206,[1]Electoral_Divisions___OSi_Natio!$B:$B,[1]Electoral_Divisions___OSi_Natio!$K:$K,,0,1)</f>
        <v>101</v>
      </c>
      <c r="L206" t="s">
        <v>678</v>
      </c>
    </row>
    <row r="207" spans="1:12" hidden="1" x14ac:dyDescent="0.3">
      <c r="A207" t="s">
        <v>7</v>
      </c>
      <c r="B207" t="s">
        <v>420</v>
      </c>
      <c r="C207">
        <v>2016</v>
      </c>
      <c r="D207" t="s">
        <v>9</v>
      </c>
      <c r="E207" s="1">
        <v>66991</v>
      </c>
      <c r="F207" t="s">
        <v>421</v>
      </c>
      <c r="G207" t="s">
        <v>11</v>
      </c>
      <c r="H207" t="s">
        <v>890</v>
      </c>
      <c r="I207" t="str">
        <f t="shared" si="3"/>
        <v>Templeogue-Orwell</v>
      </c>
      <c r="J207">
        <f>_xlfn.XLOOKUP(F207,[1]Electoral_Divisions___OSi_Natio!$B:$B,[1]Electoral_Divisions___OSi_Natio!$A:$A,,0,1)</f>
        <v>267152</v>
      </c>
      <c r="K207">
        <f>_xlfn.XLOOKUP(F207,[1]Electoral_Divisions___OSi_Natio!$B:$B,[1]Electoral_Divisions___OSi_Natio!$K:$K,,0,1)</f>
        <v>3074</v>
      </c>
      <c r="L207" t="s">
        <v>678</v>
      </c>
    </row>
    <row r="208" spans="1:12" hidden="1" x14ac:dyDescent="0.3">
      <c r="A208" t="s">
        <v>7</v>
      </c>
      <c r="B208" t="s">
        <v>422</v>
      </c>
      <c r="C208">
        <v>2016</v>
      </c>
      <c r="D208" t="s">
        <v>9</v>
      </c>
      <c r="E208" s="1">
        <v>66990</v>
      </c>
      <c r="F208" t="s">
        <v>423</v>
      </c>
      <c r="G208" t="s">
        <v>11</v>
      </c>
      <c r="H208" t="s">
        <v>890</v>
      </c>
      <c r="I208" t="str">
        <f t="shared" si="3"/>
        <v>Templeogue-Osprey</v>
      </c>
      <c r="J208">
        <f>_xlfn.XLOOKUP(F208,[1]Electoral_Divisions___OSi_Natio!$B:$B,[1]Electoral_Divisions___OSi_Natio!$A:$A,,0,1)</f>
        <v>267153</v>
      </c>
      <c r="K208">
        <f>_xlfn.XLOOKUP(F208,[1]Electoral_Divisions___OSi_Natio!$B:$B,[1]Electoral_Divisions___OSi_Natio!$K:$K,,0,1)</f>
        <v>1125</v>
      </c>
      <c r="L208" t="s">
        <v>678</v>
      </c>
    </row>
    <row r="209" spans="1:12" hidden="1" x14ac:dyDescent="0.3">
      <c r="A209" t="s">
        <v>7</v>
      </c>
      <c r="B209" t="s">
        <v>424</v>
      </c>
      <c r="C209">
        <v>2016</v>
      </c>
      <c r="D209" t="s">
        <v>9</v>
      </c>
      <c r="E209" s="1">
        <v>75466</v>
      </c>
      <c r="F209" t="s">
        <v>425</v>
      </c>
      <c r="G209" t="s">
        <v>11</v>
      </c>
      <c r="H209" t="s">
        <v>890</v>
      </c>
      <c r="I209" t="str">
        <f t="shared" si="3"/>
        <v>Templeogue Village</v>
      </c>
      <c r="J209">
        <f>_xlfn.XLOOKUP(F209,[1]Electoral_Divisions___OSi_Natio!$B:$B,[1]Electoral_Divisions___OSi_Natio!$A:$A,,0,1)</f>
        <v>267154</v>
      </c>
      <c r="K209">
        <f>_xlfn.XLOOKUP(F209,[1]Electoral_Divisions___OSi_Natio!$B:$B,[1]Electoral_Divisions___OSi_Natio!$K:$K,,0,1)</f>
        <v>131</v>
      </c>
      <c r="L209" t="s">
        <v>678</v>
      </c>
    </row>
    <row r="210" spans="1:12" hidden="1" x14ac:dyDescent="0.3">
      <c r="A210" t="s">
        <v>7</v>
      </c>
      <c r="B210" t="s">
        <v>426</v>
      </c>
      <c r="C210">
        <v>2016</v>
      </c>
      <c r="D210" t="s">
        <v>9</v>
      </c>
      <c r="E210" s="1">
        <v>46066</v>
      </c>
      <c r="F210" t="s">
        <v>427</v>
      </c>
      <c r="G210" t="s">
        <v>11</v>
      </c>
      <c r="H210" t="s">
        <v>661</v>
      </c>
      <c r="I210" t="str">
        <f t="shared" si="3"/>
        <v>Terenure-Cherryfield</v>
      </c>
      <c r="J210">
        <f>_xlfn.XLOOKUP(F210,[1]Electoral_Divisions___OSi_Natio!$B:$B,[1]Electoral_Divisions___OSi_Natio!$A:$A,,0,1)</f>
        <v>267155</v>
      </c>
      <c r="K210">
        <f>_xlfn.XLOOKUP(F210,[1]Electoral_Divisions___OSi_Natio!$B:$B,[1]Electoral_Divisions___OSi_Natio!$K:$K,,0,1)</f>
        <v>1847</v>
      </c>
      <c r="L210" t="str">
        <f>VLOOKUP(UPPER(H210),Sheet2!A:B,2,0)</f>
        <v>Terenure</v>
      </c>
    </row>
    <row r="211" spans="1:12" hidden="1" x14ac:dyDescent="0.3">
      <c r="A211" t="s">
        <v>7</v>
      </c>
      <c r="B211" t="s">
        <v>428</v>
      </c>
      <c r="C211">
        <v>2016</v>
      </c>
      <c r="D211" t="s">
        <v>9</v>
      </c>
      <c r="E211" s="1">
        <v>50678</v>
      </c>
      <c r="F211" t="s">
        <v>429</v>
      </c>
      <c r="G211" t="s">
        <v>11</v>
      </c>
      <c r="H211" t="s">
        <v>661</v>
      </c>
      <c r="I211" t="str">
        <f t="shared" si="3"/>
        <v>Terenure-Greentrees</v>
      </c>
      <c r="J211">
        <f>_xlfn.XLOOKUP(F211,[1]Electoral_Divisions___OSi_Natio!$B:$B,[1]Electoral_Divisions___OSi_Natio!$A:$A,,0,1)</f>
        <v>267156</v>
      </c>
      <c r="K211">
        <f>_xlfn.XLOOKUP(F211,[1]Electoral_Divisions___OSi_Natio!$B:$B,[1]Electoral_Divisions___OSi_Natio!$K:$K,,0,1)</f>
        <v>2179</v>
      </c>
      <c r="L211" t="str">
        <f>VLOOKUP(UPPER(H211),Sheet2!A:B,2,0)</f>
        <v>Terenure</v>
      </c>
    </row>
    <row r="212" spans="1:12" hidden="1" x14ac:dyDescent="0.3">
      <c r="A212" t="s">
        <v>7</v>
      </c>
      <c r="B212" t="s">
        <v>430</v>
      </c>
      <c r="C212">
        <v>2016</v>
      </c>
      <c r="D212" t="s">
        <v>9</v>
      </c>
      <c r="E212" s="1">
        <v>38875</v>
      </c>
      <c r="F212" t="s">
        <v>431</v>
      </c>
      <c r="G212" t="s">
        <v>11</v>
      </c>
      <c r="H212" t="s">
        <v>661</v>
      </c>
      <c r="I212" t="str">
        <f t="shared" si="3"/>
        <v>Terenure-St. James</v>
      </c>
      <c r="J212">
        <f>_xlfn.XLOOKUP(F212,[1]Electoral_Divisions___OSi_Natio!$B:$B,[1]Electoral_Divisions___OSi_Natio!$A:$A,,0,1)</f>
        <v>267157</v>
      </c>
      <c r="K212">
        <f>_xlfn.XLOOKUP(F212,[1]Electoral_Divisions___OSi_Natio!$B:$B,[1]Electoral_Divisions___OSi_Natio!$K:$K,,0,1)</f>
        <v>3056</v>
      </c>
      <c r="L212" t="str">
        <f>VLOOKUP(UPPER(H212),Sheet2!A:B,2,0)</f>
        <v>Terenure</v>
      </c>
    </row>
    <row r="213" spans="1:12" hidden="1" x14ac:dyDescent="0.3">
      <c r="A213" t="s">
        <v>7</v>
      </c>
      <c r="B213" t="s">
        <v>432</v>
      </c>
      <c r="C213">
        <v>2016</v>
      </c>
      <c r="D213" t="s">
        <v>9</v>
      </c>
      <c r="E213" s="1">
        <v>52482</v>
      </c>
      <c r="F213" t="s">
        <v>433</v>
      </c>
      <c r="G213" t="s">
        <v>11</v>
      </c>
      <c r="H213" t="s">
        <v>892</v>
      </c>
      <c r="I213" t="str">
        <f t="shared" si="3"/>
        <v>Airport</v>
      </c>
      <c r="J213">
        <f>_xlfn.XLOOKUP(F213,[1]Electoral_Divisions___OSi_Natio!$B:$B,[1]Electoral_Divisions___OSi_Natio!$A:$A,,0,1)</f>
        <v>267001</v>
      </c>
      <c r="K213">
        <f>_xlfn.XLOOKUP(F213,[1]Electoral_Divisions___OSi_Natio!$B:$B,[1]Electoral_Divisions___OSi_Natio!$K:$K,,0,1)</f>
        <v>1510</v>
      </c>
      <c r="L213" t="s">
        <v>692</v>
      </c>
    </row>
    <row r="214" spans="1:12" hidden="1" x14ac:dyDescent="0.3">
      <c r="A214" t="s">
        <v>7</v>
      </c>
      <c r="B214" t="s">
        <v>434</v>
      </c>
      <c r="C214">
        <v>2016</v>
      </c>
      <c r="D214" t="s">
        <v>9</v>
      </c>
      <c r="E214" s="1">
        <v>45697</v>
      </c>
      <c r="F214" t="s">
        <v>435</v>
      </c>
      <c r="G214" t="s">
        <v>11</v>
      </c>
      <c r="H214" t="s">
        <v>657</v>
      </c>
      <c r="I214" t="str">
        <f t="shared" si="3"/>
        <v>Balbriggan Rural</v>
      </c>
      <c r="J214">
        <f>_xlfn.XLOOKUP(F214,[1]Electoral_Divisions___OSi_Natio!$B:$B,[1]Electoral_Divisions___OSi_Natio!$A:$A,,0,1)</f>
        <v>267002</v>
      </c>
      <c r="K214">
        <f>_xlfn.XLOOKUP(F214,[1]Electoral_Divisions___OSi_Natio!$B:$B,[1]Electoral_Divisions___OSi_Natio!$K:$K,,0,1)</f>
        <v>543</v>
      </c>
      <c r="L214" t="str">
        <f>VLOOKUP(UPPER(H214),Sheet2!A:B,2,0)</f>
        <v>Balbriggan</v>
      </c>
    </row>
    <row r="215" spans="1:12" hidden="1" x14ac:dyDescent="0.3">
      <c r="A215" t="s">
        <v>7</v>
      </c>
      <c r="B215" t="s">
        <v>436</v>
      </c>
      <c r="C215">
        <v>2016</v>
      </c>
      <c r="D215" t="s">
        <v>9</v>
      </c>
      <c r="E215" s="1">
        <v>42407</v>
      </c>
      <c r="F215" t="s">
        <v>437</v>
      </c>
      <c r="G215" t="s">
        <v>11</v>
      </c>
      <c r="H215" t="s">
        <v>657</v>
      </c>
      <c r="I215" t="str">
        <f t="shared" si="3"/>
        <v>Balbriggan Urban</v>
      </c>
      <c r="J215">
        <f>_xlfn.XLOOKUP(F215,[1]Electoral_Divisions___OSi_Natio!$B:$B,[1]Electoral_Divisions___OSi_Natio!$A:$A,,0,1)</f>
        <v>267003</v>
      </c>
      <c r="K215">
        <f>_xlfn.XLOOKUP(F215,[1]Electoral_Divisions___OSi_Natio!$B:$B,[1]Electoral_Divisions___OSi_Natio!$K:$K,,0,1)</f>
        <v>269</v>
      </c>
      <c r="L215" t="str">
        <f>VLOOKUP(UPPER(H215),Sheet2!A:B,2,0)</f>
        <v>Balbriggan</v>
      </c>
    </row>
    <row r="216" spans="1:12" hidden="1" x14ac:dyDescent="0.3">
      <c r="A216" t="s">
        <v>7</v>
      </c>
      <c r="B216" t="s">
        <v>438</v>
      </c>
      <c r="C216">
        <v>2016</v>
      </c>
      <c r="D216" t="s">
        <v>9</v>
      </c>
      <c r="E216" s="1">
        <v>54984</v>
      </c>
      <c r="F216" t="s">
        <v>439</v>
      </c>
      <c r="G216" t="s">
        <v>11</v>
      </c>
      <c r="H216" t="s">
        <v>893</v>
      </c>
      <c r="I216" t="str">
        <f t="shared" si="3"/>
        <v>Baldoyle</v>
      </c>
      <c r="J216">
        <f>_xlfn.XLOOKUP(F216,[1]Electoral_Divisions___OSi_Natio!$B:$B,[1]Electoral_Divisions___OSi_Natio!$A:$A,,0,1)</f>
        <v>267004</v>
      </c>
      <c r="K216">
        <f>_xlfn.XLOOKUP(F216,[1]Electoral_Divisions___OSi_Natio!$B:$B,[1]Electoral_Divisions___OSi_Natio!$K:$K,,0,1)</f>
        <v>1227</v>
      </c>
      <c r="L216" t="e">
        <f>VLOOKUP(UPPER(H216),Sheet2!A:B,2,0)</f>
        <v>#N/A</v>
      </c>
    </row>
    <row r="217" spans="1:12" hidden="1" x14ac:dyDescent="0.3">
      <c r="A217" t="s">
        <v>7</v>
      </c>
      <c r="B217" t="s">
        <v>440</v>
      </c>
      <c r="C217">
        <v>2016</v>
      </c>
      <c r="D217" t="s">
        <v>9</v>
      </c>
      <c r="E217" s="1">
        <v>80530</v>
      </c>
      <c r="F217" t="s">
        <v>441</v>
      </c>
      <c r="G217" t="s">
        <v>11</v>
      </c>
      <c r="H217" t="s">
        <v>894</v>
      </c>
      <c r="I217" t="str">
        <f t="shared" si="3"/>
        <v>Balgriffin</v>
      </c>
      <c r="J217">
        <f>_xlfn.XLOOKUP(F217,[1]Electoral_Divisions___OSi_Natio!$B:$B,[1]Electoral_Divisions___OSi_Natio!$A:$A,,0,1)</f>
        <v>267005</v>
      </c>
      <c r="K217">
        <f>_xlfn.XLOOKUP(F217,[1]Electoral_Divisions___OSi_Natio!$B:$B,[1]Electoral_Divisions___OSi_Natio!$K:$K,,0,1)</f>
        <v>2914</v>
      </c>
      <c r="L217" t="e">
        <f>VLOOKUP(UPPER(H217),Sheet2!A:B,2,0)</f>
        <v>#N/A</v>
      </c>
    </row>
    <row r="218" spans="1:12" hidden="1" x14ac:dyDescent="0.3">
      <c r="A218" t="s">
        <v>7</v>
      </c>
      <c r="B218" t="s">
        <v>442</v>
      </c>
      <c r="C218">
        <v>2016</v>
      </c>
      <c r="D218" t="s">
        <v>9</v>
      </c>
      <c r="E218" s="1">
        <v>61409</v>
      </c>
      <c r="F218" t="s">
        <v>443</v>
      </c>
      <c r="G218" t="s">
        <v>11</v>
      </c>
      <c r="H218" t="s">
        <v>895</v>
      </c>
      <c r="I218" t="str">
        <f t="shared" si="3"/>
        <v>Ballyboghil</v>
      </c>
      <c r="J218">
        <f>_xlfn.XLOOKUP(F218,[1]Electoral_Divisions___OSi_Natio!$B:$B,[1]Electoral_Divisions___OSi_Natio!$A:$A,,0,1)</f>
        <v>267014</v>
      </c>
      <c r="K218">
        <f>_xlfn.XLOOKUP(F218,[1]Electoral_Divisions___OSi_Natio!$B:$B,[1]Electoral_Divisions___OSi_Natio!$K:$K,,0,1)</f>
        <v>1405</v>
      </c>
      <c r="L218" t="e">
        <f>VLOOKUP(UPPER(H218),Sheet2!A:B,2,0)</f>
        <v>#N/A</v>
      </c>
    </row>
    <row r="219" spans="1:12" hidden="1" x14ac:dyDescent="0.3">
      <c r="A219" t="s">
        <v>7</v>
      </c>
      <c r="B219" t="s">
        <v>444</v>
      </c>
      <c r="C219">
        <v>2016</v>
      </c>
      <c r="D219" t="s">
        <v>9</v>
      </c>
      <c r="E219" s="1">
        <v>58510</v>
      </c>
      <c r="F219" t="s">
        <v>445</v>
      </c>
      <c r="G219" t="s">
        <v>11</v>
      </c>
      <c r="H219" t="s">
        <v>896</v>
      </c>
      <c r="I219" t="str">
        <f t="shared" si="3"/>
        <v>Balscadden</v>
      </c>
      <c r="J219">
        <f>_xlfn.XLOOKUP(F219,[1]Electoral_Divisions___OSi_Natio!$B:$B,[1]Electoral_Divisions___OSi_Natio!$A:$A,,0,1)</f>
        <v>267016</v>
      </c>
      <c r="K219">
        <f>_xlfn.XLOOKUP(F219,[1]Electoral_Divisions___OSi_Natio!$B:$B,[1]Electoral_Divisions___OSi_Natio!$K:$K,,0,1)</f>
        <v>98</v>
      </c>
      <c r="L219" t="e">
        <f>VLOOKUP(UPPER(H219),Sheet2!A:B,2,0)</f>
        <v>#N/A</v>
      </c>
    </row>
    <row r="220" spans="1:12" hidden="1" x14ac:dyDescent="0.3">
      <c r="A220" t="s">
        <v>7</v>
      </c>
      <c r="B220" t="s">
        <v>446</v>
      </c>
      <c r="C220">
        <v>2016</v>
      </c>
      <c r="D220" t="s">
        <v>9</v>
      </c>
      <c r="E220" s="1">
        <v>62675</v>
      </c>
      <c r="F220" t="s">
        <v>447</v>
      </c>
      <c r="G220" t="s">
        <v>11</v>
      </c>
      <c r="H220" t="s">
        <v>897</v>
      </c>
      <c r="I220" t="str">
        <f t="shared" si="3"/>
        <v>Blanchardstown-Abbotstown</v>
      </c>
      <c r="J220">
        <f>_xlfn.XLOOKUP(F220,[1]Electoral_Divisions___OSi_Natio!$B:$B,[1]Electoral_Divisions___OSi_Natio!$A:$A,,0,1)</f>
        <v>267027</v>
      </c>
      <c r="K220">
        <f>_xlfn.XLOOKUP(F220,[1]Electoral_Divisions___OSi_Natio!$B:$B,[1]Electoral_Divisions___OSi_Natio!$K:$K,,0,1)</f>
        <v>718</v>
      </c>
      <c r="L220" t="s">
        <v>670</v>
      </c>
    </row>
    <row r="221" spans="1:12" hidden="1" x14ac:dyDescent="0.3">
      <c r="A221" t="s">
        <v>7</v>
      </c>
      <c r="B221" t="s">
        <v>448</v>
      </c>
      <c r="C221">
        <v>2016</v>
      </c>
      <c r="D221" t="s">
        <v>9</v>
      </c>
      <c r="E221" s="1">
        <v>58709</v>
      </c>
      <c r="F221" t="s">
        <v>449</v>
      </c>
      <c r="G221" t="s">
        <v>11</v>
      </c>
      <c r="H221" t="s">
        <v>898</v>
      </c>
      <c r="I221" t="str">
        <f t="shared" si="3"/>
        <v>Blanchardstown-Blakestown</v>
      </c>
      <c r="J221">
        <f>_xlfn.XLOOKUP(F221,[1]Electoral_Divisions___OSi_Natio!$B:$B,[1]Electoral_Divisions___OSi_Natio!$A:$A,,0,1)</f>
        <v>267028</v>
      </c>
      <c r="K221">
        <f>_xlfn.XLOOKUP(F221,[1]Electoral_Divisions___OSi_Natio!$B:$B,[1]Electoral_Divisions___OSi_Natio!$K:$K,,0,1)</f>
        <v>2473</v>
      </c>
      <c r="L221" t="s">
        <v>670</v>
      </c>
    </row>
    <row r="222" spans="1:12" hidden="1" x14ac:dyDescent="0.3">
      <c r="A222" t="s">
        <v>7</v>
      </c>
      <c r="B222" t="s">
        <v>450</v>
      </c>
      <c r="C222">
        <v>2016</v>
      </c>
      <c r="D222" t="s">
        <v>9</v>
      </c>
      <c r="E222" s="1">
        <v>45761</v>
      </c>
      <c r="F222" t="s">
        <v>451</v>
      </c>
      <c r="G222" t="s">
        <v>11</v>
      </c>
      <c r="H222" t="s">
        <v>899</v>
      </c>
      <c r="I222" t="str">
        <f t="shared" si="3"/>
        <v>Blanchardstown-Coolmine</v>
      </c>
      <c r="J222">
        <f>_xlfn.XLOOKUP(F222,[1]Electoral_Divisions___OSi_Natio!$B:$B,[1]Electoral_Divisions___OSi_Natio!$A:$A,,0,1)</f>
        <v>267029</v>
      </c>
      <c r="K222">
        <f>_xlfn.XLOOKUP(F222,[1]Electoral_Divisions___OSi_Natio!$B:$B,[1]Electoral_Divisions___OSi_Natio!$K:$K,,0,1)</f>
        <v>127</v>
      </c>
      <c r="L222" t="s">
        <v>670</v>
      </c>
    </row>
    <row r="223" spans="1:12" hidden="1" x14ac:dyDescent="0.3">
      <c r="A223" t="s">
        <v>7</v>
      </c>
      <c r="B223" t="s">
        <v>452</v>
      </c>
      <c r="C223">
        <v>2016</v>
      </c>
      <c r="D223" t="s">
        <v>9</v>
      </c>
      <c r="E223" s="1">
        <v>40192</v>
      </c>
      <c r="F223" t="s">
        <v>453</v>
      </c>
      <c r="G223" t="s">
        <v>11</v>
      </c>
      <c r="H223" t="s">
        <v>900</v>
      </c>
      <c r="I223" t="str">
        <f t="shared" si="3"/>
        <v>Blanchardstown-Corduff</v>
      </c>
      <c r="J223">
        <f>_xlfn.XLOOKUP(F223,[1]Electoral_Divisions___OSi_Natio!$B:$B,[1]Electoral_Divisions___OSi_Natio!$A:$A,,0,1)</f>
        <v>267030</v>
      </c>
      <c r="K223">
        <f>_xlfn.XLOOKUP(F223,[1]Electoral_Divisions___OSi_Natio!$B:$B,[1]Electoral_Divisions___OSi_Natio!$K:$K,,0,1)</f>
        <v>2681</v>
      </c>
      <c r="L223" t="s">
        <v>670</v>
      </c>
    </row>
    <row r="224" spans="1:12" hidden="1" x14ac:dyDescent="0.3">
      <c r="A224" t="s">
        <v>7</v>
      </c>
      <c r="B224" t="s">
        <v>454</v>
      </c>
      <c r="C224">
        <v>2016</v>
      </c>
      <c r="D224" t="s">
        <v>9</v>
      </c>
      <c r="E224" s="1">
        <v>57708</v>
      </c>
      <c r="F224" t="s">
        <v>455</v>
      </c>
      <c r="G224" t="s">
        <v>11</v>
      </c>
      <c r="H224" t="s">
        <v>901</v>
      </c>
      <c r="I224" t="str">
        <f t="shared" si="3"/>
        <v>Blanchardstown-Delwood</v>
      </c>
      <c r="J224">
        <f>_xlfn.XLOOKUP(F224,[1]Electoral_Divisions___OSi_Natio!$B:$B,[1]Electoral_Divisions___OSi_Natio!$A:$A,,0,1)</f>
        <v>267031</v>
      </c>
      <c r="K224">
        <f>_xlfn.XLOOKUP(F224,[1]Electoral_Divisions___OSi_Natio!$B:$B,[1]Electoral_Divisions___OSi_Natio!$K:$K,,0,1)</f>
        <v>375</v>
      </c>
      <c r="L224" t="s">
        <v>670</v>
      </c>
    </row>
    <row r="225" spans="1:12" hidden="1" x14ac:dyDescent="0.3">
      <c r="A225" t="s">
        <v>7</v>
      </c>
      <c r="B225" t="s">
        <v>456</v>
      </c>
      <c r="C225">
        <v>2016</v>
      </c>
      <c r="D225" t="s">
        <v>9</v>
      </c>
      <c r="E225" s="1">
        <v>42786</v>
      </c>
      <c r="F225" t="s">
        <v>457</v>
      </c>
      <c r="G225" t="s">
        <v>11</v>
      </c>
      <c r="H225" t="s">
        <v>902</v>
      </c>
      <c r="I225" t="str">
        <f t="shared" si="3"/>
        <v>Blanchardstown-Mulhuddart</v>
      </c>
      <c r="J225">
        <f>_xlfn.XLOOKUP(F225,[1]Electoral_Divisions___OSi_Natio!$B:$B,[1]Electoral_Divisions___OSi_Natio!$A:$A,,0,1)</f>
        <v>267032</v>
      </c>
      <c r="K225">
        <f>_xlfn.XLOOKUP(F225,[1]Electoral_Divisions___OSi_Natio!$B:$B,[1]Electoral_Divisions___OSi_Natio!$K:$K,,0,1)</f>
        <v>2891</v>
      </c>
      <c r="L225" t="s">
        <v>670</v>
      </c>
    </row>
    <row r="226" spans="1:12" hidden="1" x14ac:dyDescent="0.3">
      <c r="A226" t="s">
        <v>7</v>
      </c>
      <c r="B226" t="s">
        <v>458</v>
      </c>
      <c r="C226">
        <v>2016</v>
      </c>
      <c r="D226" t="s">
        <v>9</v>
      </c>
      <c r="E226" s="1">
        <v>53133</v>
      </c>
      <c r="F226" t="s">
        <v>459</v>
      </c>
      <c r="G226" t="s">
        <v>11</v>
      </c>
      <c r="H226" t="s">
        <v>903</v>
      </c>
      <c r="I226" t="str">
        <f t="shared" si="3"/>
        <v>Blanchardstown-Roselawn</v>
      </c>
      <c r="J226">
        <f>_xlfn.XLOOKUP(F226,[1]Electoral_Divisions___OSi_Natio!$B:$B,[1]Electoral_Divisions___OSi_Natio!$A:$A,,0,1)</f>
        <v>267033</v>
      </c>
      <c r="K226">
        <f>_xlfn.XLOOKUP(F226,[1]Electoral_Divisions___OSi_Natio!$B:$B,[1]Electoral_Divisions___OSi_Natio!$K:$K,,0,1)</f>
        <v>2960</v>
      </c>
      <c r="L226" t="s">
        <v>670</v>
      </c>
    </row>
    <row r="227" spans="1:12" hidden="1" x14ac:dyDescent="0.3">
      <c r="A227" t="s">
        <v>7</v>
      </c>
      <c r="B227" t="s">
        <v>460</v>
      </c>
      <c r="C227">
        <v>2016</v>
      </c>
      <c r="D227" t="s">
        <v>9</v>
      </c>
      <c r="E227" s="1">
        <v>34167</v>
      </c>
      <c r="F227" t="s">
        <v>461</v>
      </c>
      <c r="G227" t="s">
        <v>11</v>
      </c>
      <c r="H227" t="s">
        <v>904</v>
      </c>
      <c r="I227" t="str">
        <f t="shared" si="3"/>
        <v>Blanchardstown-Tyrrelstown</v>
      </c>
      <c r="J227">
        <f>_xlfn.XLOOKUP(F227,[1]Electoral_Divisions___OSi_Natio!$B:$B,[1]Electoral_Divisions___OSi_Natio!$A:$A,,0,1)</f>
        <v>267034</v>
      </c>
      <c r="K227">
        <f>_xlfn.XLOOKUP(F227,[1]Electoral_Divisions___OSi_Natio!$B:$B,[1]Electoral_Divisions___OSi_Natio!$K:$K,,0,1)</f>
        <v>6</v>
      </c>
      <c r="L227" t="s">
        <v>670</v>
      </c>
    </row>
    <row r="228" spans="1:12" hidden="1" x14ac:dyDescent="0.3">
      <c r="A228" t="s">
        <v>7</v>
      </c>
      <c r="B228" t="s">
        <v>462</v>
      </c>
      <c r="C228">
        <v>2016</v>
      </c>
      <c r="D228" t="s">
        <v>9</v>
      </c>
      <c r="E228" s="1">
        <v>79636</v>
      </c>
      <c r="F228" t="s">
        <v>463</v>
      </c>
      <c r="G228" t="s">
        <v>11</v>
      </c>
      <c r="H228" t="s">
        <v>905</v>
      </c>
      <c r="I228" t="str">
        <f t="shared" si="3"/>
        <v>Castleknock-Knockmaroon</v>
      </c>
      <c r="J228">
        <f>_xlfn.XLOOKUP(F228,[1]Electoral_Divisions___OSi_Natio!$B:$B,[1]Electoral_Divisions___OSi_Natio!$A:$A,,0,1)</f>
        <v>267040</v>
      </c>
      <c r="K228">
        <f>_xlfn.XLOOKUP(F228,[1]Electoral_Divisions___OSi_Natio!$B:$B,[1]Electoral_Divisions___OSi_Natio!$K:$K,,0,1)</f>
        <v>3404</v>
      </c>
      <c r="L228" t="e">
        <f>VLOOKUP(UPPER(H228),Sheet2!A:B,2,0)</f>
        <v>#N/A</v>
      </c>
    </row>
    <row r="229" spans="1:12" hidden="1" x14ac:dyDescent="0.3">
      <c r="A229" t="s">
        <v>7</v>
      </c>
      <c r="B229" t="s">
        <v>464</v>
      </c>
      <c r="C229">
        <v>2016</v>
      </c>
      <c r="D229" t="s">
        <v>9</v>
      </c>
      <c r="E229" s="1">
        <v>89031</v>
      </c>
      <c r="F229" t="s">
        <v>465</v>
      </c>
      <c r="G229" t="s">
        <v>11</v>
      </c>
      <c r="H229" t="s">
        <v>905</v>
      </c>
      <c r="I229" t="str">
        <f t="shared" si="3"/>
        <v>Castleknock-Park</v>
      </c>
      <c r="J229">
        <f>_xlfn.XLOOKUP(F229,[1]Electoral_Divisions___OSi_Natio!$B:$B,[1]Electoral_Divisions___OSi_Natio!$A:$A,,0,1)</f>
        <v>267041</v>
      </c>
      <c r="K229">
        <f>_xlfn.XLOOKUP(F229,[1]Electoral_Divisions___OSi_Natio!$B:$B,[1]Electoral_Divisions___OSi_Natio!$K:$K,,0,1)</f>
        <v>1925</v>
      </c>
      <c r="L229" t="e">
        <f>VLOOKUP(UPPER(H229),Sheet2!A:B,2,0)</f>
        <v>#N/A</v>
      </c>
    </row>
    <row r="230" spans="1:12" hidden="1" x14ac:dyDescent="0.3">
      <c r="A230" t="s">
        <v>7</v>
      </c>
      <c r="B230" t="s">
        <v>466</v>
      </c>
      <c r="C230">
        <v>2016</v>
      </c>
      <c r="D230" t="s">
        <v>9</v>
      </c>
      <c r="E230" s="1">
        <v>59584</v>
      </c>
      <c r="F230" t="s">
        <v>467</v>
      </c>
      <c r="G230" t="s">
        <v>11</v>
      </c>
      <c r="H230" t="s">
        <v>906</v>
      </c>
      <c r="I230" t="str">
        <f t="shared" si="3"/>
        <v>Clonmethan</v>
      </c>
      <c r="J230">
        <f>_xlfn.XLOOKUP(F230,[1]Electoral_Divisions___OSi_Natio!$B:$B,[1]Electoral_Divisions___OSi_Natio!$A:$A,,0,1)</f>
        <v>267054</v>
      </c>
      <c r="K230">
        <f>_xlfn.XLOOKUP(F230,[1]Electoral_Divisions___OSi_Natio!$B:$B,[1]Electoral_Divisions___OSi_Natio!$K:$K,,0,1)</f>
        <v>1264</v>
      </c>
      <c r="L230" t="e">
        <f>VLOOKUP(UPPER(H230),Sheet2!A:B,2,0)</f>
        <v>#N/A</v>
      </c>
    </row>
    <row r="231" spans="1:12" hidden="1" x14ac:dyDescent="0.3">
      <c r="A231" t="s">
        <v>7</v>
      </c>
      <c r="B231" t="s">
        <v>468</v>
      </c>
      <c r="C231">
        <v>2016</v>
      </c>
      <c r="D231" t="s">
        <v>9</v>
      </c>
      <c r="E231" s="1">
        <v>65437</v>
      </c>
      <c r="F231" t="s">
        <v>469</v>
      </c>
      <c r="G231" t="s">
        <v>11</v>
      </c>
      <c r="H231" t="s">
        <v>907</v>
      </c>
      <c r="I231" t="str">
        <f t="shared" si="3"/>
        <v>Donabate</v>
      </c>
      <c r="J231">
        <f>_xlfn.XLOOKUP(F231,[1]Electoral_Divisions___OSi_Natio!$B:$B,[1]Electoral_Divisions___OSi_Natio!$A:$A,,0,1)</f>
        <v>267065</v>
      </c>
      <c r="K231">
        <f>_xlfn.XLOOKUP(F231,[1]Electoral_Divisions___OSi_Natio!$B:$B,[1]Electoral_Divisions___OSi_Natio!$K:$K,,0,1)</f>
        <v>1819</v>
      </c>
      <c r="L231" t="e">
        <f>VLOOKUP(UPPER(H231),Sheet2!A:B,2,0)</f>
        <v>#N/A</v>
      </c>
    </row>
    <row r="232" spans="1:12" hidden="1" x14ac:dyDescent="0.3">
      <c r="A232" t="s">
        <v>7</v>
      </c>
      <c r="B232" t="s">
        <v>470</v>
      </c>
      <c r="C232">
        <v>2016</v>
      </c>
      <c r="D232" t="s">
        <v>9</v>
      </c>
      <c r="E232" s="1">
        <v>52108</v>
      </c>
      <c r="F232" t="s">
        <v>471</v>
      </c>
      <c r="G232" t="s">
        <v>11</v>
      </c>
      <c r="H232" t="s">
        <v>908</v>
      </c>
      <c r="I232" t="str">
        <f t="shared" si="3"/>
        <v>Dubber</v>
      </c>
      <c r="J232">
        <f>_xlfn.XLOOKUP(F232,[1]Electoral_Divisions___OSi_Natio!$B:$B,[1]Electoral_Divisions___OSi_Natio!$A:$A,,0,1)</f>
        <v>267066</v>
      </c>
      <c r="K232">
        <f>_xlfn.XLOOKUP(F232,[1]Electoral_Divisions___OSi_Natio!$B:$B,[1]Electoral_Divisions___OSi_Natio!$K:$K,,0,1)</f>
        <v>3162</v>
      </c>
      <c r="L232" t="e">
        <f>VLOOKUP(UPPER(H232),Sheet2!A:B,2,0)</f>
        <v>#N/A</v>
      </c>
    </row>
    <row r="233" spans="1:12" hidden="1" x14ac:dyDescent="0.3">
      <c r="A233" t="s">
        <v>7</v>
      </c>
      <c r="B233" t="s">
        <v>472</v>
      </c>
      <c r="C233">
        <v>2016</v>
      </c>
      <c r="D233" t="s">
        <v>9</v>
      </c>
      <c r="E233" s="1">
        <v>52448</v>
      </c>
      <c r="F233" t="s">
        <v>473</v>
      </c>
      <c r="G233" t="s">
        <v>11</v>
      </c>
      <c r="H233" t="s">
        <v>694</v>
      </c>
      <c r="I233" t="str">
        <f t="shared" si="3"/>
        <v>Garristown</v>
      </c>
      <c r="J233">
        <f>_xlfn.XLOOKUP(F233,[1]Electoral_Divisions___OSi_Natio!$B:$B,[1]Electoral_Divisions___OSi_Natio!$A:$A,,0,1)</f>
        <v>267091</v>
      </c>
      <c r="K233">
        <f>_xlfn.XLOOKUP(F233,[1]Electoral_Divisions___OSi_Natio!$B:$B,[1]Electoral_Divisions___OSi_Natio!$K:$K,,0,1)</f>
        <v>47</v>
      </c>
      <c r="L233" t="str">
        <f>VLOOKUP(UPPER(H233),Sheet2!A:B,2,0)</f>
        <v>Garristown</v>
      </c>
    </row>
    <row r="234" spans="1:12" hidden="1" x14ac:dyDescent="0.3">
      <c r="A234" t="s">
        <v>7</v>
      </c>
      <c r="B234" t="s">
        <v>474</v>
      </c>
      <c r="C234">
        <v>2016</v>
      </c>
      <c r="D234" t="s">
        <v>9</v>
      </c>
      <c r="E234" s="1">
        <v>62735</v>
      </c>
      <c r="F234" t="s">
        <v>475</v>
      </c>
      <c r="G234" t="s">
        <v>11</v>
      </c>
      <c r="H234" t="s">
        <v>909</v>
      </c>
      <c r="I234" t="str">
        <f t="shared" si="3"/>
        <v>Hollywood</v>
      </c>
      <c r="J234">
        <f>_xlfn.XLOOKUP(F234,[1]Electoral_Divisions___OSi_Natio!$B:$B,[1]Electoral_Divisions___OSi_Natio!$A:$A,,0,1)</f>
        <v>267093</v>
      </c>
      <c r="K234">
        <f>_xlfn.XLOOKUP(F234,[1]Electoral_Divisions___OSi_Natio!$B:$B,[1]Electoral_Divisions___OSi_Natio!$K:$K,,0,1)</f>
        <v>2876</v>
      </c>
      <c r="L234" t="s">
        <v>691</v>
      </c>
    </row>
    <row r="235" spans="1:12" hidden="1" x14ac:dyDescent="0.3">
      <c r="A235" t="s">
        <v>7</v>
      </c>
      <c r="B235" t="s">
        <v>476</v>
      </c>
      <c r="C235">
        <v>2016</v>
      </c>
      <c r="D235" t="s">
        <v>9</v>
      </c>
      <c r="E235" s="1">
        <v>62104</v>
      </c>
      <c r="F235" t="s">
        <v>477</v>
      </c>
      <c r="G235" t="s">
        <v>11</v>
      </c>
      <c r="H235" t="s">
        <v>910</v>
      </c>
      <c r="I235" t="str">
        <f t="shared" si="3"/>
        <v>Holmpatrick</v>
      </c>
      <c r="J235">
        <f>_xlfn.XLOOKUP(F235,[1]Electoral_Divisions___OSi_Natio!$B:$B,[1]Electoral_Divisions___OSi_Natio!$A:$A,,0,1)</f>
        <v>267094</v>
      </c>
      <c r="K235">
        <f>_xlfn.XLOOKUP(F235,[1]Electoral_Divisions___OSi_Natio!$B:$B,[1]Electoral_Divisions___OSi_Natio!$K:$K,,0,1)</f>
        <v>281</v>
      </c>
      <c r="L235" t="e">
        <f>VLOOKUP(UPPER(H235),Sheet2!A:B,2,0)</f>
        <v>#N/A</v>
      </c>
    </row>
    <row r="236" spans="1:12" hidden="1" x14ac:dyDescent="0.3">
      <c r="A236" t="s">
        <v>7</v>
      </c>
      <c r="B236" t="s">
        <v>478</v>
      </c>
      <c r="C236">
        <v>2016</v>
      </c>
      <c r="D236" t="s">
        <v>9</v>
      </c>
      <c r="E236" s="1">
        <v>68442</v>
      </c>
      <c r="F236" t="s">
        <v>479</v>
      </c>
      <c r="G236" t="s">
        <v>11</v>
      </c>
      <c r="H236" t="s">
        <v>689</v>
      </c>
      <c r="I236" t="str">
        <f t="shared" si="3"/>
        <v>Howth</v>
      </c>
      <c r="J236">
        <f>_xlfn.XLOOKUP(F236,[1]Electoral_Divisions___OSi_Natio!$B:$B,[1]Electoral_Divisions___OSi_Natio!$A:$A,,0,1)</f>
        <v>267095</v>
      </c>
      <c r="K236">
        <f>_xlfn.XLOOKUP(F236,[1]Electoral_Divisions___OSi_Natio!$B:$B,[1]Electoral_Divisions___OSi_Natio!$K:$K,,0,1)</f>
        <v>311</v>
      </c>
      <c r="L236" t="str">
        <f>VLOOKUP(UPPER(H236),Sheet2!A:B,2,0)</f>
        <v>Howth</v>
      </c>
    </row>
    <row r="237" spans="1:12" hidden="1" x14ac:dyDescent="0.3">
      <c r="A237" t="s">
        <v>7</v>
      </c>
      <c r="B237" t="s">
        <v>480</v>
      </c>
      <c r="C237">
        <v>2016</v>
      </c>
      <c r="D237" t="s">
        <v>9</v>
      </c>
      <c r="E237" s="1">
        <v>55115</v>
      </c>
      <c r="F237" t="s">
        <v>481</v>
      </c>
      <c r="G237" t="s">
        <v>11</v>
      </c>
      <c r="H237" t="s">
        <v>911</v>
      </c>
      <c r="I237" t="str">
        <f t="shared" si="3"/>
        <v>Kilsallaghan</v>
      </c>
      <c r="J237">
        <f>_xlfn.XLOOKUP(F237,[1]Electoral_Divisions___OSi_Natio!$B:$B,[1]Electoral_Divisions___OSi_Natio!$A:$A,,0,1)</f>
        <v>267098</v>
      </c>
      <c r="K237">
        <f>_xlfn.XLOOKUP(F237,[1]Electoral_Divisions___OSi_Natio!$B:$B,[1]Electoral_Divisions___OSi_Natio!$K:$K,,0,1)</f>
        <v>760</v>
      </c>
      <c r="L237" t="e">
        <f>VLOOKUP(UPPER(H237),Sheet2!A:B,2,0)</f>
        <v>#N/A</v>
      </c>
    </row>
    <row r="238" spans="1:12" hidden="1" x14ac:dyDescent="0.3">
      <c r="A238" t="s">
        <v>7</v>
      </c>
      <c r="B238" t="s">
        <v>482</v>
      </c>
      <c r="C238">
        <v>2016</v>
      </c>
      <c r="D238" t="s">
        <v>9</v>
      </c>
      <c r="E238" s="1">
        <v>60188</v>
      </c>
      <c r="F238" t="s">
        <v>483</v>
      </c>
      <c r="G238" t="s">
        <v>11</v>
      </c>
      <c r="H238" t="s">
        <v>912</v>
      </c>
      <c r="I238" t="str">
        <f t="shared" si="3"/>
        <v>Kinsaley</v>
      </c>
      <c r="J238">
        <f>_xlfn.XLOOKUP(F238,[1]Electoral_Divisions___OSi_Natio!$B:$B,[1]Electoral_Divisions___OSi_Natio!$A:$A,,0,1)</f>
        <v>267099</v>
      </c>
      <c r="K238">
        <f>_xlfn.XLOOKUP(F238,[1]Electoral_Divisions___OSi_Natio!$B:$B,[1]Electoral_Divisions___OSi_Natio!$K:$K,,0,1)</f>
        <v>3100</v>
      </c>
      <c r="L238" t="e">
        <f>VLOOKUP(UPPER(H238),Sheet2!A:B,2,0)</f>
        <v>#N/A</v>
      </c>
    </row>
    <row r="239" spans="1:12" hidden="1" x14ac:dyDescent="0.3">
      <c r="A239" t="s">
        <v>7</v>
      </c>
      <c r="B239" t="s">
        <v>484</v>
      </c>
      <c r="C239">
        <v>2016</v>
      </c>
      <c r="D239" t="s">
        <v>9</v>
      </c>
      <c r="E239" s="1">
        <v>105943</v>
      </c>
      <c r="F239" t="s">
        <v>485</v>
      </c>
      <c r="G239" t="s">
        <v>11</v>
      </c>
      <c r="H239" t="s">
        <v>663</v>
      </c>
      <c r="I239" t="str">
        <f t="shared" si="3"/>
        <v>Lucan North</v>
      </c>
      <c r="J239">
        <f>_xlfn.XLOOKUP(F239,[1]Electoral_Divisions___OSi_Natio!$B:$B,[1]Electoral_Divisions___OSi_Natio!$A:$A,,0,1)</f>
        <v>267102</v>
      </c>
      <c r="K239">
        <f>_xlfn.XLOOKUP(F239,[1]Electoral_Divisions___OSi_Natio!$B:$B,[1]Electoral_Divisions___OSi_Natio!$K:$K,,0,1)</f>
        <v>1929</v>
      </c>
      <c r="L239" t="str">
        <f>VLOOKUP(UPPER(H239),Sheet2!A:B,2,0)</f>
        <v>Lucan</v>
      </c>
    </row>
    <row r="240" spans="1:12" hidden="1" x14ac:dyDescent="0.3">
      <c r="A240" t="s">
        <v>7</v>
      </c>
      <c r="B240" t="s">
        <v>486</v>
      </c>
      <c r="C240">
        <v>2016</v>
      </c>
      <c r="D240" t="s">
        <v>9</v>
      </c>
      <c r="E240" s="1">
        <v>59784</v>
      </c>
      <c r="F240" t="s">
        <v>487</v>
      </c>
      <c r="G240" t="s">
        <v>11</v>
      </c>
      <c r="H240" t="s">
        <v>691</v>
      </c>
      <c r="I240" t="str">
        <f t="shared" si="3"/>
        <v>Lusk</v>
      </c>
      <c r="J240">
        <f>_xlfn.XLOOKUP(F240,[1]Electoral_Divisions___OSi_Natio!$B:$B,[1]Electoral_Divisions___OSi_Natio!$A:$A,,0,1)</f>
        <v>267104</v>
      </c>
      <c r="K240">
        <f>_xlfn.XLOOKUP(F240,[1]Electoral_Divisions___OSi_Natio!$B:$B,[1]Electoral_Divisions___OSi_Natio!$K:$K,,0,1)</f>
        <v>2307</v>
      </c>
      <c r="L240" t="str">
        <f>VLOOKUP(UPPER(H240),Sheet2!A:B,2,0)</f>
        <v>Lusk</v>
      </c>
    </row>
    <row r="241" spans="1:12" hidden="1" x14ac:dyDescent="0.3">
      <c r="A241" t="s">
        <v>7</v>
      </c>
      <c r="B241" t="s">
        <v>488</v>
      </c>
      <c r="C241">
        <v>2016</v>
      </c>
      <c r="D241" t="s">
        <v>9</v>
      </c>
      <c r="E241" s="1">
        <v>75514</v>
      </c>
      <c r="F241" t="s">
        <v>489</v>
      </c>
      <c r="G241" t="s">
        <v>11</v>
      </c>
      <c r="H241" t="s">
        <v>688</v>
      </c>
      <c r="I241" t="str">
        <f t="shared" si="3"/>
        <v>Malahide East</v>
      </c>
      <c r="J241">
        <f>_xlfn.XLOOKUP(F241,[1]Electoral_Divisions___OSi_Natio!$B:$B,[1]Electoral_Divisions___OSi_Natio!$A:$A,,0,1)</f>
        <v>267105</v>
      </c>
      <c r="K241">
        <f>_xlfn.XLOOKUP(F241,[1]Electoral_Divisions___OSi_Natio!$B:$B,[1]Electoral_Divisions___OSi_Natio!$K:$K,,0,1)</f>
        <v>307</v>
      </c>
      <c r="L241" t="str">
        <f>VLOOKUP(UPPER(H241),Sheet2!A:B,2,0)</f>
        <v>Malahide</v>
      </c>
    </row>
    <row r="242" spans="1:12" hidden="1" x14ac:dyDescent="0.3">
      <c r="A242" t="s">
        <v>7</v>
      </c>
      <c r="B242" t="s">
        <v>490</v>
      </c>
      <c r="C242">
        <v>2016</v>
      </c>
      <c r="D242" t="s">
        <v>9</v>
      </c>
      <c r="E242" s="1">
        <v>77014</v>
      </c>
      <c r="F242" t="s">
        <v>491</v>
      </c>
      <c r="G242" t="s">
        <v>11</v>
      </c>
      <c r="H242" t="s">
        <v>688</v>
      </c>
      <c r="I242" t="str">
        <f t="shared" si="3"/>
        <v>Malahide West</v>
      </c>
      <c r="J242">
        <f>_xlfn.XLOOKUP(F242,[1]Electoral_Divisions___OSi_Natio!$B:$B,[1]Electoral_Divisions___OSi_Natio!$A:$A,,0,1)</f>
        <v>267106</v>
      </c>
      <c r="K242">
        <f>_xlfn.XLOOKUP(F242,[1]Electoral_Divisions___OSi_Natio!$B:$B,[1]Electoral_Divisions___OSi_Natio!$K:$K,,0,1)</f>
        <v>918</v>
      </c>
      <c r="L242" t="str">
        <f>VLOOKUP(UPPER(H242),Sheet2!A:B,2,0)</f>
        <v>Malahide</v>
      </c>
    </row>
    <row r="243" spans="1:12" hidden="1" x14ac:dyDescent="0.3">
      <c r="A243" t="s">
        <v>7</v>
      </c>
      <c r="B243" t="s">
        <v>492</v>
      </c>
      <c r="C243">
        <v>2016</v>
      </c>
      <c r="D243" t="s">
        <v>9</v>
      </c>
      <c r="E243" s="1">
        <v>69543</v>
      </c>
      <c r="F243" t="s">
        <v>493</v>
      </c>
      <c r="G243" t="s">
        <v>11</v>
      </c>
      <c r="H243" t="s">
        <v>913</v>
      </c>
      <c r="I243" t="str">
        <f t="shared" si="3"/>
        <v>Portmarnock North</v>
      </c>
      <c r="J243">
        <f>_xlfn.XLOOKUP(F243,[1]Electoral_Divisions___OSi_Natio!$B:$B,[1]Electoral_Divisions___OSi_Natio!$A:$A,,0,1)</f>
        <v>267110</v>
      </c>
      <c r="K243">
        <f>_xlfn.XLOOKUP(F243,[1]Electoral_Divisions___OSi_Natio!$B:$B,[1]Electoral_Divisions___OSi_Natio!$K:$K,,0,1)</f>
        <v>2540</v>
      </c>
      <c r="L243" t="e">
        <f>VLOOKUP(UPPER(H243),Sheet2!A:B,2,0)</f>
        <v>#N/A</v>
      </c>
    </row>
    <row r="244" spans="1:12" hidden="1" x14ac:dyDescent="0.3">
      <c r="A244" t="s">
        <v>7</v>
      </c>
      <c r="B244" t="s">
        <v>494</v>
      </c>
      <c r="C244">
        <v>2016</v>
      </c>
      <c r="D244" t="s">
        <v>9</v>
      </c>
      <c r="E244" s="1">
        <v>64831</v>
      </c>
      <c r="F244" t="s">
        <v>495</v>
      </c>
      <c r="G244" t="s">
        <v>11</v>
      </c>
      <c r="H244" t="s">
        <v>913</v>
      </c>
      <c r="I244" t="str">
        <f t="shared" si="3"/>
        <v>Portmarnock South</v>
      </c>
      <c r="J244">
        <f>_xlfn.XLOOKUP(F244,[1]Electoral_Divisions___OSi_Natio!$B:$B,[1]Electoral_Divisions___OSi_Natio!$A:$A,,0,1)</f>
        <v>267111</v>
      </c>
      <c r="K244">
        <f>_xlfn.XLOOKUP(F244,[1]Electoral_Divisions___OSi_Natio!$B:$B,[1]Electoral_Divisions___OSi_Natio!$K:$K,,0,1)</f>
        <v>1650</v>
      </c>
      <c r="L244" t="e">
        <f>VLOOKUP(UPPER(H244),Sheet2!A:B,2,0)</f>
        <v>#N/A</v>
      </c>
    </row>
    <row r="245" spans="1:12" hidden="1" x14ac:dyDescent="0.3">
      <c r="A245" t="s">
        <v>7</v>
      </c>
      <c r="B245" t="s">
        <v>496</v>
      </c>
      <c r="C245">
        <v>2016</v>
      </c>
      <c r="D245" t="s">
        <v>9</v>
      </c>
      <c r="E245" s="1">
        <v>54842</v>
      </c>
      <c r="F245" t="s">
        <v>497</v>
      </c>
      <c r="G245" t="s">
        <v>11</v>
      </c>
      <c r="H245" t="s">
        <v>914</v>
      </c>
      <c r="I245" t="str">
        <f t="shared" si="3"/>
        <v>Rush</v>
      </c>
      <c r="J245">
        <f>_xlfn.XLOOKUP(F245,[1]Electoral_Divisions___OSi_Natio!$B:$B,[1]Electoral_Divisions___OSi_Natio!$A:$A,,0,1)</f>
        <v>267118</v>
      </c>
      <c r="K245">
        <f>_xlfn.XLOOKUP(F245,[1]Electoral_Divisions___OSi_Natio!$B:$B,[1]Electoral_Divisions___OSi_Natio!$K:$K,,0,1)</f>
        <v>2478</v>
      </c>
      <c r="L245" t="e">
        <f>VLOOKUP(UPPER(H245),Sheet2!A:B,2,0)</f>
        <v>#N/A</v>
      </c>
    </row>
    <row r="246" spans="1:12" hidden="1" x14ac:dyDescent="0.3">
      <c r="A246" t="s">
        <v>7</v>
      </c>
      <c r="B246" t="s">
        <v>498</v>
      </c>
      <c r="C246">
        <v>2016</v>
      </c>
      <c r="D246" t="s">
        <v>9</v>
      </c>
      <c r="E246" s="1">
        <v>57676</v>
      </c>
      <c r="F246" t="s">
        <v>499</v>
      </c>
      <c r="G246" t="s">
        <v>11</v>
      </c>
      <c r="H246" t="s">
        <v>693</v>
      </c>
      <c r="I246" t="str">
        <f t="shared" si="3"/>
        <v>Skerries</v>
      </c>
      <c r="J246">
        <f>_xlfn.XLOOKUP(F246,[1]Electoral_Divisions___OSi_Natio!$B:$B,[1]Electoral_Divisions___OSi_Natio!$A:$A,,0,1)</f>
        <v>267123</v>
      </c>
      <c r="K246">
        <f>_xlfn.XLOOKUP(F246,[1]Electoral_Divisions___OSi_Natio!$B:$B,[1]Electoral_Divisions___OSi_Natio!$K:$K,,0,1)</f>
        <v>3399</v>
      </c>
      <c r="L246" t="str">
        <f>VLOOKUP(UPPER(H246),Sheet2!A:B,2,0)</f>
        <v>Skerries</v>
      </c>
    </row>
    <row r="247" spans="1:12" hidden="1" x14ac:dyDescent="0.3">
      <c r="A247" t="s">
        <v>7</v>
      </c>
      <c r="B247" t="s">
        <v>500</v>
      </c>
      <c r="C247">
        <v>2016</v>
      </c>
      <c r="D247" t="s">
        <v>9</v>
      </c>
      <c r="E247" s="1">
        <v>58475</v>
      </c>
      <c r="F247" t="s">
        <v>501</v>
      </c>
      <c r="G247" t="s">
        <v>11</v>
      </c>
      <c r="H247" t="s">
        <v>915</v>
      </c>
      <c r="I247" t="str">
        <f t="shared" si="3"/>
        <v>Sutton</v>
      </c>
      <c r="J247">
        <f>_xlfn.XLOOKUP(F247,[1]Electoral_Divisions___OSi_Natio!$B:$B,[1]Electoral_Divisions___OSi_Natio!$A:$A,,0,1)</f>
        <v>267130</v>
      </c>
      <c r="K247">
        <f>_xlfn.XLOOKUP(F247,[1]Electoral_Divisions___OSi_Natio!$B:$B,[1]Electoral_Divisions___OSi_Natio!$K:$K,,0,1)</f>
        <v>439</v>
      </c>
      <c r="L247" t="e">
        <f>VLOOKUP(UPPER(H247),Sheet2!A:B,2,0)</f>
        <v>#N/A</v>
      </c>
    </row>
    <row r="248" spans="1:12" hidden="1" x14ac:dyDescent="0.3">
      <c r="A248" t="s">
        <v>7</v>
      </c>
      <c r="B248" t="s">
        <v>502</v>
      </c>
      <c r="C248">
        <v>2016</v>
      </c>
      <c r="D248" t="s">
        <v>9</v>
      </c>
      <c r="E248" s="1">
        <v>64455</v>
      </c>
      <c r="F248" t="s">
        <v>503</v>
      </c>
      <c r="G248" t="s">
        <v>11</v>
      </c>
      <c r="H248" t="s">
        <v>675</v>
      </c>
      <c r="I248" t="str">
        <f t="shared" si="3"/>
        <v>Swords-Forrest</v>
      </c>
      <c r="J248">
        <f>_xlfn.XLOOKUP(F248,[1]Electoral_Divisions___OSi_Natio!$B:$B,[1]Electoral_Divisions___OSi_Natio!$A:$A,,0,1)</f>
        <v>267132</v>
      </c>
      <c r="K248">
        <f>_xlfn.XLOOKUP(F248,[1]Electoral_Divisions___OSi_Natio!$B:$B,[1]Electoral_Divisions___OSi_Natio!$K:$K,,0,1)</f>
        <v>1622</v>
      </c>
      <c r="L248" t="str">
        <f>VLOOKUP(UPPER(H248),Sheet2!A:B,2,0)</f>
        <v>Swords</v>
      </c>
    </row>
    <row r="249" spans="1:12" hidden="1" x14ac:dyDescent="0.3">
      <c r="A249" t="s">
        <v>7</v>
      </c>
      <c r="B249" t="s">
        <v>504</v>
      </c>
      <c r="C249">
        <v>2016</v>
      </c>
      <c r="D249" t="s">
        <v>9</v>
      </c>
      <c r="E249" s="1">
        <v>57926</v>
      </c>
      <c r="F249" t="s">
        <v>505</v>
      </c>
      <c r="G249" t="s">
        <v>11</v>
      </c>
      <c r="H249" t="s">
        <v>675</v>
      </c>
      <c r="I249" t="str">
        <f t="shared" si="3"/>
        <v>Swords-Glasmore</v>
      </c>
      <c r="J249">
        <f>_xlfn.XLOOKUP(F249,[1]Electoral_Divisions___OSi_Natio!$B:$B,[1]Electoral_Divisions___OSi_Natio!$A:$A,,0,1)</f>
        <v>267131</v>
      </c>
      <c r="K249">
        <f>_xlfn.XLOOKUP(F249,[1]Electoral_Divisions___OSi_Natio!$B:$B,[1]Electoral_Divisions___OSi_Natio!$K:$K,,0,1)</f>
        <v>285</v>
      </c>
      <c r="L249" t="str">
        <f>VLOOKUP(UPPER(H249),Sheet2!A:B,2,0)</f>
        <v>Swords</v>
      </c>
    </row>
    <row r="250" spans="1:12" hidden="1" x14ac:dyDescent="0.3">
      <c r="A250" t="s">
        <v>7</v>
      </c>
      <c r="B250" t="s">
        <v>506</v>
      </c>
      <c r="C250">
        <v>2016</v>
      </c>
      <c r="D250" t="s">
        <v>9</v>
      </c>
      <c r="E250" s="1">
        <v>59577</v>
      </c>
      <c r="F250" t="s">
        <v>507</v>
      </c>
      <c r="G250" t="s">
        <v>11</v>
      </c>
      <c r="H250" t="s">
        <v>675</v>
      </c>
      <c r="I250" t="str">
        <f t="shared" si="3"/>
        <v>Swords-Lissenhall</v>
      </c>
      <c r="J250">
        <f>_xlfn.XLOOKUP(F250,[1]Electoral_Divisions___OSi_Natio!$B:$B,[1]Electoral_Divisions___OSi_Natio!$A:$A,,0,1)</f>
        <v>267133</v>
      </c>
      <c r="K250">
        <f>_xlfn.XLOOKUP(F250,[1]Electoral_Divisions___OSi_Natio!$B:$B,[1]Electoral_Divisions___OSi_Natio!$K:$K,,0,1)</f>
        <v>2109</v>
      </c>
      <c r="L250" t="str">
        <f>VLOOKUP(UPPER(H250),Sheet2!A:B,2,0)</f>
        <v>Swords</v>
      </c>
    </row>
    <row r="251" spans="1:12" hidden="1" x14ac:dyDescent="0.3">
      <c r="A251" t="s">
        <v>7</v>
      </c>
      <c r="B251" t="s">
        <v>508</v>
      </c>
      <c r="C251">
        <v>2016</v>
      </c>
      <c r="D251" t="s">
        <v>9</v>
      </c>
      <c r="E251" s="1">
        <v>72416</v>
      </c>
      <c r="F251" t="s">
        <v>509</v>
      </c>
      <c r="G251" t="s">
        <v>11</v>
      </c>
      <c r="H251" t="s">
        <v>675</v>
      </c>
      <c r="I251" t="str">
        <f t="shared" si="3"/>
        <v>Swords-Seatown</v>
      </c>
      <c r="J251">
        <f>_xlfn.XLOOKUP(F251,[1]Electoral_Divisions___OSi_Natio!$B:$B,[1]Electoral_Divisions___OSi_Natio!$A:$A,,0,1)</f>
        <v>267134</v>
      </c>
      <c r="K251">
        <f>_xlfn.XLOOKUP(F251,[1]Electoral_Divisions___OSi_Natio!$B:$B,[1]Electoral_Divisions___OSi_Natio!$K:$K,,0,1)</f>
        <v>2098</v>
      </c>
      <c r="L251" t="str">
        <f>VLOOKUP(UPPER(H251),Sheet2!A:B,2,0)</f>
        <v>Swords</v>
      </c>
    </row>
    <row r="252" spans="1:12" hidden="1" x14ac:dyDescent="0.3">
      <c r="A252" t="s">
        <v>7</v>
      </c>
      <c r="B252" t="s">
        <v>510</v>
      </c>
      <c r="C252">
        <v>2016</v>
      </c>
      <c r="D252" t="s">
        <v>9</v>
      </c>
      <c r="E252" s="1">
        <v>50097</v>
      </c>
      <c r="F252" t="s">
        <v>511</v>
      </c>
      <c r="G252" t="s">
        <v>11</v>
      </c>
      <c r="H252" t="s">
        <v>675</v>
      </c>
      <c r="I252" t="str">
        <f t="shared" si="3"/>
        <v>Swords Village</v>
      </c>
      <c r="J252">
        <f>_xlfn.XLOOKUP(F252,[1]Electoral_Divisions___OSi_Natio!$B:$B,[1]Electoral_Divisions___OSi_Natio!$A:$A,,0,1)</f>
        <v>267135</v>
      </c>
      <c r="K252">
        <f>_xlfn.XLOOKUP(F252,[1]Electoral_Divisions___OSi_Natio!$B:$B,[1]Electoral_Divisions___OSi_Natio!$K:$K,,0,1)</f>
        <v>235</v>
      </c>
      <c r="L252" t="str">
        <f>VLOOKUP(UPPER(H252),Sheet2!A:B,2,0)</f>
        <v>Swords</v>
      </c>
    </row>
    <row r="253" spans="1:12" hidden="1" x14ac:dyDescent="0.3">
      <c r="A253" t="s">
        <v>7</v>
      </c>
      <c r="B253" t="s">
        <v>512</v>
      </c>
      <c r="C253">
        <v>2016</v>
      </c>
      <c r="D253" t="s">
        <v>9</v>
      </c>
      <c r="E253" s="1">
        <v>58226</v>
      </c>
      <c r="F253" t="s">
        <v>513</v>
      </c>
      <c r="G253" t="s">
        <v>11</v>
      </c>
      <c r="H253" t="s">
        <v>916</v>
      </c>
      <c r="I253" t="str">
        <f t="shared" si="3"/>
        <v>The Ward</v>
      </c>
      <c r="J253">
        <f>_xlfn.XLOOKUP(F253,[1]Electoral_Divisions___OSi_Natio!$B:$B,[1]Electoral_Divisions___OSi_Natio!$A:$A,,0,1)</f>
        <v>267158</v>
      </c>
      <c r="K253">
        <f>_xlfn.XLOOKUP(F253,[1]Electoral_Divisions___OSi_Natio!$B:$B,[1]Electoral_Divisions___OSi_Natio!$K:$K,,0,1)</f>
        <v>1930</v>
      </c>
      <c r="L253" t="e">
        <f>VLOOKUP(UPPER(H253),Sheet2!A:B,2,0)</f>
        <v>#N/A</v>
      </c>
    </row>
    <row r="254" spans="1:12" hidden="1" x14ac:dyDescent="0.3">
      <c r="A254" t="s">
        <v>7</v>
      </c>
      <c r="B254" t="s">
        <v>514</v>
      </c>
      <c r="C254">
        <v>2016</v>
      </c>
      <c r="D254" t="s">
        <v>9</v>
      </c>
      <c r="E254" s="1">
        <v>60132</v>
      </c>
      <c r="F254" t="s">
        <v>515</v>
      </c>
      <c r="G254" t="s">
        <v>11</v>
      </c>
      <c r="H254" t="s">
        <v>917</v>
      </c>
      <c r="I254" t="str">
        <f t="shared" si="3"/>
        <v>Turnapin</v>
      </c>
      <c r="J254">
        <f>_xlfn.XLOOKUP(F254,[1]Electoral_Divisions___OSi_Natio!$B:$B,[1]Electoral_Divisions___OSi_Natio!$A:$A,,0,1)</f>
        <v>267160</v>
      </c>
      <c r="K254">
        <f>_xlfn.XLOOKUP(F254,[1]Electoral_Divisions___OSi_Natio!$B:$B,[1]Electoral_Divisions___OSi_Natio!$K:$K,,0,1)</f>
        <v>1</v>
      </c>
      <c r="L254" t="e">
        <f>VLOOKUP(UPPER(H254),Sheet2!A:B,2,0)</f>
        <v>#N/A</v>
      </c>
    </row>
    <row r="255" spans="1:12" hidden="1" x14ac:dyDescent="0.3">
      <c r="A255" t="s">
        <v>7</v>
      </c>
      <c r="B255" t="s">
        <v>516</v>
      </c>
      <c r="C255">
        <v>2016</v>
      </c>
      <c r="D255" t="s">
        <v>9</v>
      </c>
      <c r="E255" s="1">
        <v>57994</v>
      </c>
      <c r="F255" t="s">
        <v>517</v>
      </c>
      <c r="G255" t="s">
        <v>11</v>
      </c>
      <c r="H255" t="s">
        <v>918</v>
      </c>
      <c r="I255" t="str">
        <f t="shared" si="3"/>
        <v>Ballinteer-Broadford</v>
      </c>
      <c r="J255">
        <f>_xlfn.XLOOKUP(F255,[1]Electoral_Divisions___OSi_Natio!$B:$B,[1]Electoral_Divisions___OSi_Natio!$A:$A,,0,1)</f>
        <v>267008</v>
      </c>
      <c r="K255">
        <f>_xlfn.XLOOKUP(F255,[1]Electoral_Divisions___OSi_Natio!$B:$B,[1]Electoral_Divisions___OSi_Natio!$K:$K,,0,1)</f>
        <v>3050</v>
      </c>
      <c r="L255" t="s">
        <v>673</v>
      </c>
    </row>
    <row r="256" spans="1:12" hidden="1" x14ac:dyDescent="0.3">
      <c r="A256" t="s">
        <v>7</v>
      </c>
      <c r="B256" t="s">
        <v>518</v>
      </c>
      <c r="C256">
        <v>2016</v>
      </c>
      <c r="D256" t="s">
        <v>9</v>
      </c>
      <c r="E256" s="1">
        <v>54693</v>
      </c>
      <c r="F256" t="s">
        <v>519</v>
      </c>
      <c r="G256" t="s">
        <v>11</v>
      </c>
      <c r="H256" t="s">
        <v>919</v>
      </c>
      <c r="I256" t="str">
        <f t="shared" si="3"/>
        <v>Ballinteer-Ludford</v>
      </c>
      <c r="J256">
        <f>_xlfn.XLOOKUP(F256,[1]Electoral_Divisions___OSi_Natio!$B:$B,[1]Electoral_Divisions___OSi_Natio!$A:$A,,0,1)</f>
        <v>267009</v>
      </c>
      <c r="K256">
        <f>_xlfn.XLOOKUP(F256,[1]Electoral_Divisions___OSi_Natio!$B:$B,[1]Electoral_Divisions___OSi_Natio!$K:$K,,0,1)</f>
        <v>646</v>
      </c>
      <c r="L256" t="s">
        <v>673</v>
      </c>
    </row>
    <row r="257" spans="1:12" hidden="1" x14ac:dyDescent="0.3">
      <c r="A257" t="s">
        <v>7</v>
      </c>
      <c r="B257" t="s">
        <v>520</v>
      </c>
      <c r="C257">
        <v>2016</v>
      </c>
      <c r="D257" t="s">
        <v>9</v>
      </c>
      <c r="E257" s="1">
        <v>69462</v>
      </c>
      <c r="F257" t="s">
        <v>521</v>
      </c>
      <c r="G257" t="s">
        <v>11</v>
      </c>
      <c r="H257" t="s">
        <v>920</v>
      </c>
      <c r="I257" t="str">
        <f t="shared" si="3"/>
        <v>Ballinteer-Marley</v>
      </c>
      <c r="J257">
        <f>_xlfn.XLOOKUP(F257,[1]Electoral_Divisions___OSi_Natio!$B:$B,[1]Electoral_Divisions___OSi_Natio!$A:$A,,0,1)</f>
        <v>267010</v>
      </c>
      <c r="K257">
        <f>_xlfn.XLOOKUP(F257,[1]Electoral_Divisions___OSi_Natio!$B:$B,[1]Electoral_Divisions___OSi_Natio!$K:$K,,0,1)</f>
        <v>2430</v>
      </c>
      <c r="L257" t="s">
        <v>673</v>
      </c>
    </row>
    <row r="258" spans="1:12" hidden="1" x14ac:dyDescent="0.3">
      <c r="A258" t="s">
        <v>7</v>
      </c>
      <c r="B258" t="s">
        <v>522</v>
      </c>
      <c r="C258">
        <v>2016</v>
      </c>
      <c r="D258" t="s">
        <v>9</v>
      </c>
      <c r="E258" s="1">
        <v>65210</v>
      </c>
      <c r="F258" t="s">
        <v>523</v>
      </c>
      <c r="G258" t="s">
        <v>11</v>
      </c>
      <c r="H258" t="s">
        <v>921</v>
      </c>
      <c r="I258" t="str">
        <f t="shared" si="3"/>
        <v>Ballinteer-Meadowbroads</v>
      </c>
      <c r="J258">
        <f>_xlfn.XLOOKUP(F258,[1]Electoral_Divisions___OSi_Natio!$B:$B,[1]Electoral_Divisions___OSi_Natio!$A:$A,,0,1)</f>
        <v>267011</v>
      </c>
      <c r="K258">
        <f>_xlfn.XLOOKUP(F258,[1]Electoral_Divisions___OSi_Natio!$B:$B,[1]Electoral_Divisions___OSi_Natio!$K:$K,,0,1)</f>
        <v>829</v>
      </c>
      <c r="L258" t="s">
        <v>673</v>
      </c>
    </row>
    <row r="259" spans="1:12" hidden="1" x14ac:dyDescent="0.3">
      <c r="A259" t="s">
        <v>7</v>
      </c>
      <c r="B259" t="s">
        <v>524</v>
      </c>
      <c r="C259">
        <v>2016</v>
      </c>
      <c r="D259" t="s">
        <v>9</v>
      </c>
      <c r="E259" s="1">
        <v>44324</v>
      </c>
      <c r="F259" t="s">
        <v>525</v>
      </c>
      <c r="G259" t="s">
        <v>11</v>
      </c>
      <c r="H259" t="s">
        <v>922</v>
      </c>
      <c r="I259" t="str">
        <f t="shared" ref="I259:I322" si="4">PROPER(F259)</f>
        <v>Ballinteer-Meadowmount</v>
      </c>
      <c r="J259">
        <f>_xlfn.XLOOKUP(F259,[1]Electoral_Divisions___OSi_Natio!$B:$B,[1]Electoral_Divisions___OSi_Natio!$A:$A,,0,1)</f>
        <v>267012</v>
      </c>
      <c r="K259">
        <f>_xlfn.XLOOKUP(F259,[1]Electoral_Divisions___OSi_Natio!$B:$B,[1]Electoral_Divisions___OSi_Natio!$K:$K,,0,1)</f>
        <v>1632</v>
      </c>
      <c r="L259" t="s">
        <v>673</v>
      </c>
    </row>
    <row r="260" spans="1:12" hidden="1" x14ac:dyDescent="0.3">
      <c r="A260" t="s">
        <v>7</v>
      </c>
      <c r="B260" t="s">
        <v>526</v>
      </c>
      <c r="C260">
        <v>2016</v>
      </c>
      <c r="D260" t="s">
        <v>9</v>
      </c>
      <c r="E260" s="1">
        <v>72990</v>
      </c>
      <c r="F260" t="s">
        <v>527</v>
      </c>
      <c r="G260" t="s">
        <v>11</v>
      </c>
      <c r="H260" t="s">
        <v>923</v>
      </c>
      <c r="I260" t="str">
        <f t="shared" si="4"/>
        <v>Ballinteer-Woodpark</v>
      </c>
      <c r="J260">
        <f>_xlfn.XLOOKUP(F260,[1]Electoral_Divisions___OSi_Natio!$B:$B,[1]Electoral_Divisions___OSi_Natio!$A:$A,,0,1)</f>
        <v>267007</v>
      </c>
      <c r="K260">
        <f>_xlfn.XLOOKUP(F260,[1]Electoral_Divisions___OSi_Natio!$B:$B,[1]Electoral_Divisions___OSi_Natio!$K:$K,,0,1)</f>
        <v>1590</v>
      </c>
      <c r="L260" t="s">
        <v>673</v>
      </c>
    </row>
    <row r="261" spans="1:12" hidden="1" x14ac:dyDescent="0.3">
      <c r="A261" t="s">
        <v>7</v>
      </c>
      <c r="B261" t="s">
        <v>528</v>
      </c>
      <c r="C261">
        <v>2016</v>
      </c>
      <c r="D261" t="s">
        <v>9</v>
      </c>
      <c r="E261" s="1">
        <v>58667</v>
      </c>
      <c r="F261" t="s">
        <v>529</v>
      </c>
      <c r="G261" t="s">
        <v>11</v>
      </c>
      <c r="H261" t="s">
        <v>924</v>
      </c>
      <c r="I261" t="str">
        <f t="shared" si="4"/>
        <v>Ballybrack</v>
      </c>
      <c r="J261">
        <f>_xlfn.XLOOKUP(F261,[1]Electoral_Divisions___OSi_Natio!$B:$B,[1]Electoral_Divisions___OSi_Natio!$A:$A,,0,1)</f>
        <v>267015</v>
      </c>
      <c r="K261">
        <f>_xlfn.XLOOKUP(F261,[1]Electoral_Divisions___OSi_Natio!$B:$B,[1]Electoral_Divisions___OSi_Natio!$K:$K,,0,1)</f>
        <v>2900</v>
      </c>
      <c r="L261" t="e">
        <f>VLOOKUP(UPPER(H261),Sheet2!A:B,2,0)</f>
        <v>#N/A</v>
      </c>
    </row>
    <row r="262" spans="1:12" hidden="1" x14ac:dyDescent="0.3">
      <c r="A262" t="s">
        <v>7</v>
      </c>
      <c r="B262" t="s">
        <v>530</v>
      </c>
      <c r="C262">
        <v>2016</v>
      </c>
      <c r="D262" t="s">
        <v>9</v>
      </c>
      <c r="E262" s="1">
        <v>76600</v>
      </c>
      <c r="F262" t="s">
        <v>531</v>
      </c>
      <c r="G262" t="s">
        <v>11</v>
      </c>
      <c r="H262" t="s">
        <v>925</v>
      </c>
      <c r="I262" t="str">
        <f t="shared" si="4"/>
        <v>Blackrock-Booterstown</v>
      </c>
      <c r="J262">
        <f>_xlfn.XLOOKUP(F262,[1]Electoral_Divisions___OSi_Natio!$B:$B,[1]Electoral_Divisions___OSi_Natio!$A:$A,,0,1)</f>
        <v>267019</v>
      </c>
      <c r="K262">
        <f>_xlfn.XLOOKUP(F262,[1]Electoral_Divisions___OSi_Natio!$B:$B,[1]Electoral_Divisions___OSi_Natio!$K:$K,,0,1)</f>
        <v>2677</v>
      </c>
      <c r="L262" t="s">
        <v>668</v>
      </c>
    </row>
    <row r="263" spans="1:12" hidden="1" x14ac:dyDescent="0.3">
      <c r="A263" t="s">
        <v>7</v>
      </c>
      <c r="B263" t="s">
        <v>532</v>
      </c>
      <c r="C263">
        <v>2016</v>
      </c>
      <c r="D263" t="s">
        <v>9</v>
      </c>
      <c r="E263" s="1">
        <v>80185</v>
      </c>
      <c r="F263" t="s">
        <v>533</v>
      </c>
      <c r="G263" t="s">
        <v>11</v>
      </c>
      <c r="H263" t="s">
        <v>926</v>
      </c>
      <c r="I263" t="str">
        <f t="shared" si="4"/>
        <v>Blackrock-Carysfort</v>
      </c>
      <c r="J263">
        <f>_xlfn.XLOOKUP(F263,[1]Electoral_Divisions___OSi_Natio!$B:$B,[1]Electoral_Divisions___OSi_Natio!$A:$A,,0,1)</f>
        <v>267020</v>
      </c>
      <c r="K263">
        <f>_xlfn.XLOOKUP(F263,[1]Electoral_Divisions___OSi_Natio!$B:$B,[1]Electoral_Divisions___OSi_Natio!$K:$K,,0,1)</f>
        <v>2476</v>
      </c>
      <c r="L263" t="s">
        <v>668</v>
      </c>
    </row>
    <row r="264" spans="1:12" hidden="1" x14ac:dyDescent="0.3">
      <c r="A264" t="s">
        <v>7</v>
      </c>
      <c r="B264" t="s">
        <v>534</v>
      </c>
      <c r="C264">
        <v>2016</v>
      </c>
      <c r="D264" t="s">
        <v>9</v>
      </c>
      <c r="E264" s="1">
        <v>86896</v>
      </c>
      <c r="F264" t="s">
        <v>535</v>
      </c>
      <c r="G264" t="s">
        <v>11</v>
      </c>
      <c r="H264" t="s">
        <v>927</v>
      </c>
      <c r="I264" t="str">
        <f t="shared" si="4"/>
        <v>Blackrock-Central</v>
      </c>
      <c r="J264">
        <f>_xlfn.XLOOKUP(F264,[1]Electoral_Divisions___OSi_Natio!$B:$B,[1]Electoral_Divisions___OSi_Natio!$A:$A,,0,1)</f>
        <v>267021</v>
      </c>
      <c r="K264">
        <f>_xlfn.XLOOKUP(F264,[1]Electoral_Divisions___OSi_Natio!$B:$B,[1]Electoral_Divisions___OSi_Natio!$K:$K,,0,1)</f>
        <v>3193</v>
      </c>
      <c r="L264" t="s">
        <v>668</v>
      </c>
    </row>
    <row r="265" spans="1:12" hidden="1" x14ac:dyDescent="0.3">
      <c r="A265" t="s">
        <v>7</v>
      </c>
      <c r="B265" t="s">
        <v>536</v>
      </c>
      <c r="C265">
        <v>2016</v>
      </c>
      <c r="D265" t="s">
        <v>9</v>
      </c>
      <c r="E265" s="1">
        <v>82452</v>
      </c>
      <c r="F265" t="s">
        <v>537</v>
      </c>
      <c r="G265" t="s">
        <v>11</v>
      </c>
      <c r="H265" t="s">
        <v>928</v>
      </c>
      <c r="I265" t="str">
        <f t="shared" si="4"/>
        <v>Blackrock-Glenomena</v>
      </c>
      <c r="J265">
        <f>_xlfn.XLOOKUP(F265,[1]Electoral_Divisions___OSi_Natio!$B:$B,[1]Electoral_Divisions___OSi_Natio!$A:$A,,0,1)</f>
        <v>267022</v>
      </c>
      <c r="K265">
        <f>_xlfn.XLOOKUP(F265,[1]Electoral_Divisions___OSi_Natio!$B:$B,[1]Electoral_Divisions___OSi_Natio!$K:$K,,0,1)</f>
        <v>135</v>
      </c>
      <c r="L265" t="s">
        <v>668</v>
      </c>
    </row>
    <row r="266" spans="1:12" hidden="1" x14ac:dyDescent="0.3">
      <c r="A266" t="s">
        <v>7</v>
      </c>
      <c r="B266" t="s">
        <v>538</v>
      </c>
      <c r="C266">
        <v>2016</v>
      </c>
      <c r="D266" t="s">
        <v>9</v>
      </c>
      <c r="E266" s="1">
        <v>66619</v>
      </c>
      <c r="F266" t="s">
        <v>539</v>
      </c>
      <c r="G266" t="s">
        <v>11</v>
      </c>
      <c r="H266" t="s">
        <v>929</v>
      </c>
      <c r="I266" t="str">
        <f t="shared" si="4"/>
        <v>Blackrock-Monkstown</v>
      </c>
      <c r="J266">
        <f>_xlfn.XLOOKUP(F266,[1]Electoral_Divisions___OSi_Natio!$B:$B,[1]Electoral_Divisions___OSi_Natio!$A:$A,,0,1)</f>
        <v>267017</v>
      </c>
      <c r="K266">
        <f>_xlfn.XLOOKUP(F266,[1]Electoral_Divisions___OSi_Natio!$B:$B,[1]Electoral_Divisions___OSi_Natio!$K:$K,,0,1)</f>
        <v>1053</v>
      </c>
      <c r="L266" t="s">
        <v>668</v>
      </c>
    </row>
    <row r="267" spans="1:12" hidden="1" x14ac:dyDescent="0.3">
      <c r="A267" t="s">
        <v>7</v>
      </c>
      <c r="B267" t="s">
        <v>540</v>
      </c>
      <c r="C267">
        <v>2016</v>
      </c>
      <c r="D267" t="s">
        <v>9</v>
      </c>
      <c r="E267" s="1">
        <v>66930</v>
      </c>
      <c r="F267" t="s">
        <v>541</v>
      </c>
      <c r="G267" t="s">
        <v>11</v>
      </c>
      <c r="H267" t="s">
        <v>930</v>
      </c>
      <c r="I267" t="str">
        <f t="shared" si="4"/>
        <v>Blackrock-Newpark</v>
      </c>
      <c r="J267">
        <f>_xlfn.XLOOKUP(F267,[1]Electoral_Divisions___OSi_Natio!$B:$B,[1]Electoral_Divisions___OSi_Natio!$A:$A,,0,1)</f>
        <v>267023</v>
      </c>
      <c r="K267">
        <f>_xlfn.XLOOKUP(F267,[1]Electoral_Divisions___OSi_Natio!$B:$B,[1]Electoral_Divisions___OSi_Natio!$K:$K,,0,1)</f>
        <v>2300</v>
      </c>
      <c r="L267" t="s">
        <v>668</v>
      </c>
    </row>
    <row r="268" spans="1:12" hidden="1" x14ac:dyDescent="0.3">
      <c r="A268" t="s">
        <v>7</v>
      </c>
      <c r="B268" t="s">
        <v>542</v>
      </c>
      <c r="C268">
        <v>2016</v>
      </c>
      <c r="D268" t="s">
        <v>9</v>
      </c>
      <c r="E268" s="1">
        <v>85947</v>
      </c>
      <c r="F268" t="s">
        <v>543</v>
      </c>
      <c r="G268" t="s">
        <v>11</v>
      </c>
      <c r="H268" t="s">
        <v>931</v>
      </c>
      <c r="I268" t="str">
        <f t="shared" si="4"/>
        <v>Blackrock-Seapoint</v>
      </c>
      <c r="J268">
        <f>_xlfn.XLOOKUP(F268,[1]Electoral_Divisions___OSi_Natio!$B:$B,[1]Electoral_Divisions___OSi_Natio!$A:$A,,0,1)</f>
        <v>267018</v>
      </c>
      <c r="K268">
        <f>_xlfn.XLOOKUP(F268,[1]Electoral_Divisions___OSi_Natio!$B:$B,[1]Electoral_Divisions___OSi_Natio!$K:$K,,0,1)</f>
        <v>1015</v>
      </c>
      <c r="L268" t="s">
        <v>668</v>
      </c>
    </row>
    <row r="269" spans="1:12" hidden="1" x14ac:dyDescent="0.3">
      <c r="A269" t="s">
        <v>7</v>
      </c>
      <c r="B269" t="s">
        <v>544</v>
      </c>
      <c r="C269">
        <v>2016</v>
      </c>
      <c r="D269" t="s">
        <v>9</v>
      </c>
      <c r="E269" s="1">
        <v>60325</v>
      </c>
      <c r="F269" t="s">
        <v>545</v>
      </c>
      <c r="G269" t="s">
        <v>11</v>
      </c>
      <c r="H269" t="s">
        <v>932</v>
      </c>
      <c r="I269" t="str">
        <f t="shared" si="4"/>
        <v>Blackrock-Stradbrook</v>
      </c>
      <c r="J269">
        <f>_xlfn.XLOOKUP(F269,[1]Electoral_Divisions___OSi_Natio!$B:$B,[1]Electoral_Divisions___OSi_Natio!$A:$A,,0,1)</f>
        <v>267024</v>
      </c>
      <c r="K269">
        <f>_xlfn.XLOOKUP(F269,[1]Electoral_Divisions___OSi_Natio!$B:$B,[1]Electoral_Divisions___OSi_Natio!$K:$K,,0,1)</f>
        <v>3021</v>
      </c>
      <c r="L269" t="s">
        <v>668</v>
      </c>
    </row>
    <row r="270" spans="1:12" hidden="1" x14ac:dyDescent="0.3">
      <c r="A270" t="s">
        <v>7</v>
      </c>
      <c r="B270" t="s">
        <v>546</v>
      </c>
      <c r="C270">
        <v>2016</v>
      </c>
      <c r="D270" t="s">
        <v>9</v>
      </c>
      <c r="E270" s="1">
        <v>63300</v>
      </c>
      <c r="F270" t="s">
        <v>547</v>
      </c>
      <c r="G270" t="s">
        <v>11</v>
      </c>
      <c r="H270" t="s">
        <v>933</v>
      </c>
      <c r="I270" t="str">
        <f t="shared" si="4"/>
        <v>Blackrock-Templehill</v>
      </c>
      <c r="J270">
        <f>_xlfn.XLOOKUP(F270,[1]Electoral_Divisions___OSi_Natio!$B:$B,[1]Electoral_Divisions___OSi_Natio!$A:$A,,0,1)</f>
        <v>267025</v>
      </c>
      <c r="K270">
        <f>_xlfn.XLOOKUP(F270,[1]Electoral_Divisions___OSi_Natio!$B:$B,[1]Electoral_Divisions___OSi_Natio!$K:$K,,0,1)</f>
        <v>354</v>
      </c>
      <c r="L270" t="s">
        <v>668</v>
      </c>
    </row>
    <row r="271" spans="1:12" hidden="1" x14ac:dyDescent="0.3">
      <c r="A271" t="s">
        <v>7</v>
      </c>
      <c r="B271" t="s">
        <v>548</v>
      </c>
      <c r="C271">
        <v>2016</v>
      </c>
      <c r="D271" t="s">
        <v>9</v>
      </c>
      <c r="E271" s="1">
        <v>78239</v>
      </c>
      <c r="F271" t="s">
        <v>549</v>
      </c>
      <c r="G271" t="s">
        <v>11</v>
      </c>
      <c r="H271" t="s">
        <v>934</v>
      </c>
      <c r="I271" t="str">
        <f t="shared" si="4"/>
        <v>Blackrock-Williamstown</v>
      </c>
      <c r="J271">
        <f>_xlfn.XLOOKUP(F271,[1]Electoral_Divisions___OSi_Natio!$B:$B,[1]Electoral_Divisions___OSi_Natio!$A:$A,,0,1)</f>
        <v>267026</v>
      </c>
      <c r="K271">
        <f>_xlfn.XLOOKUP(F271,[1]Electoral_Divisions___OSi_Natio!$B:$B,[1]Electoral_Divisions___OSi_Natio!$K:$K,,0,1)</f>
        <v>600</v>
      </c>
      <c r="L271" t="s">
        <v>668</v>
      </c>
    </row>
    <row r="272" spans="1:12" hidden="1" x14ac:dyDescent="0.3">
      <c r="A272" t="s">
        <v>7</v>
      </c>
      <c r="B272" t="s">
        <v>550</v>
      </c>
      <c r="C272">
        <v>2016</v>
      </c>
      <c r="D272" t="s">
        <v>9</v>
      </c>
      <c r="E272" s="1">
        <v>57737</v>
      </c>
      <c r="F272" t="s">
        <v>551</v>
      </c>
      <c r="G272" t="s">
        <v>11</v>
      </c>
      <c r="H272" t="s">
        <v>686</v>
      </c>
      <c r="I272" t="str">
        <f t="shared" si="4"/>
        <v>Cabinteely-Granitefield</v>
      </c>
      <c r="J272">
        <f>_xlfn.XLOOKUP(F272,[1]Electoral_Divisions___OSi_Natio!$B:$B,[1]Electoral_Divisions___OSi_Natio!$A:$A,,0,1)</f>
        <v>267036</v>
      </c>
      <c r="K272">
        <f>_xlfn.XLOOKUP(F272,[1]Electoral_Divisions___OSi_Natio!$B:$B,[1]Electoral_Divisions___OSi_Natio!$K:$K,,0,1)</f>
        <v>2490</v>
      </c>
      <c r="L272" t="str">
        <f>VLOOKUP(UPPER(H272),Sheet2!A:B,2,0)</f>
        <v>Cabinteely</v>
      </c>
    </row>
    <row r="273" spans="1:12" hidden="1" x14ac:dyDescent="0.3">
      <c r="A273" t="s">
        <v>7</v>
      </c>
      <c r="B273" t="s">
        <v>552</v>
      </c>
      <c r="C273">
        <v>2016</v>
      </c>
      <c r="D273" t="s">
        <v>9</v>
      </c>
      <c r="E273" s="1">
        <v>52911</v>
      </c>
      <c r="F273" t="s">
        <v>553</v>
      </c>
      <c r="G273" t="s">
        <v>11</v>
      </c>
      <c r="H273" t="s">
        <v>686</v>
      </c>
      <c r="I273" t="str">
        <f t="shared" si="4"/>
        <v>Cabinteely-Kilbogget</v>
      </c>
      <c r="J273">
        <f>_xlfn.XLOOKUP(F273,[1]Electoral_Divisions___OSi_Natio!$B:$B,[1]Electoral_Divisions___OSi_Natio!$A:$A,,0,1)</f>
        <v>267037</v>
      </c>
      <c r="K273">
        <f>_xlfn.XLOOKUP(F273,[1]Electoral_Divisions___OSi_Natio!$B:$B,[1]Electoral_Divisions___OSi_Natio!$K:$K,,0,1)</f>
        <v>1546</v>
      </c>
      <c r="L273" t="str">
        <f>VLOOKUP(UPPER(H273),Sheet2!A:B,2,0)</f>
        <v>Cabinteely</v>
      </c>
    </row>
    <row r="274" spans="1:12" hidden="1" x14ac:dyDescent="0.3">
      <c r="A274" t="s">
        <v>7</v>
      </c>
      <c r="B274" t="s">
        <v>554</v>
      </c>
      <c r="C274">
        <v>2016</v>
      </c>
      <c r="D274" t="s">
        <v>9</v>
      </c>
      <c r="E274" s="1">
        <v>66509</v>
      </c>
      <c r="F274" t="s">
        <v>555</v>
      </c>
      <c r="G274" t="s">
        <v>11</v>
      </c>
      <c r="H274" t="s">
        <v>686</v>
      </c>
      <c r="I274" t="str">
        <f t="shared" si="4"/>
        <v>Cabinteely-Loughlinstown</v>
      </c>
      <c r="J274">
        <f>_xlfn.XLOOKUP(F274,[1]Electoral_Divisions___OSi_Natio!$B:$B,[1]Electoral_Divisions___OSi_Natio!$A:$A,,0,1)</f>
        <v>267038</v>
      </c>
      <c r="K274">
        <f>_xlfn.XLOOKUP(F274,[1]Electoral_Divisions___OSi_Natio!$B:$B,[1]Electoral_Divisions___OSi_Natio!$K:$K,,0,1)</f>
        <v>1747</v>
      </c>
      <c r="L274" t="str">
        <f>VLOOKUP(UPPER(H274),Sheet2!A:B,2,0)</f>
        <v>Cabinteely</v>
      </c>
    </row>
    <row r="275" spans="1:12" hidden="1" x14ac:dyDescent="0.3">
      <c r="A275" t="s">
        <v>7</v>
      </c>
      <c r="B275" t="s">
        <v>556</v>
      </c>
      <c r="C275">
        <v>2016</v>
      </c>
      <c r="D275" t="s">
        <v>9</v>
      </c>
      <c r="E275" s="1">
        <v>62133</v>
      </c>
      <c r="F275" t="s">
        <v>557</v>
      </c>
      <c r="G275" t="s">
        <v>11</v>
      </c>
      <c r="H275" t="s">
        <v>686</v>
      </c>
      <c r="I275" t="str">
        <f t="shared" si="4"/>
        <v>Cabinteely-Pottery</v>
      </c>
      <c r="J275">
        <f>_xlfn.XLOOKUP(F275,[1]Electoral_Divisions___OSi_Natio!$B:$B,[1]Electoral_Divisions___OSi_Natio!$A:$A,,0,1)</f>
        <v>267039</v>
      </c>
      <c r="K275">
        <f>_xlfn.XLOOKUP(F275,[1]Electoral_Divisions___OSi_Natio!$B:$B,[1]Electoral_Divisions___OSi_Natio!$K:$K,,0,1)</f>
        <v>3128</v>
      </c>
      <c r="L275" t="str">
        <f>VLOOKUP(UPPER(H275),Sheet2!A:B,2,0)</f>
        <v>Cabinteely</v>
      </c>
    </row>
    <row r="276" spans="1:12" hidden="1" x14ac:dyDescent="0.3">
      <c r="A276" t="s">
        <v>7</v>
      </c>
      <c r="B276" t="s">
        <v>558</v>
      </c>
      <c r="C276">
        <v>2016</v>
      </c>
      <c r="D276" t="s">
        <v>9</v>
      </c>
      <c r="E276" s="1">
        <v>56114</v>
      </c>
      <c r="F276" t="s">
        <v>559</v>
      </c>
      <c r="G276" t="s">
        <v>11</v>
      </c>
      <c r="H276" t="s">
        <v>935</v>
      </c>
      <c r="I276" t="str">
        <f t="shared" si="4"/>
        <v>Churchtown-Castle</v>
      </c>
      <c r="J276">
        <f>_xlfn.XLOOKUP(F276,[1]Electoral_Divisions___OSi_Natio!$B:$B,[1]Electoral_Divisions___OSi_Natio!$A:$A,,0,1)</f>
        <v>267042</v>
      </c>
      <c r="K276">
        <f>_xlfn.XLOOKUP(F276,[1]Electoral_Divisions___OSi_Natio!$B:$B,[1]Electoral_Divisions___OSi_Natio!$K:$K,,0,1)</f>
        <v>2562</v>
      </c>
      <c r="L276" t="s">
        <v>673</v>
      </c>
    </row>
    <row r="277" spans="1:12" hidden="1" x14ac:dyDescent="0.3">
      <c r="A277" t="s">
        <v>7</v>
      </c>
      <c r="B277" t="s">
        <v>560</v>
      </c>
      <c r="C277">
        <v>2016</v>
      </c>
      <c r="D277" t="s">
        <v>9</v>
      </c>
      <c r="E277" s="1">
        <v>87584</v>
      </c>
      <c r="F277" t="s">
        <v>561</v>
      </c>
      <c r="G277" t="s">
        <v>11</v>
      </c>
      <c r="H277" t="s">
        <v>935</v>
      </c>
      <c r="I277" t="str">
        <f t="shared" si="4"/>
        <v>Churchtown-Landscape</v>
      </c>
      <c r="J277">
        <f>_xlfn.XLOOKUP(F277,[1]Electoral_Divisions___OSi_Natio!$B:$B,[1]Electoral_Divisions___OSi_Natio!$A:$A,,0,1)</f>
        <v>267043</v>
      </c>
      <c r="K277">
        <f>_xlfn.XLOOKUP(F277,[1]Electoral_Divisions___OSi_Natio!$B:$B,[1]Electoral_Divisions___OSi_Natio!$K:$K,,0,1)</f>
        <v>1382</v>
      </c>
      <c r="L277" t="s">
        <v>673</v>
      </c>
    </row>
    <row r="278" spans="1:12" hidden="1" x14ac:dyDescent="0.3">
      <c r="A278" t="s">
        <v>7</v>
      </c>
      <c r="B278" t="s">
        <v>562</v>
      </c>
      <c r="C278">
        <v>2016</v>
      </c>
      <c r="D278" t="s">
        <v>9</v>
      </c>
      <c r="E278" s="1">
        <v>47686</v>
      </c>
      <c r="F278" t="s">
        <v>563</v>
      </c>
      <c r="G278" t="s">
        <v>11</v>
      </c>
      <c r="H278" t="s">
        <v>935</v>
      </c>
      <c r="I278" t="str">
        <f t="shared" si="4"/>
        <v>Churchtown-Nutgrove</v>
      </c>
      <c r="J278">
        <f>_xlfn.XLOOKUP(F278,[1]Electoral_Divisions___OSi_Natio!$B:$B,[1]Electoral_Divisions___OSi_Natio!$A:$A,,0,1)</f>
        <v>267044</v>
      </c>
      <c r="K278">
        <f>_xlfn.XLOOKUP(F278,[1]Electoral_Divisions___OSi_Natio!$B:$B,[1]Electoral_Divisions___OSi_Natio!$K:$K,,0,1)</f>
        <v>1628</v>
      </c>
      <c r="L278" t="s">
        <v>673</v>
      </c>
    </row>
    <row r="279" spans="1:12" hidden="1" x14ac:dyDescent="0.3">
      <c r="A279" t="s">
        <v>7</v>
      </c>
      <c r="B279" t="s">
        <v>564</v>
      </c>
      <c r="C279">
        <v>2016</v>
      </c>
      <c r="D279" t="s">
        <v>9</v>
      </c>
      <c r="E279" s="1">
        <v>74226</v>
      </c>
      <c r="F279" t="s">
        <v>565</v>
      </c>
      <c r="G279" t="s">
        <v>11</v>
      </c>
      <c r="H279" t="s">
        <v>935</v>
      </c>
      <c r="I279" t="str">
        <f t="shared" si="4"/>
        <v>Churchtown-Orwell</v>
      </c>
      <c r="J279">
        <f>_xlfn.XLOOKUP(F279,[1]Electoral_Divisions___OSi_Natio!$B:$B,[1]Electoral_Divisions___OSi_Natio!$A:$A,,0,1)</f>
        <v>267045</v>
      </c>
      <c r="K279">
        <f>_xlfn.XLOOKUP(F279,[1]Electoral_Divisions___OSi_Natio!$B:$B,[1]Electoral_Divisions___OSi_Natio!$K:$K,,0,1)</f>
        <v>2905</v>
      </c>
      <c r="L279" t="s">
        <v>673</v>
      </c>
    </row>
    <row r="280" spans="1:12" hidden="1" x14ac:dyDescent="0.3">
      <c r="A280" t="s">
        <v>7</v>
      </c>
      <c r="B280" t="s">
        <v>566</v>
      </c>
      <c r="C280">
        <v>2016</v>
      </c>
      <c r="D280" t="s">
        <v>9</v>
      </c>
      <c r="E280" s="1">
        <v>80628</v>
      </c>
      <c r="F280" t="s">
        <v>567</v>
      </c>
      <c r="G280" t="s">
        <v>11</v>
      </c>
      <c r="H280" t="s">
        <v>935</v>
      </c>
      <c r="I280" t="str">
        <f t="shared" si="4"/>
        <v>Churchtown-Woodlawn</v>
      </c>
      <c r="J280">
        <f>_xlfn.XLOOKUP(F280,[1]Electoral_Divisions___OSi_Natio!$B:$B,[1]Electoral_Divisions___OSi_Natio!$A:$A,,0,1)</f>
        <v>267046</v>
      </c>
      <c r="K280">
        <f>_xlfn.XLOOKUP(F280,[1]Electoral_Divisions___OSi_Natio!$B:$B,[1]Electoral_Divisions___OSi_Natio!$K:$K,,0,1)</f>
        <v>1681</v>
      </c>
      <c r="L280" t="s">
        <v>673</v>
      </c>
    </row>
    <row r="281" spans="1:12" hidden="1" x14ac:dyDescent="0.3">
      <c r="A281" t="s">
        <v>7</v>
      </c>
      <c r="B281" t="s">
        <v>568</v>
      </c>
      <c r="C281">
        <v>2016</v>
      </c>
      <c r="D281" t="s">
        <v>9</v>
      </c>
      <c r="E281" s="1">
        <v>31307</v>
      </c>
      <c r="F281" t="s">
        <v>569</v>
      </c>
      <c r="G281" t="s">
        <v>11</v>
      </c>
      <c r="H281" t="s">
        <v>936</v>
      </c>
      <c r="I281" t="str">
        <f t="shared" si="4"/>
        <v>Clonskeagh-Belfield</v>
      </c>
      <c r="J281">
        <f>_xlfn.XLOOKUP(F281,[1]Electoral_Divisions___OSi_Natio!$B:$B,[1]Electoral_Divisions___OSi_Natio!$A:$A,,0,1)</f>
        <v>267056</v>
      </c>
      <c r="K281">
        <f>_xlfn.XLOOKUP(F281,[1]Electoral_Divisions___OSi_Natio!$B:$B,[1]Electoral_Divisions___OSi_Natio!$K:$K,,0,1)</f>
        <v>150</v>
      </c>
      <c r="L281" t="e">
        <f>VLOOKUP(UPPER(H281),Sheet2!A:B,2,0)</f>
        <v>#N/A</v>
      </c>
    </row>
    <row r="282" spans="1:12" hidden="1" x14ac:dyDescent="0.3">
      <c r="A282" t="s">
        <v>7</v>
      </c>
      <c r="B282" t="s">
        <v>570</v>
      </c>
      <c r="C282">
        <v>2016</v>
      </c>
      <c r="D282" t="s">
        <v>9</v>
      </c>
      <c r="E282" s="1">
        <v>45294</v>
      </c>
      <c r="F282" t="s">
        <v>571</v>
      </c>
      <c r="G282" t="s">
        <v>11</v>
      </c>
      <c r="H282" t="s">
        <v>936</v>
      </c>
      <c r="I282" t="str">
        <f t="shared" si="4"/>
        <v>Clonskeagh-Farranboley</v>
      </c>
      <c r="J282">
        <f>_xlfn.XLOOKUP(F282,[1]Electoral_Divisions___OSi_Natio!$B:$B,[1]Electoral_Divisions___OSi_Natio!$A:$A,,0,1)</f>
        <v>267057</v>
      </c>
      <c r="K282">
        <f>_xlfn.XLOOKUP(F282,[1]Electoral_Divisions___OSi_Natio!$B:$B,[1]Electoral_Divisions___OSi_Natio!$K:$K,,0,1)</f>
        <v>1520</v>
      </c>
      <c r="L282" t="e">
        <f>VLOOKUP(UPPER(H282),Sheet2!A:B,2,0)</f>
        <v>#N/A</v>
      </c>
    </row>
    <row r="283" spans="1:12" hidden="1" x14ac:dyDescent="0.3">
      <c r="A283" t="s">
        <v>7</v>
      </c>
      <c r="B283" t="s">
        <v>572</v>
      </c>
      <c r="C283">
        <v>2016</v>
      </c>
      <c r="D283" t="s">
        <v>9</v>
      </c>
      <c r="E283" s="1">
        <v>91199</v>
      </c>
      <c r="F283" t="s">
        <v>573</v>
      </c>
      <c r="G283" t="s">
        <v>11</v>
      </c>
      <c r="H283" t="s">
        <v>936</v>
      </c>
      <c r="I283" t="str">
        <f t="shared" si="4"/>
        <v>Clonskeagh-Milltown</v>
      </c>
      <c r="J283">
        <f>_xlfn.XLOOKUP(F283,[1]Electoral_Divisions___OSi_Natio!$B:$B,[1]Electoral_Divisions___OSi_Natio!$A:$A,,0,1)</f>
        <v>267055</v>
      </c>
      <c r="K283">
        <f>_xlfn.XLOOKUP(F283,[1]Electoral_Divisions___OSi_Natio!$B:$B,[1]Electoral_Divisions___OSi_Natio!$K:$K,,0,1)</f>
        <v>2139</v>
      </c>
      <c r="L283" t="e">
        <f>VLOOKUP(UPPER(H283),Sheet2!A:B,2,0)</f>
        <v>#N/A</v>
      </c>
    </row>
    <row r="284" spans="1:12" hidden="1" x14ac:dyDescent="0.3">
      <c r="A284" t="s">
        <v>7</v>
      </c>
      <c r="B284" t="s">
        <v>574</v>
      </c>
      <c r="C284">
        <v>2016</v>
      </c>
      <c r="D284" t="s">
        <v>9</v>
      </c>
      <c r="E284" s="1">
        <v>76324</v>
      </c>
      <c r="F284" t="s">
        <v>575</v>
      </c>
      <c r="G284" t="s">
        <v>11</v>
      </c>
      <c r="H284" t="s">
        <v>936</v>
      </c>
      <c r="I284" t="str">
        <f t="shared" si="4"/>
        <v>Clonskeagh-Roebuck</v>
      </c>
      <c r="J284">
        <f>_xlfn.XLOOKUP(F284,[1]Electoral_Divisions___OSi_Natio!$B:$B,[1]Electoral_Divisions___OSi_Natio!$A:$A,,0,1)</f>
        <v>267058</v>
      </c>
      <c r="K284">
        <f>_xlfn.XLOOKUP(F284,[1]Electoral_Divisions___OSi_Natio!$B:$B,[1]Electoral_Divisions___OSi_Natio!$K:$K,,0,1)</f>
        <v>1489</v>
      </c>
      <c r="L284" t="e">
        <f>VLOOKUP(UPPER(H284),Sheet2!A:B,2,0)</f>
        <v>#N/A</v>
      </c>
    </row>
    <row r="285" spans="1:12" hidden="1" x14ac:dyDescent="0.3">
      <c r="A285" t="s">
        <v>7</v>
      </c>
      <c r="B285" t="s">
        <v>576</v>
      </c>
      <c r="C285">
        <v>2016</v>
      </c>
      <c r="D285" t="s">
        <v>9</v>
      </c>
      <c r="E285" s="1">
        <v>62834</v>
      </c>
      <c r="F285" t="s">
        <v>577</v>
      </c>
      <c r="G285" t="s">
        <v>11</v>
      </c>
      <c r="H285" t="s">
        <v>936</v>
      </c>
      <c r="I285" t="str">
        <f t="shared" si="4"/>
        <v>Clonskeagh-Windy Arbour</v>
      </c>
      <c r="J285">
        <f>_xlfn.XLOOKUP(F285,[1]Electoral_Divisions___OSi_Natio!$B:$B,[1]Electoral_Divisions___OSi_Natio!$A:$A,,0,1)</f>
        <v>267059</v>
      </c>
      <c r="K285">
        <f>_xlfn.XLOOKUP(F285,[1]Electoral_Divisions___OSi_Natio!$B:$B,[1]Electoral_Divisions___OSi_Natio!$K:$K,,0,1)</f>
        <v>711</v>
      </c>
      <c r="L285" t="e">
        <f>VLOOKUP(UPPER(H285),Sheet2!A:B,2,0)</f>
        <v>#N/A</v>
      </c>
    </row>
    <row r="286" spans="1:12" hidden="1" x14ac:dyDescent="0.3">
      <c r="A286" t="s">
        <v>7</v>
      </c>
      <c r="B286" t="s">
        <v>578</v>
      </c>
      <c r="C286">
        <v>2016</v>
      </c>
      <c r="D286" t="s">
        <v>9</v>
      </c>
      <c r="E286" s="1">
        <v>67852</v>
      </c>
      <c r="F286" t="s">
        <v>579</v>
      </c>
      <c r="G286" t="s">
        <v>11</v>
      </c>
      <c r="H286" t="s">
        <v>937</v>
      </c>
      <c r="I286" t="str">
        <f t="shared" si="4"/>
        <v>Dalkey-Avondale</v>
      </c>
      <c r="J286">
        <f>_xlfn.XLOOKUP(F286,[1]Electoral_Divisions___OSi_Natio!$B:$B,[1]Electoral_Divisions___OSi_Natio!$A:$A,,0,1)</f>
        <v>267062</v>
      </c>
      <c r="K286">
        <f>_xlfn.XLOOKUP(F286,[1]Electoral_Divisions___OSi_Natio!$B:$B,[1]Electoral_Divisions___OSi_Natio!$K:$K,,0,1)</f>
        <v>617</v>
      </c>
      <c r="L286" t="e">
        <f>VLOOKUP(UPPER(H286),Sheet2!A:B,2,0)</f>
        <v>#N/A</v>
      </c>
    </row>
    <row r="287" spans="1:12" hidden="1" x14ac:dyDescent="0.3">
      <c r="A287" t="s">
        <v>7</v>
      </c>
      <c r="B287" t="s">
        <v>580</v>
      </c>
      <c r="C287">
        <v>2016</v>
      </c>
      <c r="D287" t="s">
        <v>9</v>
      </c>
      <c r="E287" s="1">
        <v>63590</v>
      </c>
      <c r="F287" t="s">
        <v>581</v>
      </c>
      <c r="G287" t="s">
        <v>11</v>
      </c>
      <c r="H287" t="s">
        <v>937</v>
      </c>
      <c r="I287" t="str">
        <f t="shared" si="4"/>
        <v>Dalkey-Bullock</v>
      </c>
      <c r="J287">
        <f>_xlfn.XLOOKUP(F287,[1]Electoral_Divisions___OSi_Natio!$B:$B,[1]Electoral_Divisions___OSi_Natio!$A:$A,,0,1)</f>
        <v>267063</v>
      </c>
      <c r="K287">
        <f>_xlfn.XLOOKUP(F287,[1]Electoral_Divisions___OSi_Natio!$B:$B,[1]Electoral_Divisions___OSi_Natio!$K:$K,,0,1)</f>
        <v>175</v>
      </c>
      <c r="L287" t="e">
        <f>VLOOKUP(UPPER(H287),Sheet2!A:B,2,0)</f>
        <v>#N/A</v>
      </c>
    </row>
    <row r="288" spans="1:12" hidden="1" x14ac:dyDescent="0.3">
      <c r="A288" t="s">
        <v>7</v>
      </c>
      <c r="B288" t="s">
        <v>582</v>
      </c>
      <c r="C288">
        <v>2016</v>
      </c>
      <c r="D288" t="s">
        <v>9</v>
      </c>
      <c r="E288" s="1">
        <v>50093</v>
      </c>
      <c r="F288" t="s">
        <v>583</v>
      </c>
      <c r="G288" t="s">
        <v>11</v>
      </c>
      <c r="H288" t="s">
        <v>937</v>
      </c>
      <c r="I288" t="str">
        <f t="shared" si="4"/>
        <v>Dalkey-Coliemore</v>
      </c>
      <c r="J288">
        <f>_xlfn.XLOOKUP(F288,[1]Electoral_Divisions___OSi_Natio!$B:$B,[1]Electoral_Divisions___OSi_Natio!$A:$A,,0,1)</f>
        <v>267064</v>
      </c>
      <c r="K288">
        <f>_xlfn.XLOOKUP(F288,[1]Electoral_Divisions___OSi_Natio!$B:$B,[1]Electoral_Divisions___OSi_Natio!$K:$K,,0,1)</f>
        <v>2429</v>
      </c>
      <c r="L288" t="e">
        <f>VLOOKUP(UPPER(H288),Sheet2!A:B,2,0)</f>
        <v>#N/A</v>
      </c>
    </row>
    <row r="289" spans="1:12" hidden="1" x14ac:dyDescent="0.3">
      <c r="A289" t="s">
        <v>7</v>
      </c>
      <c r="B289" t="s">
        <v>584</v>
      </c>
      <c r="C289">
        <v>2016</v>
      </c>
      <c r="D289" t="s">
        <v>9</v>
      </c>
      <c r="E289" s="1">
        <v>55983</v>
      </c>
      <c r="F289" t="s">
        <v>585</v>
      </c>
      <c r="G289" t="s">
        <v>11</v>
      </c>
      <c r="H289" t="s">
        <v>937</v>
      </c>
      <c r="I289" t="str">
        <f t="shared" si="4"/>
        <v>Dalkey Hill</v>
      </c>
      <c r="J289">
        <f>_xlfn.XLOOKUP(F289,[1]Electoral_Divisions___OSi_Natio!$B:$B,[1]Electoral_Divisions___OSi_Natio!$A:$A,,0,1)</f>
        <v>267060</v>
      </c>
      <c r="K289">
        <f>_xlfn.XLOOKUP(F289,[1]Electoral_Divisions___OSi_Natio!$B:$B,[1]Electoral_Divisions___OSi_Natio!$K:$K,,0,1)</f>
        <v>2395</v>
      </c>
      <c r="L289" t="e">
        <f>VLOOKUP(UPPER(H289),Sheet2!A:B,2,0)</f>
        <v>#N/A</v>
      </c>
    </row>
    <row r="290" spans="1:12" hidden="1" x14ac:dyDescent="0.3">
      <c r="A290" t="s">
        <v>7</v>
      </c>
      <c r="B290" t="s">
        <v>586</v>
      </c>
      <c r="C290">
        <v>2016</v>
      </c>
      <c r="D290" t="s">
        <v>9</v>
      </c>
      <c r="E290" s="1">
        <v>78722</v>
      </c>
      <c r="F290" t="s">
        <v>587</v>
      </c>
      <c r="G290" t="s">
        <v>11</v>
      </c>
      <c r="H290" t="s">
        <v>937</v>
      </c>
      <c r="I290" t="str">
        <f t="shared" si="4"/>
        <v>Dalkey Upper</v>
      </c>
      <c r="J290">
        <f>_xlfn.XLOOKUP(F290,[1]Electoral_Divisions___OSi_Natio!$B:$B,[1]Electoral_Divisions___OSi_Natio!$A:$A,,0,1)</f>
        <v>267061</v>
      </c>
      <c r="K290">
        <f>_xlfn.XLOOKUP(F290,[1]Electoral_Divisions___OSi_Natio!$B:$B,[1]Electoral_Divisions___OSi_Natio!$K:$K,,0,1)</f>
        <v>3153</v>
      </c>
      <c r="L290" t="e">
        <f>VLOOKUP(UPPER(H290),Sheet2!A:B,2,0)</f>
        <v>#N/A</v>
      </c>
    </row>
    <row r="291" spans="1:12" hidden="1" x14ac:dyDescent="0.3">
      <c r="A291" t="s">
        <v>7</v>
      </c>
      <c r="B291" t="s">
        <v>588</v>
      </c>
      <c r="C291">
        <v>2016</v>
      </c>
      <c r="D291" t="s">
        <v>9</v>
      </c>
      <c r="E291" s="1">
        <v>65628</v>
      </c>
      <c r="F291" t="s">
        <v>589</v>
      </c>
      <c r="G291" t="s">
        <v>11</v>
      </c>
      <c r="H291" t="s">
        <v>673</v>
      </c>
      <c r="I291" t="str">
        <f t="shared" si="4"/>
        <v>Dundrum-Balally</v>
      </c>
      <c r="J291">
        <f>_xlfn.XLOOKUP(F291,[1]Electoral_Divisions___OSi_Natio!$B:$B,[1]Electoral_Divisions___OSi_Natio!$A:$A,,0,1)</f>
        <v>267078</v>
      </c>
      <c r="K291">
        <f>_xlfn.XLOOKUP(F291,[1]Electoral_Divisions___OSi_Natio!$B:$B,[1]Electoral_Divisions___OSi_Natio!$K:$K,,0,1)</f>
        <v>716</v>
      </c>
      <c r="L291" t="str">
        <f>VLOOKUP(UPPER(H291),Sheet2!A:B,2,0)</f>
        <v>Dundrum</v>
      </c>
    </row>
    <row r="292" spans="1:12" hidden="1" x14ac:dyDescent="0.3">
      <c r="A292" t="s">
        <v>7</v>
      </c>
      <c r="B292" t="s">
        <v>590</v>
      </c>
      <c r="C292">
        <v>2016</v>
      </c>
      <c r="D292" t="s">
        <v>9</v>
      </c>
      <c r="E292" s="1">
        <v>82715</v>
      </c>
      <c r="F292" t="s">
        <v>591</v>
      </c>
      <c r="G292" t="s">
        <v>11</v>
      </c>
      <c r="H292" t="s">
        <v>673</v>
      </c>
      <c r="I292" t="str">
        <f t="shared" si="4"/>
        <v>Dundrum-Kilmacud</v>
      </c>
      <c r="J292">
        <f>_xlfn.XLOOKUP(F292,[1]Electoral_Divisions___OSi_Natio!$B:$B,[1]Electoral_Divisions___OSi_Natio!$A:$A,,0,1)</f>
        <v>267079</v>
      </c>
      <c r="K292">
        <f>_xlfn.XLOOKUP(F292,[1]Electoral_Divisions___OSi_Natio!$B:$B,[1]Electoral_Divisions___OSi_Natio!$K:$K,,0,1)</f>
        <v>2096</v>
      </c>
      <c r="L292" t="str">
        <f>VLOOKUP(UPPER(H292),Sheet2!A:B,2,0)</f>
        <v>Dundrum</v>
      </c>
    </row>
    <row r="293" spans="1:12" hidden="1" x14ac:dyDescent="0.3">
      <c r="A293" t="s">
        <v>7</v>
      </c>
      <c r="B293" t="s">
        <v>592</v>
      </c>
      <c r="C293">
        <v>2016</v>
      </c>
      <c r="D293" t="s">
        <v>9</v>
      </c>
      <c r="E293" s="1">
        <v>70871</v>
      </c>
      <c r="F293" t="s">
        <v>593</v>
      </c>
      <c r="G293" t="s">
        <v>11</v>
      </c>
      <c r="H293" t="s">
        <v>673</v>
      </c>
      <c r="I293" t="str">
        <f t="shared" si="4"/>
        <v>Dundrum-Sandyford</v>
      </c>
      <c r="J293">
        <f>_xlfn.XLOOKUP(F293,[1]Electoral_Divisions___OSi_Natio!$B:$B,[1]Electoral_Divisions___OSi_Natio!$A:$A,,0,1)</f>
        <v>267080</v>
      </c>
      <c r="K293">
        <f>_xlfn.XLOOKUP(F293,[1]Electoral_Divisions___OSi_Natio!$B:$B,[1]Electoral_Divisions___OSi_Natio!$K:$K,,0,1)</f>
        <v>1767</v>
      </c>
      <c r="L293" t="str">
        <f>VLOOKUP(UPPER(H293),Sheet2!A:B,2,0)</f>
        <v>Dundrum</v>
      </c>
    </row>
    <row r="294" spans="1:12" hidden="1" x14ac:dyDescent="0.3">
      <c r="A294" t="s">
        <v>7</v>
      </c>
      <c r="B294" t="s">
        <v>594</v>
      </c>
      <c r="C294">
        <v>2016</v>
      </c>
      <c r="D294" t="s">
        <v>9</v>
      </c>
      <c r="E294" s="1">
        <v>65673</v>
      </c>
      <c r="F294" t="s">
        <v>595</v>
      </c>
      <c r="G294" t="s">
        <v>11</v>
      </c>
      <c r="H294" t="s">
        <v>673</v>
      </c>
      <c r="I294" t="str">
        <f t="shared" si="4"/>
        <v>Dundrum-Sweetmount</v>
      </c>
      <c r="J294">
        <f>_xlfn.XLOOKUP(F294,[1]Electoral_Divisions___OSi_Natio!$B:$B,[1]Electoral_Divisions___OSi_Natio!$A:$A,,0,1)</f>
        <v>267081</v>
      </c>
      <c r="K294">
        <f>_xlfn.XLOOKUP(F294,[1]Electoral_Divisions___OSi_Natio!$B:$B,[1]Electoral_Divisions___OSi_Natio!$K:$K,,0,1)</f>
        <v>2173</v>
      </c>
      <c r="L294" t="str">
        <f>VLOOKUP(UPPER(H294),Sheet2!A:B,2,0)</f>
        <v>Dundrum</v>
      </c>
    </row>
    <row r="295" spans="1:12" hidden="1" x14ac:dyDescent="0.3">
      <c r="A295" t="s">
        <v>7</v>
      </c>
      <c r="B295" t="s">
        <v>596</v>
      </c>
      <c r="C295">
        <v>2016</v>
      </c>
      <c r="D295" t="s">
        <v>9</v>
      </c>
      <c r="E295" s="1">
        <v>62406</v>
      </c>
      <c r="F295" t="s">
        <v>597</v>
      </c>
      <c r="G295" t="s">
        <v>11</v>
      </c>
      <c r="H295" t="s">
        <v>673</v>
      </c>
      <c r="I295" t="str">
        <f t="shared" si="4"/>
        <v>Dundrum-Taney</v>
      </c>
      <c r="J295">
        <f>_xlfn.XLOOKUP(F295,[1]Electoral_Divisions___OSi_Natio!$B:$B,[1]Electoral_Divisions___OSi_Natio!$A:$A,,0,1)</f>
        <v>267082</v>
      </c>
      <c r="K295">
        <f>_xlfn.XLOOKUP(F295,[1]Electoral_Divisions___OSi_Natio!$B:$B,[1]Electoral_Divisions___OSi_Natio!$K:$K,,0,1)</f>
        <v>1461</v>
      </c>
      <c r="L295" t="str">
        <f>VLOOKUP(UPPER(H295),Sheet2!A:B,2,0)</f>
        <v>Dundrum</v>
      </c>
    </row>
    <row r="296" spans="1:12" hidden="1" x14ac:dyDescent="0.3">
      <c r="A296" t="s">
        <v>7</v>
      </c>
      <c r="B296" t="s">
        <v>598</v>
      </c>
      <c r="C296">
        <v>2016</v>
      </c>
      <c r="D296" t="s">
        <v>9</v>
      </c>
      <c r="E296" s="1">
        <v>49887</v>
      </c>
      <c r="F296" t="s">
        <v>599</v>
      </c>
      <c r="G296" t="s">
        <v>11</v>
      </c>
      <c r="H296" t="s">
        <v>938</v>
      </c>
      <c r="I296" t="str">
        <f t="shared" si="4"/>
        <v>Dun Laoghaire-East Central</v>
      </c>
      <c r="J296">
        <f>_xlfn.XLOOKUP(F296,[1]Electoral_Divisions___OSi_Natio!$B:$B,[1]Electoral_Divisions___OSi_Natio!$A:$A,,0,1)</f>
        <v>267067</v>
      </c>
      <c r="K296">
        <f>_xlfn.XLOOKUP(F296,[1]Electoral_Divisions___OSi_Natio!$B:$B,[1]Electoral_Divisions___OSi_Natio!$K:$K,,0,1)</f>
        <v>798</v>
      </c>
      <c r="L296" t="e">
        <f>VLOOKUP(UPPER(H296),Sheet2!A:B,2,0)</f>
        <v>#N/A</v>
      </c>
    </row>
    <row r="297" spans="1:12" hidden="1" x14ac:dyDescent="0.3">
      <c r="A297" t="s">
        <v>7</v>
      </c>
      <c r="B297" t="s">
        <v>600</v>
      </c>
      <c r="C297">
        <v>2016</v>
      </c>
      <c r="D297" t="s">
        <v>9</v>
      </c>
      <c r="E297" s="1">
        <v>54756</v>
      </c>
      <c r="F297" t="s">
        <v>601</v>
      </c>
      <c r="G297" t="s">
        <v>11</v>
      </c>
      <c r="H297" t="s">
        <v>938</v>
      </c>
      <c r="I297" t="str">
        <f t="shared" si="4"/>
        <v>Dun Laoghaire-Glasthule</v>
      </c>
      <c r="J297">
        <f>_xlfn.XLOOKUP(F297,[1]Electoral_Divisions___OSi_Natio!$B:$B,[1]Electoral_Divisions___OSi_Natio!$A:$A,,0,1)</f>
        <v>267068</v>
      </c>
      <c r="K297">
        <f>_xlfn.XLOOKUP(F297,[1]Electoral_Divisions___OSi_Natio!$B:$B,[1]Electoral_Divisions___OSi_Natio!$K:$K,,0,1)</f>
        <v>1721</v>
      </c>
      <c r="L297" t="e">
        <f>VLOOKUP(UPPER(H297),Sheet2!A:B,2,0)</f>
        <v>#N/A</v>
      </c>
    </row>
    <row r="298" spans="1:12" hidden="1" x14ac:dyDescent="0.3">
      <c r="A298" t="s">
        <v>7</v>
      </c>
      <c r="B298" t="s">
        <v>602</v>
      </c>
      <c r="C298">
        <v>2016</v>
      </c>
      <c r="D298" t="s">
        <v>9</v>
      </c>
      <c r="E298" s="1">
        <v>65310</v>
      </c>
      <c r="F298" t="s">
        <v>603</v>
      </c>
      <c r="G298" t="s">
        <v>11</v>
      </c>
      <c r="H298" t="s">
        <v>938</v>
      </c>
      <c r="I298" t="str">
        <f t="shared" si="4"/>
        <v>Dun Laoghaire-Glenageary</v>
      </c>
      <c r="J298">
        <f>_xlfn.XLOOKUP(F298,[1]Electoral_Divisions___OSi_Natio!$B:$B,[1]Electoral_Divisions___OSi_Natio!$A:$A,,0,1)</f>
        <v>267069</v>
      </c>
      <c r="K298">
        <f>_xlfn.XLOOKUP(F298,[1]Electoral_Divisions___OSi_Natio!$B:$B,[1]Electoral_Divisions___OSi_Natio!$K:$K,,0,1)</f>
        <v>1026</v>
      </c>
      <c r="L298" t="e">
        <f>VLOOKUP(UPPER(H298),Sheet2!A:B,2,0)</f>
        <v>#N/A</v>
      </c>
    </row>
    <row r="299" spans="1:12" hidden="1" x14ac:dyDescent="0.3">
      <c r="A299" t="s">
        <v>7</v>
      </c>
      <c r="B299" t="s">
        <v>604</v>
      </c>
      <c r="C299">
        <v>2016</v>
      </c>
      <c r="D299" t="s">
        <v>9</v>
      </c>
      <c r="E299" s="1">
        <v>49339</v>
      </c>
      <c r="F299" t="s">
        <v>605</v>
      </c>
      <c r="G299" t="s">
        <v>11</v>
      </c>
      <c r="H299" t="s">
        <v>938</v>
      </c>
      <c r="I299" t="str">
        <f t="shared" si="4"/>
        <v>Dun Laoghaire-Monkstown Farm</v>
      </c>
      <c r="J299">
        <f>_xlfn.XLOOKUP(F299,[1]Electoral_Divisions___OSi_Natio!$B:$B,[1]Electoral_Divisions___OSi_Natio!$A:$A,,0,1)</f>
        <v>267070</v>
      </c>
      <c r="K299">
        <f>_xlfn.XLOOKUP(F299,[1]Electoral_Divisions___OSi_Natio!$B:$B,[1]Electoral_Divisions___OSi_Natio!$K:$K,,0,1)</f>
        <v>318</v>
      </c>
      <c r="L299" t="e">
        <f>VLOOKUP(UPPER(H299),Sheet2!A:B,2,0)</f>
        <v>#N/A</v>
      </c>
    </row>
    <row r="300" spans="1:12" hidden="1" x14ac:dyDescent="0.3">
      <c r="A300" t="s">
        <v>7</v>
      </c>
      <c r="B300" t="s">
        <v>606</v>
      </c>
      <c r="C300">
        <v>2016</v>
      </c>
      <c r="D300" t="s">
        <v>9</v>
      </c>
      <c r="E300" s="1">
        <v>42290</v>
      </c>
      <c r="F300" t="s">
        <v>607</v>
      </c>
      <c r="G300" t="s">
        <v>11</v>
      </c>
      <c r="H300" t="s">
        <v>938</v>
      </c>
      <c r="I300" t="str">
        <f t="shared" si="4"/>
        <v>Dun Laoghaire-Mount Town</v>
      </c>
      <c r="J300">
        <f>_xlfn.XLOOKUP(F300,[1]Electoral_Divisions___OSi_Natio!$B:$B,[1]Electoral_Divisions___OSi_Natio!$A:$A,,0,1)</f>
        <v>267071</v>
      </c>
      <c r="K300">
        <f>_xlfn.XLOOKUP(F300,[1]Electoral_Divisions___OSi_Natio!$B:$B,[1]Electoral_Divisions___OSi_Natio!$K:$K,,0,1)</f>
        <v>1997</v>
      </c>
      <c r="L300" t="e">
        <f>VLOOKUP(UPPER(H300),Sheet2!A:B,2,0)</f>
        <v>#N/A</v>
      </c>
    </row>
    <row r="301" spans="1:12" hidden="1" x14ac:dyDescent="0.3">
      <c r="A301" t="s">
        <v>7</v>
      </c>
      <c r="B301" t="s">
        <v>608</v>
      </c>
      <c r="C301">
        <v>2016</v>
      </c>
      <c r="D301" t="s">
        <v>9</v>
      </c>
      <c r="E301" s="1">
        <v>53416</v>
      </c>
      <c r="F301" t="s">
        <v>716</v>
      </c>
      <c r="G301" t="s">
        <v>11</v>
      </c>
      <c r="H301" t="s">
        <v>938</v>
      </c>
      <c r="I301" t="str">
        <f t="shared" si="4"/>
        <v>Dun Laoghaire- Sallynoggin East</v>
      </c>
      <c r="J301">
        <f>_xlfn.XLOOKUP(F301,[1]Electoral_Divisions___OSi_Natio!$B:$B,[1]Electoral_Divisions___OSi_Natio!$A:$A,,0,1)</f>
        <v>267072</v>
      </c>
      <c r="K301">
        <f>_xlfn.XLOOKUP(F301,[1]Electoral_Divisions___OSi_Natio!$B:$B,[1]Electoral_Divisions___OSi_Natio!$K:$K,,0,1)</f>
        <v>571</v>
      </c>
      <c r="L301" t="e">
        <f>VLOOKUP(UPPER(H301),Sheet2!A:B,2,0)</f>
        <v>#N/A</v>
      </c>
    </row>
    <row r="302" spans="1:12" hidden="1" x14ac:dyDescent="0.3">
      <c r="A302" t="s">
        <v>7</v>
      </c>
      <c r="B302" t="s">
        <v>609</v>
      </c>
      <c r="C302">
        <v>2016</v>
      </c>
      <c r="D302" t="s">
        <v>9</v>
      </c>
      <c r="E302" s="1">
        <v>45078</v>
      </c>
      <c r="F302" t="s">
        <v>717</v>
      </c>
      <c r="G302" t="s">
        <v>11</v>
      </c>
      <c r="H302" t="s">
        <v>938</v>
      </c>
      <c r="I302" t="str">
        <f t="shared" si="4"/>
        <v>Dun Laoghaire- Sallynoggin South</v>
      </c>
      <c r="J302">
        <f>_xlfn.XLOOKUP(F302,[1]Electoral_Divisions___OSi_Natio!$B:$B,[1]Electoral_Divisions___OSi_Natio!$A:$A,,0,1)</f>
        <v>267073</v>
      </c>
      <c r="K302">
        <f>_xlfn.XLOOKUP(F302,[1]Electoral_Divisions___OSi_Natio!$B:$B,[1]Electoral_Divisions___OSi_Natio!$K:$K,,0,1)</f>
        <v>1190</v>
      </c>
      <c r="L302" t="e">
        <f>VLOOKUP(UPPER(H302),Sheet2!A:B,2,0)</f>
        <v>#N/A</v>
      </c>
    </row>
    <row r="303" spans="1:12" hidden="1" x14ac:dyDescent="0.3">
      <c r="A303" t="s">
        <v>7</v>
      </c>
      <c r="B303" t="s">
        <v>610</v>
      </c>
      <c r="C303">
        <v>2016</v>
      </c>
      <c r="D303" t="s">
        <v>9</v>
      </c>
      <c r="E303" s="1">
        <v>49502</v>
      </c>
      <c r="F303" t="s">
        <v>611</v>
      </c>
      <c r="G303" t="s">
        <v>11</v>
      </c>
      <c r="H303" t="s">
        <v>938</v>
      </c>
      <c r="I303" t="str">
        <f t="shared" si="4"/>
        <v>Dun Laoghaire-Sallynoggin West</v>
      </c>
      <c r="J303">
        <f>_xlfn.XLOOKUP(F303,[1]Electoral_Divisions___OSi_Natio!$B:$B,[1]Electoral_Divisions___OSi_Natio!$A:$A,,0,1)</f>
        <v>267074</v>
      </c>
      <c r="K303">
        <f>_xlfn.XLOOKUP(F303,[1]Electoral_Divisions___OSi_Natio!$B:$B,[1]Electoral_Divisions___OSi_Natio!$K:$K,,0,1)</f>
        <v>2522</v>
      </c>
      <c r="L303" t="e">
        <f>VLOOKUP(UPPER(H303),Sheet2!A:B,2,0)</f>
        <v>#N/A</v>
      </c>
    </row>
    <row r="304" spans="1:12" hidden="1" x14ac:dyDescent="0.3">
      <c r="A304" t="s">
        <v>7</v>
      </c>
      <c r="B304" t="s">
        <v>612</v>
      </c>
      <c r="C304">
        <v>2016</v>
      </c>
      <c r="D304" t="s">
        <v>9</v>
      </c>
      <c r="E304" s="1">
        <v>64242</v>
      </c>
      <c r="F304" t="s">
        <v>613</v>
      </c>
      <c r="G304" t="s">
        <v>11</v>
      </c>
      <c r="H304" t="s">
        <v>938</v>
      </c>
      <c r="I304" t="str">
        <f t="shared" si="4"/>
        <v>Dun Laoghaire-Sandycove</v>
      </c>
      <c r="J304">
        <f>_xlfn.XLOOKUP(F304,[1]Electoral_Divisions___OSi_Natio!$B:$B,[1]Electoral_Divisions___OSi_Natio!$A:$A,,0,1)</f>
        <v>267076</v>
      </c>
      <c r="K304">
        <f>_xlfn.XLOOKUP(F304,[1]Electoral_Divisions___OSi_Natio!$B:$B,[1]Electoral_Divisions___OSi_Natio!$K:$K,,0,1)</f>
        <v>1791</v>
      </c>
      <c r="L304" t="e">
        <f>VLOOKUP(UPPER(H304),Sheet2!A:B,2,0)</f>
        <v>#N/A</v>
      </c>
    </row>
    <row r="305" spans="1:12" hidden="1" x14ac:dyDescent="0.3">
      <c r="A305" t="s">
        <v>7</v>
      </c>
      <c r="B305" t="s">
        <v>614</v>
      </c>
      <c r="C305">
        <v>2016</v>
      </c>
      <c r="D305" t="s">
        <v>9</v>
      </c>
      <c r="E305" s="1">
        <v>60196</v>
      </c>
      <c r="F305" t="s">
        <v>615</v>
      </c>
      <c r="G305" t="s">
        <v>11</v>
      </c>
      <c r="H305" t="s">
        <v>938</v>
      </c>
      <c r="I305" t="str">
        <f t="shared" si="4"/>
        <v>Dun Laoghaire-Salthill</v>
      </c>
      <c r="J305">
        <f>_xlfn.XLOOKUP(F305,[1]Electoral_Divisions___OSi_Natio!$B:$B,[1]Electoral_Divisions___OSi_Natio!$A:$A,,0,1)</f>
        <v>267075</v>
      </c>
      <c r="K305">
        <f>_xlfn.XLOOKUP(F305,[1]Electoral_Divisions___OSi_Natio!$B:$B,[1]Electoral_Divisions___OSi_Natio!$K:$K,,0,1)</f>
        <v>1179</v>
      </c>
      <c r="L305" t="e">
        <f>VLOOKUP(UPPER(H305),Sheet2!A:B,2,0)</f>
        <v>#N/A</v>
      </c>
    </row>
    <row r="306" spans="1:12" hidden="1" x14ac:dyDescent="0.3">
      <c r="A306" t="s">
        <v>7</v>
      </c>
      <c r="B306" t="s">
        <v>616</v>
      </c>
      <c r="C306">
        <v>2016</v>
      </c>
      <c r="D306" t="s">
        <v>9</v>
      </c>
      <c r="E306" s="1">
        <v>50770</v>
      </c>
      <c r="F306" t="s">
        <v>617</v>
      </c>
      <c r="G306" t="s">
        <v>11</v>
      </c>
      <c r="H306" t="s">
        <v>938</v>
      </c>
      <c r="I306" t="str">
        <f t="shared" si="4"/>
        <v>Dun Laoghaire-West Central</v>
      </c>
      <c r="J306">
        <f>_xlfn.XLOOKUP(F306,[1]Electoral_Divisions___OSi_Natio!$B:$B,[1]Electoral_Divisions___OSi_Natio!$A:$A,,0,1)</f>
        <v>267077</v>
      </c>
      <c r="K306">
        <f>_xlfn.XLOOKUP(F306,[1]Electoral_Divisions___OSi_Natio!$B:$B,[1]Electoral_Divisions___OSi_Natio!$K:$K,,0,1)</f>
        <v>2469</v>
      </c>
      <c r="L306" t="e">
        <f>VLOOKUP(UPPER(H306),Sheet2!A:B,2,0)</f>
        <v>#N/A</v>
      </c>
    </row>
    <row r="307" spans="1:12" hidden="1" x14ac:dyDescent="0.3">
      <c r="A307" t="s">
        <v>7</v>
      </c>
      <c r="B307" t="s">
        <v>618</v>
      </c>
      <c r="C307">
        <v>2016</v>
      </c>
      <c r="D307" t="s">
        <v>9</v>
      </c>
      <c r="E307" s="1">
        <v>76640</v>
      </c>
      <c r="F307" t="s">
        <v>619</v>
      </c>
      <c r="G307" t="s">
        <v>11</v>
      </c>
      <c r="H307" t="s">
        <v>939</v>
      </c>
      <c r="I307" t="str">
        <f t="shared" si="4"/>
        <v>Foxrock-Beechpark</v>
      </c>
      <c r="J307">
        <f>_xlfn.XLOOKUP(F307,[1]Electoral_Divisions___OSi_Natio!$B:$B,[1]Electoral_Divisions___OSi_Natio!$A:$A,,0,1)</f>
        <v>267087</v>
      </c>
      <c r="K307">
        <f>_xlfn.XLOOKUP(F307,[1]Electoral_Divisions___OSi_Natio!$B:$B,[1]Electoral_Divisions___OSi_Natio!$K:$K,,0,1)</f>
        <v>744</v>
      </c>
      <c r="L307" t="e">
        <f>VLOOKUP(UPPER(H307),Sheet2!A:B,2,0)</f>
        <v>#N/A</v>
      </c>
    </row>
    <row r="308" spans="1:12" hidden="1" x14ac:dyDescent="0.3">
      <c r="A308" t="s">
        <v>7</v>
      </c>
      <c r="B308" t="s">
        <v>620</v>
      </c>
      <c r="C308">
        <v>2016</v>
      </c>
      <c r="D308" t="s">
        <v>9</v>
      </c>
      <c r="E308" s="1">
        <v>90080</v>
      </c>
      <c r="F308" t="s">
        <v>621</v>
      </c>
      <c r="G308" t="s">
        <v>11</v>
      </c>
      <c r="H308" t="s">
        <v>939</v>
      </c>
      <c r="I308" t="str">
        <f t="shared" si="4"/>
        <v>Foxrock-Carrickmines</v>
      </c>
      <c r="J308">
        <f>_xlfn.XLOOKUP(F308,[1]Electoral_Divisions___OSi_Natio!$B:$B,[1]Electoral_Divisions___OSi_Natio!$A:$A,,0,1)</f>
        <v>267088</v>
      </c>
      <c r="K308">
        <f>_xlfn.XLOOKUP(F308,[1]Electoral_Divisions___OSi_Natio!$B:$B,[1]Electoral_Divisions___OSi_Natio!$K:$K,,0,1)</f>
        <v>531</v>
      </c>
      <c r="L308" t="e">
        <f>VLOOKUP(UPPER(H308),Sheet2!A:B,2,0)</f>
        <v>#N/A</v>
      </c>
    </row>
    <row r="309" spans="1:12" hidden="1" x14ac:dyDescent="0.3">
      <c r="A309" t="s">
        <v>7</v>
      </c>
      <c r="B309" t="s">
        <v>622</v>
      </c>
      <c r="C309">
        <v>2016</v>
      </c>
      <c r="D309" t="s">
        <v>9</v>
      </c>
      <c r="E309" s="1">
        <v>77742</v>
      </c>
      <c r="F309" t="s">
        <v>623</v>
      </c>
      <c r="G309" t="s">
        <v>11</v>
      </c>
      <c r="H309" t="s">
        <v>939</v>
      </c>
      <c r="I309" t="str">
        <f t="shared" si="4"/>
        <v>Foxrock-Deans Grange</v>
      </c>
      <c r="J309">
        <f>_xlfn.XLOOKUP(F309,[1]Electoral_Divisions___OSi_Natio!$B:$B,[1]Electoral_Divisions___OSi_Natio!$A:$A,,0,1)</f>
        <v>267089</v>
      </c>
      <c r="K309">
        <f>_xlfn.XLOOKUP(F309,[1]Electoral_Divisions___OSi_Natio!$B:$B,[1]Electoral_Divisions___OSi_Natio!$K:$K,,0,1)</f>
        <v>2553</v>
      </c>
      <c r="L309" t="e">
        <f>VLOOKUP(UPPER(H309),Sheet2!A:B,2,0)</f>
        <v>#N/A</v>
      </c>
    </row>
    <row r="310" spans="1:12" hidden="1" x14ac:dyDescent="0.3">
      <c r="A310" t="s">
        <v>7</v>
      </c>
      <c r="B310" t="s">
        <v>624</v>
      </c>
      <c r="C310">
        <v>2016</v>
      </c>
      <c r="D310" t="s">
        <v>9</v>
      </c>
      <c r="E310" s="1">
        <v>92189</v>
      </c>
      <c r="F310" t="s">
        <v>625</v>
      </c>
      <c r="G310" t="s">
        <v>11</v>
      </c>
      <c r="H310" t="s">
        <v>939</v>
      </c>
      <c r="I310" t="str">
        <f t="shared" si="4"/>
        <v>Foxrock-Torquay</v>
      </c>
      <c r="J310">
        <f>_xlfn.XLOOKUP(F310,[1]Electoral_Divisions___OSi_Natio!$B:$B,[1]Electoral_Divisions___OSi_Natio!$A:$A,,0,1)</f>
        <v>267090</v>
      </c>
      <c r="K310">
        <f>_xlfn.XLOOKUP(F310,[1]Electoral_Divisions___OSi_Natio!$B:$B,[1]Electoral_Divisions___OSi_Natio!$K:$K,,0,1)</f>
        <v>1880</v>
      </c>
      <c r="L310" t="e">
        <f>VLOOKUP(UPPER(H310),Sheet2!A:B,2,0)</f>
        <v>#N/A</v>
      </c>
    </row>
    <row r="311" spans="1:12" hidden="1" x14ac:dyDescent="0.3">
      <c r="A311" t="s">
        <v>7</v>
      </c>
      <c r="B311" t="s">
        <v>626</v>
      </c>
      <c r="C311">
        <v>2016</v>
      </c>
      <c r="D311" t="s">
        <v>9</v>
      </c>
      <c r="E311" s="1">
        <v>74418</v>
      </c>
      <c r="F311" t="s">
        <v>627</v>
      </c>
      <c r="G311" t="s">
        <v>11</v>
      </c>
      <c r="H311" t="s">
        <v>940</v>
      </c>
      <c r="I311" t="str">
        <f t="shared" si="4"/>
        <v>Glencullen</v>
      </c>
      <c r="J311">
        <f>_xlfn.XLOOKUP(F311,[1]Electoral_Divisions___OSi_Natio!$B:$B,[1]Electoral_Divisions___OSi_Natio!$A:$A,,0,1)</f>
        <v>267092</v>
      </c>
      <c r="K311">
        <f>_xlfn.XLOOKUP(F311,[1]Electoral_Divisions___OSi_Natio!$B:$B,[1]Electoral_Divisions___OSi_Natio!$K:$K,,0,1)</f>
        <v>3079</v>
      </c>
      <c r="L311" t="e">
        <f>VLOOKUP(UPPER(H311),Sheet2!A:B,2,0)</f>
        <v>#N/A</v>
      </c>
    </row>
    <row r="312" spans="1:12" hidden="1" x14ac:dyDescent="0.3">
      <c r="A312" t="s">
        <v>7</v>
      </c>
      <c r="B312" t="s">
        <v>628</v>
      </c>
      <c r="C312">
        <v>2016</v>
      </c>
      <c r="D312" t="s">
        <v>9</v>
      </c>
      <c r="E312" s="1">
        <v>78048</v>
      </c>
      <c r="F312" t="s">
        <v>629</v>
      </c>
      <c r="G312" t="s">
        <v>11</v>
      </c>
      <c r="H312" t="s">
        <v>941</v>
      </c>
      <c r="I312" t="str">
        <f t="shared" si="4"/>
        <v>Killiney North</v>
      </c>
      <c r="J312">
        <f>_xlfn.XLOOKUP(F312,[1]Electoral_Divisions___OSi_Natio!$B:$B,[1]Electoral_Divisions___OSi_Natio!$A:$A,,0,1)</f>
        <v>267096</v>
      </c>
      <c r="K312">
        <f>_xlfn.XLOOKUP(F312,[1]Electoral_Divisions___OSi_Natio!$B:$B,[1]Electoral_Divisions___OSi_Natio!$K:$K,,0,1)</f>
        <v>1466</v>
      </c>
      <c r="L312" t="e">
        <f>VLOOKUP(UPPER(H312),Sheet2!A:B,2,0)</f>
        <v>#N/A</v>
      </c>
    </row>
    <row r="313" spans="1:12" hidden="1" x14ac:dyDescent="0.3">
      <c r="A313" t="s">
        <v>7</v>
      </c>
      <c r="B313" t="s">
        <v>630</v>
      </c>
      <c r="C313">
        <v>2016</v>
      </c>
      <c r="D313" t="s">
        <v>9</v>
      </c>
      <c r="E313" s="1">
        <v>48665</v>
      </c>
      <c r="F313" t="s">
        <v>631</v>
      </c>
      <c r="G313" t="s">
        <v>11</v>
      </c>
      <c r="H313" t="s">
        <v>941</v>
      </c>
      <c r="I313" t="str">
        <f t="shared" si="4"/>
        <v>Killiney South</v>
      </c>
      <c r="J313">
        <f>_xlfn.XLOOKUP(F313,[1]Electoral_Divisions___OSi_Natio!$B:$B,[1]Electoral_Divisions___OSi_Natio!$A:$A,,0,1)</f>
        <v>267097</v>
      </c>
      <c r="K313">
        <f>_xlfn.XLOOKUP(F313,[1]Electoral_Divisions___OSi_Natio!$B:$B,[1]Electoral_Divisions___OSi_Natio!$K:$K,,0,1)</f>
        <v>3018</v>
      </c>
      <c r="L313" t="e">
        <f>VLOOKUP(UPPER(H313),Sheet2!A:B,2,0)</f>
        <v>#N/A</v>
      </c>
    </row>
    <row r="314" spans="1:12" hidden="1" x14ac:dyDescent="0.3">
      <c r="A314" t="s">
        <v>7</v>
      </c>
      <c r="B314" t="s">
        <v>632</v>
      </c>
      <c r="C314">
        <v>2016</v>
      </c>
      <c r="D314" t="s">
        <v>9</v>
      </c>
      <c r="E314" s="1">
        <v>60059</v>
      </c>
      <c r="F314" t="s">
        <v>633</v>
      </c>
      <c r="G314" t="s">
        <v>11</v>
      </c>
      <c r="H314" t="s">
        <v>687</v>
      </c>
      <c r="I314" t="str">
        <f t="shared" si="4"/>
        <v>Shankill-Rathmichael</v>
      </c>
      <c r="J314">
        <f>_xlfn.XLOOKUP(F314,[1]Electoral_Divisions___OSi_Natio!$B:$B,[1]Electoral_Divisions___OSi_Natio!$A:$A,,0,1)</f>
        <v>267120</v>
      </c>
      <c r="K314">
        <f>_xlfn.XLOOKUP(F314,[1]Electoral_Divisions___OSi_Natio!$B:$B,[1]Electoral_Divisions___OSi_Natio!$K:$K,,0,1)</f>
        <v>59</v>
      </c>
      <c r="L314" t="str">
        <f>VLOOKUP(UPPER(H314),Sheet2!A:B,2,0)</f>
        <v>Shankill</v>
      </c>
    </row>
    <row r="315" spans="1:12" hidden="1" x14ac:dyDescent="0.3">
      <c r="A315" t="s">
        <v>7</v>
      </c>
      <c r="B315" t="s">
        <v>634</v>
      </c>
      <c r="C315">
        <v>2016</v>
      </c>
      <c r="D315" t="s">
        <v>9</v>
      </c>
      <c r="E315" s="1">
        <v>48313</v>
      </c>
      <c r="F315" t="s">
        <v>635</v>
      </c>
      <c r="G315" t="s">
        <v>11</v>
      </c>
      <c r="H315" t="s">
        <v>687</v>
      </c>
      <c r="I315" t="str">
        <f t="shared" si="4"/>
        <v>Shankill-Rathsallagh</v>
      </c>
      <c r="J315">
        <f>_xlfn.XLOOKUP(F315,[1]Electoral_Divisions___OSi_Natio!$B:$B,[1]Electoral_Divisions___OSi_Natio!$A:$A,,0,1)</f>
        <v>267121</v>
      </c>
      <c r="K315">
        <f>_xlfn.XLOOKUP(F315,[1]Electoral_Divisions___OSi_Natio!$B:$B,[1]Electoral_Divisions___OSi_Natio!$K:$K,,0,1)</f>
        <v>2904</v>
      </c>
      <c r="L315" t="str">
        <f>VLOOKUP(UPPER(H315),Sheet2!A:B,2,0)</f>
        <v>Shankill</v>
      </c>
    </row>
    <row r="316" spans="1:12" hidden="1" x14ac:dyDescent="0.3">
      <c r="A316" t="s">
        <v>7</v>
      </c>
      <c r="B316" t="s">
        <v>636</v>
      </c>
      <c r="C316">
        <v>2016</v>
      </c>
      <c r="D316" t="s">
        <v>9</v>
      </c>
      <c r="E316" s="1">
        <v>64827</v>
      </c>
      <c r="F316" t="s">
        <v>637</v>
      </c>
      <c r="G316" t="s">
        <v>11</v>
      </c>
      <c r="H316" t="s">
        <v>687</v>
      </c>
      <c r="I316" t="str">
        <f t="shared" si="4"/>
        <v>Shankill-Shanganagh</v>
      </c>
      <c r="J316">
        <f>_xlfn.XLOOKUP(F316,[1]Electoral_Divisions___OSi_Natio!$B:$B,[1]Electoral_Divisions___OSi_Natio!$A:$A,,0,1)</f>
        <v>267122</v>
      </c>
      <c r="K316">
        <f>_xlfn.XLOOKUP(F316,[1]Electoral_Divisions___OSi_Natio!$B:$B,[1]Electoral_Divisions___OSi_Natio!$K:$K,,0,1)</f>
        <v>2330</v>
      </c>
      <c r="L316" t="str">
        <f>VLOOKUP(UPPER(H316),Sheet2!A:B,2,0)</f>
        <v>Shankill</v>
      </c>
    </row>
    <row r="317" spans="1:12" hidden="1" x14ac:dyDescent="0.3">
      <c r="A317" t="s">
        <v>7</v>
      </c>
      <c r="B317" t="s">
        <v>638</v>
      </c>
      <c r="C317">
        <v>2016</v>
      </c>
      <c r="D317" t="s">
        <v>9</v>
      </c>
      <c r="E317" s="1">
        <v>83999</v>
      </c>
      <c r="F317" t="s">
        <v>639</v>
      </c>
      <c r="G317" t="s">
        <v>11</v>
      </c>
      <c r="H317" t="s">
        <v>942</v>
      </c>
      <c r="I317" t="str">
        <f t="shared" si="4"/>
        <v>Stillorgan-Deerpark</v>
      </c>
      <c r="J317">
        <f>_xlfn.XLOOKUP(F317,[1]Electoral_Divisions___OSi_Natio!$B:$B,[1]Electoral_Divisions___OSi_Natio!$A:$A,,0,1)</f>
        <v>267124</v>
      </c>
      <c r="K317">
        <f>_xlfn.XLOOKUP(F317,[1]Electoral_Divisions___OSi_Natio!$B:$B,[1]Electoral_Divisions___OSi_Natio!$K:$K,,0,1)</f>
        <v>126</v>
      </c>
      <c r="L317" t="e">
        <f>VLOOKUP(UPPER(H317),Sheet2!A:B,2,0)</f>
        <v>#N/A</v>
      </c>
    </row>
    <row r="318" spans="1:12" hidden="1" x14ac:dyDescent="0.3">
      <c r="A318" t="s">
        <v>7</v>
      </c>
      <c r="B318" t="s">
        <v>640</v>
      </c>
      <c r="C318">
        <v>2016</v>
      </c>
      <c r="D318" t="s">
        <v>9</v>
      </c>
      <c r="E318" s="1">
        <v>70719</v>
      </c>
      <c r="F318" t="s">
        <v>641</v>
      </c>
      <c r="G318" t="s">
        <v>11</v>
      </c>
      <c r="H318" t="s">
        <v>942</v>
      </c>
      <c r="I318" t="str">
        <f t="shared" si="4"/>
        <v>Stillorgan-Kilmacud</v>
      </c>
      <c r="J318">
        <f>_xlfn.XLOOKUP(F318,[1]Electoral_Divisions___OSi_Natio!$B:$B,[1]Electoral_Divisions___OSi_Natio!$A:$A,,0,1)</f>
        <v>267125</v>
      </c>
      <c r="K318">
        <f>_xlfn.XLOOKUP(F318,[1]Electoral_Divisions___OSi_Natio!$B:$B,[1]Electoral_Divisions___OSi_Natio!$K:$K,,0,1)</f>
        <v>2612</v>
      </c>
      <c r="L318" t="e">
        <f>VLOOKUP(UPPER(H318),Sheet2!A:B,2,0)</f>
        <v>#N/A</v>
      </c>
    </row>
    <row r="319" spans="1:12" hidden="1" x14ac:dyDescent="0.3">
      <c r="A319" t="s">
        <v>7</v>
      </c>
      <c r="B319" t="s">
        <v>642</v>
      </c>
      <c r="C319">
        <v>2016</v>
      </c>
      <c r="D319" t="s">
        <v>9</v>
      </c>
      <c r="E319" s="1">
        <v>80949</v>
      </c>
      <c r="F319" t="s">
        <v>643</v>
      </c>
      <c r="G319" t="s">
        <v>11</v>
      </c>
      <c r="H319" t="s">
        <v>942</v>
      </c>
      <c r="I319" t="str">
        <f t="shared" si="4"/>
        <v>Stillorgan-Leopardstown</v>
      </c>
      <c r="J319">
        <f>_xlfn.XLOOKUP(F319,[1]Electoral_Divisions___OSi_Natio!$B:$B,[1]Electoral_Divisions___OSi_Natio!$A:$A,,0,1)</f>
        <v>267126</v>
      </c>
      <c r="K319">
        <f>_xlfn.XLOOKUP(F319,[1]Electoral_Divisions___OSi_Natio!$B:$B,[1]Electoral_Divisions___OSi_Natio!$K:$K,,0,1)</f>
        <v>1054</v>
      </c>
      <c r="L319" t="e">
        <f>VLOOKUP(UPPER(H319),Sheet2!A:B,2,0)</f>
        <v>#N/A</v>
      </c>
    </row>
    <row r="320" spans="1:12" hidden="1" x14ac:dyDescent="0.3">
      <c r="A320" t="s">
        <v>7</v>
      </c>
      <c r="B320" t="s">
        <v>644</v>
      </c>
      <c r="C320">
        <v>2016</v>
      </c>
      <c r="D320" t="s">
        <v>9</v>
      </c>
      <c r="E320" s="1">
        <v>82500</v>
      </c>
      <c r="F320" t="s">
        <v>645</v>
      </c>
      <c r="G320" t="s">
        <v>11</v>
      </c>
      <c r="H320" t="s">
        <v>942</v>
      </c>
      <c r="I320" t="str">
        <f t="shared" si="4"/>
        <v>Stillorgan-Merville</v>
      </c>
      <c r="J320">
        <f>_xlfn.XLOOKUP(F320,[1]Electoral_Divisions___OSi_Natio!$B:$B,[1]Electoral_Divisions___OSi_Natio!$A:$A,,0,1)</f>
        <v>267127</v>
      </c>
      <c r="K320">
        <f>_xlfn.XLOOKUP(F320,[1]Electoral_Divisions___OSi_Natio!$B:$B,[1]Electoral_Divisions___OSi_Natio!$K:$K,,0,1)</f>
        <v>891</v>
      </c>
      <c r="L320" t="e">
        <f>VLOOKUP(UPPER(H320),Sheet2!A:B,2,0)</f>
        <v>#N/A</v>
      </c>
    </row>
    <row r="321" spans="1:12" hidden="1" x14ac:dyDescent="0.3">
      <c r="A321" t="s">
        <v>7</v>
      </c>
      <c r="B321" t="s">
        <v>646</v>
      </c>
      <c r="C321">
        <v>2016</v>
      </c>
      <c r="D321" t="s">
        <v>9</v>
      </c>
      <c r="E321" s="1">
        <v>90248</v>
      </c>
      <c r="F321" t="s">
        <v>647</v>
      </c>
      <c r="G321" t="s">
        <v>11</v>
      </c>
      <c r="H321" t="s">
        <v>942</v>
      </c>
      <c r="I321" t="str">
        <f t="shared" si="4"/>
        <v>Stillorgan-Mount Merrion</v>
      </c>
      <c r="J321">
        <f>_xlfn.XLOOKUP(F321,[1]Electoral_Divisions___OSi_Natio!$B:$B,[1]Electoral_Divisions___OSi_Natio!$A:$A,,0,1)</f>
        <v>267128</v>
      </c>
      <c r="K321">
        <f>_xlfn.XLOOKUP(F321,[1]Electoral_Divisions___OSi_Natio!$B:$B,[1]Electoral_Divisions___OSi_Natio!$K:$K,,0,1)</f>
        <v>3088</v>
      </c>
      <c r="L321" t="e">
        <f>VLOOKUP(UPPER(H321),Sheet2!A:B,2,0)</f>
        <v>#N/A</v>
      </c>
    </row>
    <row r="322" spans="1:12" hidden="1" x14ac:dyDescent="0.3">
      <c r="A322" t="s">
        <v>7</v>
      </c>
      <c r="B322" t="s">
        <v>648</v>
      </c>
      <c r="C322">
        <v>2016</v>
      </c>
      <c r="D322" t="s">
        <v>9</v>
      </c>
      <c r="E322" s="1">
        <v>78957</v>
      </c>
      <c r="F322" t="s">
        <v>649</v>
      </c>
      <c r="G322" t="s">
        <v>11</v>
      </c>
      <c r="H322" t="s">
        <v>942</v>
      </c>
      <c r="I322" t="str">
        <f t="shared" si="4"/>
        <v>Stillorgan-Priory</v>
      </c>
      <c r="J322">
        <f>_xlfn.XLOOKUP(F322,[1]Electoral_Divisions___OSi_Natio!$B:$B,[1]Electoral_Divisions___OSi_Natio!$A:$A,,0,1)</f>
        <v>267129</v>
      </c>
      <c r="K322">
        <f>_xlfn.XLOOKUP(F322,[1]Electoral_Divisions___OSi_Natio!$B:$B,[1]Electoral_Divisions___OSi_Natio!$K:$K,,0,1)</f>
        <v>1086</v>
      </c>
      <c r="L322" t="e">
        <f>VLOOKUP(UPPER(H322),Sheet2!A:B,2,0)</f>
        <v>#N/A</v>
      </c>
    </row>
    <row r="323" spans="1:12" hidden="1" x14ac:dyDescent="0.3">
      <c r="A323" t="s">
        <v>7</v>
      </c>
      <c r="B323" t="s">
        <v>650</v>
      </c>
      <c r="C323">
        <v>2016</v>
      </c>
      <c r="D323" t="s">
        <v>9</v>
      </c>
      <c r="E323" s="1">
        <v>73162</v>
      </c>
      <c r="F323" t="s">
        <v>651</v>
      </c>
      <c r="G323" t="s">
        <v>11</v>
      </c>
      <c r="H323" t="s">
        <v>943</v>
      </c>
      <c r="I323" t="str">
        <f t="shared" ref="I323" si="5">PROPER(F323)</f>
        <v>Tibradden</v>
      </c>
      <c r="J323">
        <f>_xlfn.XLOOKUP(F323,[1]Electoral_Divisions___OSi_Natio!$B:$B,[1]Electoral_Divisions___OSi_Natio!$A:$A,,0,1)</f>
        <v>267159</v>
      </c>
      <c r="K323">
        <f>_xlfn.XLOOKUP(F323,[1]Electoral_Divisions___OSi_Natio!$B:$B,[1]Electoral_Divisions___OSi_Natio!$K:$K,,0,1)</f>
        <v>249</v>
      </c>
      <c r="L323" t="e">
        <f>VLOOKUP(UPPER(H323),Sheet2!A:B,2,0)</f>
        <v>#N/A</v>
      </c>
    </row>
  </sheetData>
  <autoFilter ref="A1:L323" xr:uid="{9FAC159D-95B3-414E-A574-26F32450DFF9}">
    <filterColumn colId="7">
      <filters>
        <filter val="Drumfinn"/>
      </filters>
    </filterColumn>
    <filterColumn colId="11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EE90-C471-47BC-9F8E-A3046247C7C4}">
  <sheetPr filterMode="1"/>
  <dimension ref="A1:B42"/>
  <sheetViews>
    <sheetView workbookViewId="0">
      <selection activeCell="B28" sqref="B28"/>
    </sheetView>
  </sheetViews>
  <sheetFormatPr defaultRowHeight="14.4" x14ac:dyDescent="0.3"/>
  <cols>
    <col min="1" max="1" width="16.44140625" customWidth="1"/>
    <col min="2" max="2" width="23.109375" customWidth="1"/>
  </cols>
  <sheetData>
    <row r="1" spans="1:2" x14ac:dyDescent="0.3">
      <c r="B1" t="s">
        <v>653</v>
      </c>
    </row>
    <row r="2" spans="1:2" hidden="1" x14ac:dyDescent="0.3">
      <c r="A2" t="e">
        <v>#N/A</v>
      </c>
      <c r="B2" t="s">
        <v>654</v>
      </c>
    </row>
    <row r="3" spans="1:2" hidden="1" x14ac:dyDescent="0.3">
      <c r="A3" t="e">
        <v>#N/A</v>
      </c>
      <c r="B3" t="s">
        <v>655</v>
      </c>
    </row>
    <row r="4" spans="1:2" hidden="1" x14ac:dyDescent="0.3">
      <c r="A4" t="e">
        <v>#N/A</v>
      </c>
      <c r="B4" t="s">
        <v>656</v>
      </c>
    </row>
    <row r="5" spans="1:2" x14ac:dyDescent="0.3">
      <c r="A5" t="s">
        <v>756</v>
      </c>
      <c r="B5" t="s">
        <v>657</v>
      </c>
    </row>
    <row r="6" spans="1:2" hidden="1" x14ac:dyDescent="0.3">
      <c r="A6" t="s">
        <v>712</v>
      </c>
      <c r="B6" t="s">
        <v>658</v>
      </c>
    </row>
    <row r="7" spans="1:2" hidden="1" x14ac:dyDescent="0.3">
      <c r="A7" t="s">
        <v>699</v>
      </c>
      <c r="B7" t="s">
        <v>659</v>
      </c>
    </row>
    <row r="8" spans="1:2" hidden="1" x14ac:dyDescent="0.3">
      <c r="A8" t="s">
        <v>741</v>
      </c>
      <c r="B8" t="s">
        <v>660</v>
      </c>
    </row>
    <row r="9" spans="1:2" hidden="1" x14ac:dyDescent="0.3">
      <c r="A9" t="s">
        <v>701</v>
      </c>
      <c r="B9" t="s">
        <v>661</v>
      </c>
    </row>
    <row r="10" spans="1:2" hidden="1" x14ac:dyDescent="0.3">
      <c r="A10" t="s">
        <v>696</v>
      </c>
      <c r="B10" t="s">
        <v>662</v>
      </c>
    </row>
    <row r="11" spans="1:2" hidden="1" x14ac:dyDescent="0.3">
      <c r="A11" t="s">
        <v>698</v>
      </c>
      <c r="B11" t="s">
        <v>663</v>
      </c>
    </row>
    <row r="12" spans="1:2" hidden="1" x14ac:dyDescent="0.3">
      <c r="A12" t="s">
        <v>695</v>
      </c>
      <c r="B12" t="s">
        <v>664</v>
      </c>
    </row>
    <row r="13" spans="1:2" hidden="1" x14ac:dyDescent="0.3">
      <c r="A13" t="e">
        <v>#N/A</v>
      </c>
      <c r="B13" t="s">
        <v>665</v>
      </c>
    </row>
    <row r="14" spans="1:2" hidden="1" x14ac:dyDescent="0.3">
      <c r="A14" t="e">
        <v>#N/A</v>
      </c>
      <c r="B14" t="s">
        <v>666</v>
      </c>
    </row>
    <row r="15" spans="1:2" hidden="1" x14ac:dyDescent="0.3">
      <c r="A15" t="e">
        <v>#N/A</v>
      </c>
      <c r="B15" t="s">
        <v>667</v>
      </c>
    </row>
    <row r="16" spans="1:2" hidden="1" x14ac:dyDescent="0.3">
      <c r="A16" t="s">
        <v>706</v>
      </c>
      <c r="B16" t="s">
        <v>668</v>
      </c>
    </row>
    <row r="17" spans="1:2" hidden="1" x14ac:dyDescent="0.3">
      <c r="A17" t="e">
        <v>#N/A</v>
      </c>
      <c r="B17" t="s">
        <v>669</v>
      </c>
    </row>
    <row r="18" spans="1:2" hidden="1" x14ac:dyDescent="0.3">
      <c r="A18" t="s">
        <v>702</v>
      </c>
      <c r="B18" t="s">
        <v>670</v>
      </c>
    </row>
    <row r="19" spans="1:2" x14ac:dyDescent="0.3">
      <c r="A19" t="s">
        <v>722</v>
      </c>
      <c r="B19" t="s">
        <v>671</v>
      </c>
    </row>
    <row r="20" spans="1:2" hidden="1" x14ac:dyDescent="0.3">
      <c r="A20" t="s">
        <v>728</v>
      </c>
      <c r="B20" t="s">
        <v>672</v>
      </c>
    </row>
    <row r="21" spans="1:2" hidden="1" x14ac:dyDescent="0.3">
      <c r="A21" t="s">
        <v>711</v>
      </c>
      <c r="B21" t="s">
        <v>673</v>
      </c>
    </row>
    <row r="22" spans="1:2" hidden="1" x14ac:dyDescent="0.3">
      <c r="A22" t="e">
        <v>#N/A</v>
      </c>
      <c r="B22" t="s">
        <v>674</v>
      </c>
    </row>
    <row r="23" spans="1:2" hidden="1" x14ac:dyDescent="0.3">
      <c r="A23" t="s">
        <v>704</v>
      </c>
      <c r="B23" t="s">
        <v>675</v>
      </c>
    </row>
    <row r="24" spans="1:2" hidden="1" x14ac:dyDescent="0.3">
      <c r="A24" t="s">
        <v>743</v>
      </c>
      <c r="B24" t="s">
        <v>676</v>
      </c>
    </row>
    <row r="25" spans="1:2" hidden="1" x14ac:dyDescent="0.3">
      <c r="A25" t="s">
        <v>734</v>
      </c>
      <c r="B25" t="s">
        <v>677</v>
      </c>
    </row>
    <row r="26" spans="1:2" hidden="1" x14ac:dyDescent="0.3">
      <c r="A26" t="s">
        <v>275</v>
      </c>
      <c r="B26" t="s">
        <v>678</v>
      </c>
    </row>
    <row r="27" spans="1:2" hidden="1" x14ac:dyDescent="0.3">
      <c r="A27" t="e">
        <v>#N/A</v>
      </c>
      <c r="B27" t="s">
        <v>679</v>
      </c>
    </row>
    <row r="28" spans="1:2" x14ac:dyDescent="0.3">
      <c r="A28" t="e">
        <v>#N/A</v>
      </c>
      <c r="B28" t="s">
        <v>680</v>
      </c>
    </row>
    <row r="29" spans="1:2" hidden="1" x14ac:dyDescent="0.3">
      <c r="A29" t="s">
        <v>748</v>
      </c>
      <c r="B29" t="s">
        <v>681</v>
      </c>
    </row>
    <row r="30" spans="1:2" hidden="1" x14ac:dyDescent="0.3">
      <c r="A30" t="s">
        <v>726</v>
      </c>
      <c r="B30" t="s">
        <v>682</v>
      </c>
    </row>
    <row r="31" spans="1:2" hidden="1" x14ac:dyDescent="0.3">
      <c r="A31" t="e">
        <v>#N/A</v>
      </c>
      <c r="B31" t="s">
        <v>683</v>
      </c>
    </row>
    <row r="32" spans="1:2" hidden="1" x14ac:dyDescent="0.3">
      <c r="A32" t="e">
        <v>#N/A</v>
      </c>
      <c r="B32" t="s">
        <v>684</v>
      </c>
    </row>
    <row r="33" spans="1:2" hidden="1" x14ac:dyDescent="0.3">
      <c r="A33" t="s">
        <v>725</v>
      </c>
      <c r="B33" t="s">
        <v>685</v>
      </c>
    </row>
    <row r="34" spans="1:2" hidden="1" x14ac:dyDescent="0.3">
      <c r="A34" t="s">
        <v>707</v>
      </c>
      <c r="B34" t="s">
        <v>686</v>
      </c>
    </row>
    <row r="35" spans="1:2" hidden="1" x14ac:dyDescent="0.3">
      <c r="A35" t="s">
        <v>714</v>
      </c>
      <c r="B35" t="s">
        <v>687</v>
      </c>
    </row>
    <row r="36" spans="1:2" hidden="1" x14ac:dyDescent="0.3">
      <c r="A36" t="s">
        <v>757</v>
      </c>
      <c r="B36" t="s">
        <v>688</v>
      </c>
    </row>
    <row r="37" spans="1:2" hidden="1" x14ac:dyDescent="0.3">
      <c r="A37" t="s">
        <v>479</v>
      </c>
      <c r="B37" t="s">
        <v>689</v>
      </c>
    </row>
    <row r="38" spans="1:2" hidden="1" x14ac:dyDescent="0.3">
      <c r="A38" t="s">
        <v>375</v>
      </c>
      <c r="B38" t="s">
        <v>690</v>
      </c>
    </row>
    <row r="39" spans="1:2" hidden="1" x14ac:dyDescent="0.3">
      <c r="A39" t="s">
        <v>487</v>
      </c>
      <c r="B39" t="s">
        <v>691</v>
      </c>
    </row>
    <row r="40" spans="1:2" hidden="1" x14ac:dyDescent="0.3">
      <c r="A40" t="e">
        <v>#N/A</v>
      </c>
      <c r="B40" t="s">
        <v>692</v>
      </c>
    </row>
    <row r="41" spans="1:2" hidden="1" x14ac:dyDescent="0.3">
      <c r="A41" t="s">
        <v>499</v>
      </c>
      <c r="B41" t="s">
        <v>693</v>
      </c>
    </row>
    <row r="42" spans="1:2" hidden="1" x14ac:dyDescent="0.3">
      <c r="A42" t="s">
        <v>473</v>
      </c>
      <c r="B42" t="s">
        <v>694</v>
      </c>
    </row>
  </sheetData>
  <autoFilter ref="A1:B42" xr:uid="{C716EE90-C471-47BC-9F8E-A3046247C7C4}">
    <filterColumn colId="1">
      <filters>
        <filter val="Balbriggan"/>
        <filter val="Ballyfermot"/>
        <filter val="Ballymu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0FD2-81EF-4667-A219-183C40F71FB0}">
  <dimension ref="C1:C102"/>
  <sheetViews>
    <sheetView topLeftCell="A76" workbookViewId="0">
      <selection activeCell="C2" sqref="C2:C102"/>
    </sheetView>
  </sheetViews>
  <sheetFormatPr defaultRowHeight="14.4" x14ac:dyDescent="0.3"/>
  <sheetData>
    <row r="1" spans="3:3" x14ac:dyDescent="0.3">
      <c r="C1" t="s">
        <v>652</v>
      </c>
    </row>
    <row r="2" spans="3:3" x14ac:dyDescent="0.3">
      <c r="C2" t="s">
        <v>718</v>
      </c>
    </row>
    <row r="3" spans="3:3" x14ac:dyDescent="0.3">
      <c r="C3" t="s">
        <v>719</v>
      </c>
    </row>
    <row r="4" spans="3:3" x14ac:dyDescent="0.3">
      <c r="C4" t="s">
        <v>25</v>
      </c>
    </row>
    <row r="5" spans="3:3" x14ac:dyDescent="0.3">
      <c r="C5" t="s">
        <v>720</v>
      </c>
    </row>
    <row r="6" spans="3:3" x14ac:dyDescent="0.3">
      <c r="C6" t="s">
        <v>721</v>
      </c>
    </row>
    <row r="7" spans="3:3" x14ac:dyDescent="0.3">
      <c r="C7" t="s">
        <v>722</v>
      </c>
    </row>
    <row r="8" spans="3:3" x14ac:dyDescent="0.3">
      <c r="C8" t="s">
        <v>723</v>
      </c>
    </row>
    <row r="9" spans="3:3" x14ac:dyDescent="0.3">
      <c r="C9" t="s">
        <v>724</v>
      </c>
    </row>
    <row r="10" spans="3:3" x14ac:dyDescent="0.3">
      <c r="C10" t="s">
        <v>725</v>
      </c>
    </row>
    <row r="11" spans="3:3" x14ac:dyDescent="0.3">
      <c r="C11" t="s">
        <v>726</v>
      </c>
    </row>
    <row r="12" spans="3:3" x14ac:dyDescent="0.3">
      <c r="C12" t="s">
        <v>727</v>
      </c>
    </row>
    <row r="13" spans="3:3" x14ac:dyDescent="0.3">
      <c r="C13" t="s">
        <v>109</v>
      </c>
    </row>
    <row r="14" spans="3:3" x14ac:dyDescent="0.3">
      <c r="C14" t="s">
        <v>728</v>
      </c>
    </row>
    <row r="15" spans="3:3" x14ac:dyDescent="0.3">
      <c r="C15" t="s">
        <v>729</v>
      </c>
    </row>
    <row r="16" spans="3:3" x14ac:dyDescent="0.3">
      <c r="C16" t="s">
        <v>730</v>
      </c>
    </row>
    <row r="17" spans="3:3" x14ac:dyDescent="0.3">
      <c r="C17" t="s">
        <v>731</v>
      </c>
    </row>
    <row r="18" spans="3:3" x14ac:dyDescent="0.3">
      <c r="C18" t="s">
        <v>732</v>
      </c>
    </row>
    <row r="19" spans="3:3" x14ac:dyDescent="0.3">
      <c r="C19" t="s">
        <v>733</v>
      </c>
    </row>
    <row r="20" spans="3:3" x14ac:dyDescent="0.3">
      <c r="C20" t="s">
        <v>734</v>
      </c>
    </row>
    <row r="21" spans="3:3" x14ac:dyDescent="0.3">
      <c r="C21" t="s">
        <v>735</v>
      </c>
    </row>
    <row r="22" spans="3:3" x14ac:dyDescent="0.3">
      <c r="C22" t="s">
        <v>736</v>
      </c>
    </row>
    <row r="23" spans="3:3" x14ac:dyDescent="0.3">
      <c r="C23" t="s">
        <v>737</v>
      </c>
    </row>
    <row r="24" spans="3:3" x14ac:dyDescent="0.3">
      <c r="C24" t="s">
        <v>695</v>
      </c>
    </row>
    <row r="25" spans="3:3" x14ac:dyDescent="0.3">
      <c r="C25" t="s">
        <v>738</v>
      </c>
    </row>
    <row r="26" spans="3:3" x14ac:dyDescent="0.3">
      <c r="C26" t="s">
        <v>739</v>
      </c>
    </row>
    <row r="27" spans="3:3" x14ac:dyDescent="0.3">
      <c r="C27" t="s">
        <v>197</v>
      </c>
    </row>
    <row r="28" spans="3:3" x14ac:dyDescent="0.3">
      <c r="C28" t="s">
        <v>740</v>
      </c>
    </row>
    <row r="29" spans="3:3" x14ac:dyDescent="0.3">
      <c r="C29" t="s">
        <v>201</v>
      </c>
    </row>
    <row r="30" spans="3:3" x14ac:dyDescent="0.3">
      <c r="C30" t="s">
        <v>741</v>
      </c>
    </row>
    <row r="31" spans="3:3" x14ac:dyDescent="0.3">
      <c r="C31" t="s">
        <v>217</v>
      </c>
    </row>
    <row r="32" spans="3:3" x14ac:dyDescent="0.3">
      <c r="C32" t="s">
        <v>219</v>
      </c>
    </row>
    <row r="33" spans="3:3" x14ac:dyDescent="0.3">
      <c r="C33" t="s">
        <v>742</v>
      </c>
    </row>
    <row r="34" spans="3:3" x14ac:dyDescent="0.3">
      <c r="C34" t="s">
        <v>743</v>
      </c>
    </row>
    <row r="35" spans="3:3" x14ac:dyDescent="0.3">
      <c r="C35" t="s">
        <v>744</v>
      </c>
    </row>
    <row r="36" spans="3:3" x14ac:dyDescent="0.3">
      <c r="C36" t="s">
        <v>241</v>
      </c>
    </row>
    <row r="37" spans="3:3" x14ac:dyDescent="0.3">
      <c r="C37" t="s">
        <v>745</v>
      </c>
    </row>
    <row r="38" spans="3:3" x14ac:dyDescent="0.3">
      <c r="C38" t="s">
        <v>746</v>
      </c>
    </row>
    <row r="39" spans="3:3" x14ac:dyDescent="0.3">
      <c r="C39" t="s">
        <v>747</v>
      </c>
    </row>
    <row r="40" spans="3:3" x14ac:dyDescent="0.3">
      <c r="C40" t="s">
        <v>275</v>
      </c>
    </row>
    <row r="41" spans="3:3" x14ac:dyDescent="0.3">
      <c r="C41" t="s">
        <v>748</v>
      </c>
    </row>
    <row r="42" spans="3:3" x14ac:dyDescent="0.3">
      <c r="C42" t="s">
        <v>749</v>
      </c>
    </row>
    <row r="43" spans="3:3" x14ac:dyDescent="0.3">
      <c r="C43" t="s">
        <v>750</v>
      </c>
    </row>
    <row r="44" spans="3:3" x14ac:dyDescent="0.3">
      <c r="C44" t="s">
        <v>751</v>
      </c>
    </row>
    <row r="45" spans="3:3" x14ac:dyDescent="0.3">
      <c r="C45" t="s">
        <v>701</v>
      </c>
    </row>
    <row r="46" spans="3:3" x14ac:dyDescent="0.3">
      <c r="C46" t="s">
        <v>752</v>
      </c>
    </row>
    <row r="47" spans="3:3" x14ac:dyDescent="0.3">
      <c r="C47" t="s">
        <v>753</v>
      </c>
    </row>
    <row r="48" spans="3:3" x14ac:dyDescent="0.3">
      <c r="C48" t="s">
        <v>754</v>
      </c>
    </row>
    <row r="49" spans="3:3" x14ac:dyDescent="0.3">
      <c r="C49" t="s">
        <v>335</v>
      </c>
    </row>
    <row r="50" spans="3:3" x14ac:dyDescent="0.3">
      <c r="C50" t="s">
        <v>337</v>
      </c>
    </row>
    <row r="51" spans="3:3" x14ac:dyDescent="0.3">
      <c r="C51" t="s">
        <v>339</v>
      </c>
    </row>
    <row r="52" spans="3:3" x14ac:dyDescent="0.3">
      <c r="C52" t="s">
        <v>696</v>
      </c>
    </row>
    <row r="53" spans="3:3" x14ac:dyDescent="0.3">
      <c r="C53" t="s">
        <v>355</v>
      </c>
    </row>
    <row r="54" spans="3:3" x14ac:dyDescent="0.3">
      <c r="C54" t="s">
        <v>697</v>
      </c>
    </row>
    <row r="55" spans="3:3" x14ac:dyDescent="0.3">
      <c r="C55" t="s">
        <v>698</v>
      </c>
    </row>
    <row r="56" spans="3:3" x14ac:dyDescent="0.3">
      <c r="C56" t="s">
        <v>369</v>
      </c>
    </row>
    <row r="57" spans="3:3" x14ac:dyDescent="0.3">
      <c r="C57" t="s">
        <v>755</v>
      </c>
    </row>
    <row r="58" spans="3:3" x14ac:dyDescent="0.3">
      <c r="C58" t="s">
        <v>375</v>
      </c>
    </row>
    <row r="59" spans="3:3" x14ac:dyDescent="0.3">
      <c r="C59" t="s">
        <v>387</v>
      </c>
    </row>
    <row r="60" spans="3:3" x14ac:dyDescent="0.3">
      <c r="C60" t="s">
        <v>699</v>
      </c>
    </row>
    <row r="61" spans="3:3" x14ac:dyDescent="0.3">
      <c r="C61" t="s">
        <v>700</v>
      </c>
    </row>
    <row r="62" spans="3:3" x14ac:dyDescent="0.3">
      <c r="C62" t="s">
        <v>433</v>
      </c>
    </row>
    <row r="63" spans="3:3" x14ac:dyDescent="0.3">
      <c r="C63" t="s">
        <v>756</v>
      </c>
    </row>
    <row r="64" spans="3:3" x14ac:dyDescent="0.3">
      <c r="C64" t="s">
        <v>439</v>
      </c>
    </row>
    <row r="65" spans="3:3" x14ac:dyDescent="0.3">
      <c r="C65" t="s">
        <v>441</v>
      </c>
    </row>
    <row r="66" spans="3:3" x14ac:dyDescent="0.3">
      <c r="C66" t="s">
        <v>443</v>
      </c>
    </row>
    <row r="67" spans="3:3" x14ac:dyDescent="0.3">
      <c r="C67" t="s">
        <v>445</v>
      </c>
    </row>
    <row r="68" spans="3:3" x14ac:dyDescent="0.3">
      <c r="C68" t="s">
        <v>702</v>
      </c>
    </row>
    <row r="69" spans="3:3" x14ac:dyDescent="0.3">
      <c r="C69" t="s">
        <v>703</v>
      </c>
    </row>
    <row r="70" spans="3:3" x14ac:dyDescent="0.3">
      <c r="C70" t="s">
        <v>467</v>
      </c>
    </row>
    <row r="71" spans="3:3" x14ac:dyDescent="0.3">
      <c r="C71" t="s">
        <v>469</v>
      </c>
    </row>
    <row r="72" spans="3:3" x14ac:dyDescent="0.3">
      <c r="C72" t="s">
        <v>471</v>
      </c>
    </row>
    <row r="73" spans="3:3" x14ac:dyDescent="0.3">
      <c r="C73" t="s">
        <v>473</v>
      </c>
    </row>
    <row r="74" spans="3:3" x14ac:dyDescent="0.3">
      <c r="C74" t="s">
        <v>475</v>
      </c>
    </row>
    <row r="75" spans="3:3" x14ac:dyDescent="0.3">
      <c r="C75" t="s">
        <v>477</v>
      </c>
    </row>
    <row r="76" spans="3:3" x14ac:dyDescent="0.3">
      <c r="C76" t="s">
        <v>479</v>
      </c>
    </row>
    <row r="77" spans="3:3" x14ac:dyDescent="0.3">
      <c r="C77" t="s">
        <v>481</v>
      </c>
    </row>
    <row r="78" spans="3:3" x14ac:dyDescent="0.3">
      <c r="C78" t="s">
        <v>483</v>
      </c>
    </row>
    <row r="79" spans="3:3" x14ac:dyDescent="0.3">
      <c r="C79" t="s">
        <v>487</v>
      </c>
    </row>
    <row r="80" spans="3:3" x14ac:dyDescent="0.3">
      <c r="C80" t="s">
        <v>757</v>
      </c>
    </row>
    <row r="81" spans="3:3" x14ac:dyDescent="0.3">
      <c r="C81" t="s">
        <v>758</v>
      </c>
    </row>
    <row r="82" spans="3:3" x14ac:dyDescent="0.3">
      <c r="C82" t="s">
        <v>497</v>
      </c>
    </row>
    <row r="83" spans="3:3" x14ac:dyDescent="0.3">
      <c r="C83" t="s">
        <v>499</v>
      </c>
    </row>
    <row r="84" spans="3:3" x14ac:dyDescent="0.3">
      <c r="C84" t="s">
        <v>501</v>
      </c>
    </row>
    <row r="85" spans="3:3" x14ac:dyDescent="0.3">
      <c r="C85" t="s">
        <v>704</v>
      </c>
    </row>
    <row r="86" spans="3:3" x14ac:dyDescent="0.3">
      <c r="C86" t="s">
        <v>513</v>
      </c>
    </row>
    <row r="87" spans="3:3" x14ac:dyDescent="0.3">
      <c r="C87" t="s">
        <v>515</v>
      </c>
    </row>
    <row r="88" spans="3:3" x14ac:dyDescent="0.3">
      <c r="C88" t="s">
        <v>705</v>
      </c>
    </row>
    <row r="89" spans="3:3" x14ac:dyDescent="0.3">
      <c r="C89" t="s">
        <v>529</v>
      </c>
    </row>
    <row r="90" spans="3:3" x14ac:dyDescent="0.3">
      <c r="C90" t="s">
        <v>706</v>
      </c>
    </row>
    <row r="91" spans="3:3" x14ac:dyDescent="0.3">
      <c r="C91" t="s">
        <v>707</v>
      </c>
    </row>
    <row r="92" spans="3:3" x14ac:dyDescent="0.3">
      <c r="C92" t="s">
        <v>708</v>
      </c>
    </row>
    <row r="93" spans="3:3" x14ac:dyDescent="0.3">
      <c r="C93" t="s">
        <v>709</v>
      </c>
    </row>
    <row r="94" spans="3:3" x14ac:dyDescent="0.3">
      <c r="C94" t="s">
        <v>710</v>
      </c>
    </row>
    <row r="95" spans="3:3" x14ac:dyDescent="0.3">
      <c r="C95" t="s">
        <v>711</v>
      </c>
    </row>
    <row r="96" spans="3:3" x14ac:dyDescent="0.3">
      <c r="C96" t="s">
        <v>712</v>
      </c>
    </row>
    <row r="97" spans="3:3" x14ac:dyDescent="0.3">
      <c r="C97" t="s">
        <v>713</v>
      </c>
    </row>
    <row r="98" spans="3:3" x14ac:dyDescent="0.3">
      <c r="C98" t="s">
        <v>627</v>
      </c>
    </row>
    <row r="99" spans="3:3" x14ac:dyDescent="0.3">
      <c r="C99" t="s">
        <v>759</v>
      </c>
    </row>
    <row r="100" spans="3:3" x14ac:dyDescent="0.3">
      <c r="C100" t="s">
        <v>714</v>
      </c>
    </row>
    <row r="101" spans="3:3" x14ac:dyDescent="0.3">
      <c r="C101" t="s">
        <v>715</v>
      </c>
    </row>
    <row r="102" spans="3:3" x14ac:dyDescent="0.3">
      <c r="C102" t="s">
        <v>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826C-F052-41E8-BE31-CBE63DBDC2B4}">
  <dimension ref="B1:C62"/>
  <sheetViews>
    <sheetView workbookViewId="0">
      <selection activeCell="B1" sqref="A1:B1048576"/>
    </sheetView>
  </sheetViews>
  <sheetFormatPr defaultRowHeight="14.4" x14ac:dyDescent="0.3"/>
  <sheetData>
    <row r="1" spans="2:3" x14ac:dyDescent="0.3">
      <c r="B1" t="s">
        <v>763</v>
      </c>
      <c r="C1" t="s">
        <v>769</v>
      </c>
    </row>
    <row r="2" spans="2:3" x14ac:dyDescent="0.3">
      <c r="B2" t="s">
        <v>764</v>
      </c>
      <c r="C2" t="s">
        <v>770</v>
      </c>
    </row>
    <row r="3" spans="2:3" x14ac:dyDescent="0.3">
      <c r="B3" t="s">
        <v>764</v>
      </c>
      <c r="C3" t="s">
        <v>771</v>
      </c>
    </row>
    <row r="4" spans="2:3" x14ac:dyDescent="0.3">
      <c r="B4" t="s">
        <v>764</v>
      </c>
      <c r="C4" t="s">
        <v>772</v>
      </c>
    </row>
    <row r="5" spans="2:3" x14ac:dyDescent="0.3">
      <c r="B5" t="s">
        <v>764</v>
      </c>
      <c r="C5" t="s">
        <v>773</v>
      </c>
    </row>
    <row r="6" spans="2:3" x14ac:dyDescent="0.3">
      <c r="B6" t="s">
        <v>764</v>
      </c>
      <c r="C6" t="s">
        <v>774</v>
      </c>
    </row>
    <row r="7" spans="2:3" x14ac:dyDescent="0.3">
      <c r="B7" t="s">
        <v>764</v>
      </c>
      <c r="C7" t="s">
        <v>775</v>
      </c>
    </row>
    <row r="8" spans="2:3" x14ac:dyDescent="0.3">
      <c r="B8" t="s">
        <v>764</v>
      </c>
      <c r="C8" t="s">
        <v>776</v>
      </c>
    </row>
    <row r="9" spans="2:3" x14ac:dyDescent="0.3">
      <c r="B9" t="s">
        <v>764</v>
      </c>
      <c r="C9" t="s">
        <v>777</v>
      </c>
    </row>
    <row r="10" spans="2:3" x14ac:dyDescent="0.3">
      <c r="B10" t="s">
        <v>764</v>
      </c>
      <c r="C10" t="s">
        <v>778</v>
      </c>
    </row>
    <row r="11" spans="2:3" x14ac:dyDescent="0.3">
      <c r="B11" t="s">
        <v>764</v>
      </c>
      <c r="C11" t="s">
        <v>779</v>
      </c>
    </row>
    <row r="12" spans="2:3" x14ac:dyDescent="0.3">
      <c r="B12" t="s">
        <v>764</v>
      </c>
      <c r="C12" t="s">
        <v>780</v>
      </c>
    </row>
    <row r="13" spans="2:3" x14ac:dyDescent="0.3">
      <c r="B13" t="s">
        <v>764</v>
      </c>
      <c r="C13" t="s">
        <v>781</v>
      </c>
    </row>
    <row r="14" spans="2:3" x14ac:dyDescent="0.3">
      <c r="B14" t="s">
        <v>764</v>
      </c>
      <c r="C14" t="s">
        <v>782</v>
      </c>
    </row>
    <row r="15" spans="2:3" x14ac:dyDescent="0.3">
      <c r="B15" t="s">
        <v>765</v>
      </c>
      <c r="C15" t="s">
        <v>783</v>
      </c>
    </row>
    <row r="16" spans="2:3" x14ac:dyDescent="0.3">
      <c r="B16" t="s">
        <v>765</v>
      </c>
      <c r="C16" t="s">
        <v>784</v>
      </c>
    </row>
    <row r="17" spans="2:3" x14ac:dyDescent="0.3">
      <c r="B17" t="s">
        <v>765</v>
      </c>
      <c r="C17" t="s">
        <v>785</v>
      </c>
    </row>
    <row r="18" spans="2:3" x14ac:dyDescent="0.3">
      <c r="B18" t="s">
        <v>765</v>
      </c>
      <c r="C18" t="s">
        <v>786</v>
      </c>
    </row>
    <row r="19" spans="2:3" x14ac:dyDescent="0.3">
      <c r="B19" t="s">
        <v>765</v>
      </c>
      <c r="C19" t="s">
        <v>787</v>
      </c>
    </row>
    <row r="20" spans="2:3" x14ac:dyDescent="0.3">
      <c r="B20" t="s">
        <v>765</v>
      </c>
      <c r="C20" t="s">
        <v>788</v>
      </c>
    </row>
    <row r="21" spans="2:3" x14ac:dyDescent="0.3">
      <c r="B21" t="s">
        <v>765</v>
      </c>
      <c r="C21" t="s">
        <v>789</v>
      </c>
    </row>
    <row r="22" spans="2:3" x14ac:dyDescent="0.3">
      <c r="B22" t="s">
        <v>765</v>
      </c>
      <c r="C22" t="s">
        <v>790</v>
      </c>
    </row>
    <row r="23" spans="2:3" x14ac:dyDescent="0.3">
      <c r="B23" t="s">
        <v>765</v>
      </c>
      <c r="C23" t="s">
        <v>791</v>
      </c>
    </row>
    <row r="24" spans="2:3" x14ac:dyDescent="0.3">
      <c r="B24" t="s">
        <v>765</v>
      </c>
      <c r="C24" t="s">
        <v>792</v>
      </c>
    </row>
    <row r="25" spans="2:3" x14ac:dyDescent="0.3">
      <c r="B25" t="s">
        <v>765</v>
      </c>
      <c r="C25" t="s">
        <v>793</v>
      </c>
    </row>
    <row r="26" spans="2:3" x14ac:dyDescent="0.3">
      <c r="B26" t="s">
        <v>765</v>
      </c>
      <c r="C26" t="s">
        <v>794</v>
      </c>
    </row>
    <row r="27" spans="2:3" x14ac:dyDescent="0.3">
      <c r="B27" t="s">
        <v>765</v>
      </c>
      <c r="C27" t="s">
        <v>795</v>
      </c>
    </row>
    <row r="28" spans="2:3" x14ac:dyDescent="0.3">
      <c r="B28" t="s">
        <v>766</v>
      </c>
      <c r="C28" t="s">
        <v>680</v>
      </c>
    </row>
    <row r="29" spans="2:3" x14ac:dyDescent="0.3">
      <c r="B29" t="s">
        <v>766</v>
      </c>
      <c r="C29" t="s">
        <v>796</v>
      </c>
    </row>
    <row r="30" spans="2:3" x14ac:dyDescent="0.3">
      <c r="B30" t="s">
        <v>766</v>
      </c>
      <c r="C30" t="s">
        <v>797</v>
      </c>
    </row>
    <row r="31" spans="2:3" x14ac:dyDescent="0.3">
      <c r="B31" t="s">
        <v>766</v>
      </c>
      <c r="C31" t="s">
        <v>798</v>
      </c>
    </row>
    <row r="32" spans="2:3" x14ac:dyDescent="0.3">
      <c r="B32" t="s">
        <v>766</v>
      </c>
      <c r="C32" t="s">
        <v>799</v>
      </c>
    </row>
    <row r="33" spans="2:3" x14ac:dyDescent="0.3">
      <c r="B33" t="s">
        <v>766</v>
      </c>
      <c r="C33" t="s">
        <v>800</v>
      </c>
    </row>
    <row r="34" spans="2:3" x14ac:dyDescent="0.3">
      <c r="B34" t="s">
        <v>766</v>
      </c>
      <c r="C34" t="s">
        <v>801</v>
      </c>
    </row>
    <row r="35" spans="2:3" x14ac:dyDescent="0.3">
      <c r="B35" t="s">
        <v>766</v>
      </c>
      <c r="C35" t="s">
        <v>802</v>
      </c>
    </row>
    <row r="36" spans="2:3" x14ac:dyDescent="0.3">
      <c r="B36" t="s">
        <v>766</v>
      </c>
      <c r="C36" t="s">
        <v>803</v>
      </c>
    </row>
    <row r="37" spans="2:3" x14ac:dyDescent="0.3">
      <c r="B37" t="s">
        <v>766</v>
      </c>
      <c r="C37" t="s">
        <v>804</v>
      </c>
    </row>
    <row r="38" spans="2:3" x14ac:dyDescent="0.3">
      <c r="B38" t="s">
        <v>766</v>
      </c>
      <c r="C38" t="s">
        <v>805</v>
      </c>
    </row>
    <row r="39" spans="2:3" x14ac:dyDescent="0.3">
      <c r="B39" t="s">
        <v>766</v>
      </c>
      <c r="C39" t="s">
        <v>806</v>
      </c>
    </row>
    <row r="40" spans="2:3" x14ac:dyDescent="0.3">
      <c r="B40" t="s">
        <v>767</v>
      </c>
      <c r="C40" t="s">
        <v>807</v>
      </c>
    </row>
    <row r="41" spans="2:3" x14ac:dyDescent="0.3">
      <c r="B41" t="s">
        <v>767</v>
      </c>
      <c r="C41" t="s">
        <v>808</v>
      </c>
    </row>
    <row r="42" spans="2:3" x14ac:dyDescent="0.3">
      <c r="B42" t="s">
        <v>767</v>
      </c>
      <c r="C42" t="s">
        <v>809</v>
      </c>
    </row>
    <row r="43" spans="2:3" x14ac:dyDescent="0.3">
      <c r="B43" t="s">
        <v>767</v>
      </c>
      <c r="C43" t="s">
        <v>810</v>
      </c>
    </row>
    <row r="44" spans="2:3" x14ac:dyDescent="0.3">
      <c r="B44" t="s">
        <v>767</v>
      </c>
      <c r="C44" t="s">
        <v>811</v>
      </c>
    </row>
    <row r="45" spans="2:3" x14ac:dyDescent="0.3">
      <c r="B45" t="s">
        <v>767</v>
      </c>
      <c r="C45" t="s">
        <v>812</v>
      </c>
    </row>
    <row r="46" spans="2:3" x14ac:dyDescent="0.3">
      <c r="B46" t="s">
        <v>767</v>
      </c>
      <c r="C46" t="s">
        <v>813</v>
      </c>
    </row>
    <row r="47" spans="2:3" x14ac:dyDescent="0.3">
      <c r="B47" t="s">
        <v>767</v>
      </c>
      <c r="C47" t="s">
        <v>814</v>
      </c>
    </row>
    <row r="48" spans="2:3" x14ac:dyDescent="0.3">
      <c r="B48" t="s">
        <v>767</v>
      </c>
      <c r="C48" t="s">
        <v>815</v>
      </c>
    </row>
    <row r="49" spans="2:3" x14ac:dyDescent="0.3">
      <c r="B49" t="s">
        <v>767</v>
      </c>
      <c r="C49" t="s">
        <v>816</v>
      </c>
    </row>
    <row r="50" spans="2:3" x14ac:dyDescent="0.3">
      <c r="B50" t="s">
        <v>767</v>
      </c>
      <c r="C50" t="s">
        <v>817</v>
      </c>
    </row>
    <row r="51" spans="2:3" x14ac:dyDescent="0.3">
      <c r="B51" t="s">
        <v>767</v>
      </c>
      <c r="C51" t="s">
        <v>818</v>
      </c>
    </row>
    <row r="52" spans="2:3" x14ac:dyDescent="0.3">
      <c r="B52" t="s">
        <v>767</v>
      </c>
      <c r="C52" t="s">
        <v>819</v>
      </c>
    </row>
    <row r="53" spans="2:3" x14ac:dyDescent="0.3">
      <c r="B53" t="s">
        <v>767</v>
      </c>
      <c r="C53" t="s">
        <v>820</v>
      </c>
    </row>
    <row r="54" spans="2:3" x14ac:dyDescent="0.3">
      <c r="B54" t="s">
        <v>767</v>
      </c>
      <c r="C54" t="s">
        <v>821</v>
      </c>
    </row>
    <row r="55" spans="2:3" x14ac:dyDescent="0.3">
      <c r="B55" t="s">
        <v>768</v>
      </c>
      <c r="C55" t="s">
        <v>822</v>
      </c>
    </row>
    <row r="56" spans="2:3" x14ac:dyDescent="0.3">
      <c r="B56" t="s">
        <v>768</v>
      </c>
      <c r="C56" t="s">
        <v>823</v>
      </c>
    </row>
    <row r="57" spans="2:3" x14ac:dyDescent="0.3">
      <c r="B57" t="s">
        <v>768</v>
      </c>
      <c r="C57" t="s">
        <v>824</v>
      </c>
    </row>
    <row r="58" spans="2:3" x14ac:dyDescent="0.3">
      <c r="B58" t="s">
        <v>768</v>
      </c>
      <c r="C58" t="s">
        <v>825</v>
      </c>
    </row>
    <row r="59" spans="2:3" x14ac:dyDescent="0.3">
      <c r="B59" t="s">
        <v>768</v>
      </c>
      <c r="C59" t="s">
        <v>826</v>
      </c>
    </row>
    <row r="60" spans="2:3" x14ac:dyDescent="0.3">
      <c r="B60" t="s">
        <v>768</v>
      </c>
      <c r="C60" t="s">
        <v>827</v>
      </c>
    </row>
    <row r="61" spans="2:3" x14ac:dyDescent="0.3">
      <c r="B61" t="s">
        <v>768</v>
      </c>
      <c r="C61" t="s">
        <v>828</v>
      </c>
    </row>
    <row r="62" spans="2:3" x14ac:dyDescent="0.3">
      <c r="B62" t="s">
        <v>768</v>
      </c>
      <c r="C62" t="s"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 income_2016 electoral_du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mellera</dc:creator>
  <cp:lastModifiedBy>eleonora mellera</cp:lastModifiedBy>
  <dcterms:created xsi:type="dcterms:W3CDTF">2025-01-04T18:41:59Z</dcterms:created>
  <dcterms:modified xsi:type="dcterms:W3CDTF">2025-01-05T12:34:53Z</dcterms:modified>
</cp:coreProperties>
</file>