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24226"/>
  <mc:AlternateContent xmlns:mc="http://schemas.openxmlformats.org/markup-compatibility/2006">
    <mc:Choice Requires="x15">
      <x15ac:absPath xmlns:x15ac="http://schemas.microsoft.com/office/spreadsheetml/2010/11/ac" url="https://d.docs.live.net/e86cd2e9897cc6cb/Desktop/"/>
    </mc:Choice>
  </mc:AlternateContent>
  <xr:revisionPtr revIDLastSave="0" documentId="8_{B768C447-0508-4D4D-9310-8D7572BF3765}" xr6:coauthVersionLast="47" xr6:coauthVersionMax="47" xr10:uidLastSave="{00000000-0000-0000-0000-000000000000}"/>
  <bookViews>
    <workbookView xWindow="-108" yWindow="-108" windowWidth="23256" windowHeight="12456" xr2:uid="{00000000-000D-0000-FFFF-FFFF00000000}"/>
  </bookViews>
  <sheets>
    <sheet name="dashboard" sheetId="4" r:id="rId1"/>
    <sheet name="pivot table" sheetId="2" r:id="rId2"/>
    <sheet name="Sheet1" sheetId="1" r:id="rId3"/>
  </sheets>
  <definedNames>
    <definedName name="_xlcn.WorksheetConnection_Sheet1A1G3011" hidden="1">Sheet1!$A$1:$G$301</definedName>
    <definedName name="NativeTimeline_new_date">#N/A</definedName>
    <definedName name="Slicer_Product_Category">#N/A</definedName>
    <definedName name="Slicer_Region">#N/A</definedName>
  </definedNames>
  <calcPr calcId="191029"/>
  <pivotCaches>
    <pivotCache cacheId="0" r:id="rId4"/>
    <pivotCache cacheId="1" r:id="rId5"/>
    <pivotCache cacheId="5" r:id="rId6"/>
  </pivotCaches>
  <fileRecoveryPr repairLoad="1"/>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FCE2AD5D-F65C-4FA6-A056-5C36A1767C68}">
      <x15:dataModel>
        <x15:modelTables>
          <x15:modelTable id="Range" name="Range" connection="WorksheetConnection_Sheet1!$A$1:$G$30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01" i="1" l="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5AE7B45-576B-4B1D-B8CD-11F18B64BFD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9AEEADED-C7A4-4135-82AE-95E10D71F561}" name="WorksheetConnection_Sheet1!$A$1:$G$301" type="102" refreshedVersion="8" minRefreshableVersion="5">
    <extLst>
      <ext xmlns:x15="http://schemas.microsoft.com/office/spreadsheetml/2010/11/main" uri="{DE250136-89BD-433C-8126-D09CA5730AF9}">
        <x15:connection id="Range" autoDelete="1">
          <x15:rangePr sourceName="_xlcn.WorksheetConnection_Sheet1A1G3011"/>
        </x15:connection>
      </ext>
    </extLst>
  </connection>
</connections>
</file>

<file path=xl/sharedStrings.xml><?xml version="1.0" encoding="utf-8"?>
<sst xmlns="http://schemas.openxmlformats.org/spreadsheetml/2006/main" count="1317" uniqueCount="264">
  <si>
    <t>Date</t>
  </si>
  <si>
    <t>Product Category</t>
  </si>
  <si>
    <t>Product Name</t>
  </si>
  <si>
    <t>Region</t>
  </si>
  <si>
    <t>Sales Amount</t>
  </si>
  <si>
    <t>Units Sold</t>
  </si>
  <si>
    <t>Profit</t>
  </si>
  <si>
    <t>2024-09-26</t>
  </si>
  <si>
    <t>2024-10-24</t>
  </si>
  <si>
    <t>2024-11-12</t>
  </si>
  <si>
    <t>2024-07-24</t>
  </si>
  <si>
    <t>2024-02-22</t>
  </si>
  <si>
    <t>2024-07-16</t>
  </si>
  <si>
    <t>2024-08-18</t>
  </si>
  <si>
    <t>2024-12-01</t>
  </si>
  <si>
    <t>2024-02-10</t>
  </si>
  <si>
    <t>2024-10-13</t>
  </si>
  <si>
    <t>2024-07-14</t>
  </si>
  <si>
    <t>2024-02-11</t>
  </si>
  <si>
    <t>2024-10-08</t>
  </si>
  <si>
    <t>2024-03-27</t>
  </si>
  <si>
    <t>2024-02-18</t>
  </si>
  <si>
    <t>2024-05-24</t>
  </si>
  <si>
    <t>2024-07-02</t>
  </si>
  <si>
    <t>2024-08-25</t>
  </si>
  <si>
    <t>2024-01-24</t>
  </si>
  <si>
    <t>2024-08-17</t>
  </si>
  <si>
    <t>2024-09-22</t>
  </si>
  <si>
    <t>2024-09-18</t>
  </si>
  <si>
    <t>2024-04-16</t>
  </si>
  <si>
    <t>2024-04-06</t>
  </si>
  <si>
    <t>2024-04-17</t>
  </si>
  <si>
    <t>2024-08-21</t>
  </si>
  <si>
    <t>2024-10-16</t>
  </si>
  <si>
    <t>2024-03-17</t>
  </si>
  <si>
    <t>2024-06-04</t>
  </si>
  <si>
    <t>2024-01-22</t>
  </si>
  <si>
    <t>2024-09-13</t>
  </si>
  <si>
    <t>2024-05-26</t>
  </si>
  <si>
    <t>2024-12-27</t>
  </si>
  <si>
    <t>2024-02-09</t>
  </si>
  <si>
    <t>2024-04-05</t>
  </si>
  <si>
    <t>2024-09-09</t>
  </si>
  <si>
    <t>2024-03-28</t>
  </si>
  <si>
    <t>2024-10-19</t>
  </si>
  <si>
    <t>2024-02-26</t>
  </si>
  <si>
    <t>2024-06-27</t>
  </si>
  <si>
    <t>2024-05-29</t>
  </si>
  <si>
    <t>2024-09-07</t>
  </si>
  <si>
    <t>2024-04-10</t>
  </si>
  <si>
    <t>2024-01-09</t>
  </si>
  <si>
    <t>2024-05-12</t>
  </si>
  <si>
    <t>2024-01-21</t>
  </si>
  <si>
    <t>2024-08-08</t>
  </si>
  <si>
    <t>2024-07-13</t>
  </si>
  <si>
    <t>2024-11-27</t>
  </si>
  <si>
    <t>2024-02-24</t>
  </si>
  <si>
    <t>2024-01-27</t>
  </si>
  <si>
    <t>2024-04-12</t>
  </si>
  <si>
    <t>2024-12-05</t>
  </si>
  <si>
    <t>2024-05-15</t>
  </si>
  <si>
    <t>2024-01-12</t>
  </si>
  <si>
    <t>2024-03-24</t>
  </si>
  <si>
    <t>2024-12-16</t>
  </si>
  <si>
    <t>2024-11-21</t>
  </si>
  <si>
    <t>2024-04-19</t>
  </si>
  <si>
    <t>2024-11-02</t>
  </si>
  <si>
    <t>2024-02-20</t>
  </si>
  <si>
    <t>2024-03-11</t>
  </si>
  <si>
    <t>2024-04-08</t>
  </si>
  <si>
    <t>2024-09-19</t>
  </si>
  <si>
    <t>2024-10-17</t>
  </si>
  <si>
    <t>2024-07-29</t>
  </si>
  <si>
    <t>2024-08-03</t>
  </si>
  <si>
    <t>2024-05-07</t>
  </si>
  <si>
    <t>2024-07-22</t>
  </si>
  <si>
    <t>2024-06-25</t>
  </si>
  <si>
    <t>2024-02-25</t>
  </si>
  <si>
    <t>2024-08-06</t>
  </si>
  <si>
    <t>2024-03-14</t>
  </si>
  <si>
    <t>2024-11-09</t>
  </si>
  <si>
    <t>2024-11-15</t>
  </si>
  <si>
    <t>2024-03-07</t>
  </si>
  <si>
    <t>2024-12-23</t>
  </si>
  <si>
    <t>2024-07-09</t>
  </si>
  <si>
    <t>2024-10-27</t>
  </si>
  <si>
    <t>2024-11-08</t>
  </si>
  <si>
    <t>2024-11-30</t>
  </si>
  <si>
    <t>2024-02-28</t>
  </si>
  <si>
    <t>2024-12-09</t>
  </si>
  <si>
    <t>2024-09-15</t>
  </si>
  <si>
    <t>2024-12-18</t>
  </si>
  <si>
    <t>2024-05-13</t>
  </si>
  <si>
    <t>2024-06-19</t>
  </si>
  <si>
    <t>2024-04-09</t>
  </si>
  <si>
    <t>2024-01-28</t>
  </si>
  <si>
    <t>2024-11-03</t>
  </si>
  <si>
    <t>2024-01-26</t>
  </si>
  <si>
    <t>2024-02-17</t>
  </si>
  <si>
    <t>2024-08-20</t>
  </si>
  <si>
    <t>2024-01-11</t>
  </si>
  <si>
    <t>2024-07-31</t>
  </si>
  <si>
    <t>2024-12-29</t>
  </si>
  <si>
    <t>2024-10-05</t>
  </si>
  <si>
    <t>2024-05-02</t>
  </si>
  <si>
    <t>2024-04-07</t>
  </si>
  <si>
    <t>2024-05-22</t>
  </si>
  <si>
    <t>2024-09-16</t>
  </si>
  <si>
    <t>2024-05-19</t>
  </si>
  <si>
    <t>2024-08-01</t>
  </si>
  <si>
    <t>2024-03-13</t>
  </si>
  <si>
    <t>2024-01-31</t>
  </si>
  <si>
    <t>2024-04-24</t>
  </si>
  <si>
    <t>2024-11-29</t>
  </si>
  <si>
    <t>2024-11-05</t>
  </si>
  <si>
    <t>2024-03-18</t>
  </si>
  <si>
    <t>2024-08-27</t>
  </si>
  <si>
    <t>2024-11-17</t>
  </si>
  <si>
    <t>2024-01-16</t>
  </si>
  <si>
    <t>2024-03-04</t>
  </si>
  <si>
    <t>2024-08-16</t>
  </si>
  <si>
    <t>2024-11-16</t>
  </si>
  <si>
    <t>2024-04-14</t>
  </si>
  <si>
    <t>2024-07-17</t>
  </si>
  <si>
    <t>2024-04-28</t>
  </si>
  <si>
    <t>2024-08-14</t>
  </si>
  <si>
    <t>2024-04-18</t>
  </si>
  <si>
    <t>2024-02-08</t>
  </si>
  <si>
    <t>2024-08-10</t>
  </si>
  <si>
    <t>2024-05-10</t>
  </si>
  <si>
    <t>2024-07-28</t>
  </si>
  <si>
    <t>2024-08-29</t>
  </si>
  <si>
    <t>2024-02-21</t>
  </si>
  <si>
    <t>2024-09-10</t>
  </si>
  <si>
    <t>2024-02-06</t>
  </si>
  <si>
    <t>2024-07-23</t>
  </si>
  <si>
    <t>2024-01-03</t>
  </si>
  <si>
    <t>2024-06-17</t>
  </si>
  <si>
    <t>2024-05-06</t>
  </si>
  <si>
    <t>2024-11-23</t>
  </si>
  <si>
    <t>2024-01-15</t>
  </si>
  <si>
    <t>2024-12-13</t>
  </si>
  <si>
    <t>2024-06-22</t>
  </si>
  <si>
    <t>2024-06-02</t>
  </si>
  <si>
    <t>2024-11-13</t>
  </si>
  <si>
    <t>2024-07-19</t>
  </si>
  <si>
    <t>2024-09-20</t>
  </si>
  <si>
    <t>2024-02-15</t>
  </si>
  <si>
    <t>2024-02-23</t>
  </si>
  <si>
    <t>2024-05-01</t>
  </si>
  <si>
    <t>2024-08-09</t>
  </si>
  <si>
    <t>2024-12-10</t>
  </si>
  <si>
    <t>2024-03-30</t>
  </si>
  <si>
    <t>2024-12-24</t>
  </si>
  <si>
    <t>2024-03-16</t>
  </si>
  <si>
    <t>2024-03-09</t>
  </si>
  <si>
    <t>2024-03-21</t>
  </si>
  <si>
    <t>2024-08-11</t>
  </si>
  <si>
    <t>2024-03-22</t>
  </si>
  <si>
    <t>2024-02-14</t>
  </si>
  <si>
    <t>2024-01-04</t>
  </si>
  <si>
    <t>2024-12-03</t>
  </si>
  <si>
    <t>2024-10-21</t>
  </si>
  <si>
    <t>2024-08-26</t>
  </si>
  <si>
    <t>2024-10-29</t>
  </si>
  <si>
    <t>2024-10-03</t>
  </si>
  <si>
    <t>2024-10-28</t>
  </si>
  <si>
    <t>2024-10-22</t>
  </si>
  <si>
    <t>2024-05-11</t>
  </si>
  <si>
    <t>2024-07-10</t>
  </si>
  <si>
    <t>2024-02-13</t>
  </si>
  <si>
    <t>2024-10-07</t>
  </si>
  <si>
    <t>2024-10-06</t>
  </si>
  <si>
    <t>2024-09-17</t>
  </si>
  <si>
    <t>2024-08-31</t>
  </si>
  <si>
    <t>2024-11-01</t>
  </si>
  <si>
    <t>2024-02-02</t>
  </si>
  <si>
    <t>2024-06-10</t>
  </si>
  <si>
    <t>2024-09-14</t>
  </si>
  <si>
    <t>2024-11-28</t>
  </si>
  <si>
    <t>2024-12-28</t>
  </si>
  <si>
    <t>2024-09-21</t>
  </si>
  <si>
    <t>2024-06-23</t>
  </si>
  <si>
    <t>2024-05-09</t>
  </si>
  <si>
    <t>2024-06-07</t>
  </si>
  <si>
    <t>2024-10-12</t>
  </si>
  <si>
    <t>2024-09-29</t>
  </si>
  <si>
    <t>2024-12-04</t>
  </si>
  <si>
    <t>2024-06-21</t>
  </si>
  <si>
    <t>2024-07-20</t>
  </si>
  <si>
    <t>2024-06-30</t>
  </si>
  <si>
    <t>2024-05-25</t>
  </si>
  <si>
    <t>2024-07-15</t>
  </si>
  <si>
    <t>2024-10-11</t>
  </si>
  <si>
    <t>2024-03-29</t>
  </si>
  <si>
    <t>2024-03-31</t>
  </si>
  <si>
    <t>2024-05-27</t>
  </si>
  <si>
    <t>2024-02-03</t>
  </si>
  <si>
    <t>2024-12-07</t>
  </si>
  <si>
    <t>2024-03-02</t>
  </si>
  <si>
    <t>2024-09-25</t>
  </si>
  <si>
    <t>2024-10-26</t>
  </si>
  <si>
    <t>2024-06-16</t>
  </si>
  <si>
    <t>2024-12-02</t>
  </si>
  <si>
    <t>2024-06-11</t>
  </si>
  <si>
    <t>2024-10-30</t>
  </si>
  <si>
    <t>2024-03-10</t>
  </si>
  <si>
    <t>2024-03-03</t>
  </si>
  <si>
    <t>2024-05-23</t>
  </si>
  <si>
    <t>2024-11-22</t>
  </si>
  <si>
    <t>Furniture</t>
  </si>
  <si>
    <t>Toys</t>
  </si>
  <si>
    <t>Electronics</t>
  </si>
  <si>
    <t>Home Appliances</t>
  </si>
  <si>
    <t>Apparel</t>
  </si>
  <si>
    <t>Bed B</t>
  </si>
  <si>
    <t>Doll D</t>
  </si>
  <si>
    <t>Laptop X</t>
  </si>
  <si>
    <t>Camera C</t>
  </si>
  <si>
    <t>Action Figure A</t>
  </si>
  <si>
    <t>Wardrobe W</t>
  </si>
  <si>
    <t>Oven O</t>
  </si>
  <si>
    <t>T-Shirt T</t>
  </si>
  <si>
    <t>Shirt S</t>
  </si>
  <si>
    <t>Vacuum Cleaner V</t>
  </si>
  <si>
    <t>Smartphone Z</t>
  </si>
  <si>
    <t>Board Game B</t>
  </si>
  <si>
    <t>Chair C</t>
  </si>
  <si>
    <t>Tablet Y</t>
  </si>
  <si>
    <t>Jacket Y</t>
  </si>
  <si>
    <t>Puzzle P</t>
  </si>
  <si>
    <t>Mixer M</t>
  </si>
  <si>
    <t>Sofa S</t>
  </si>
  <si>
    <t>Washing Machine W</t>
  </si>
  <si>
    <t>Headphones H</t>
  </si>
  <si>
    <t>Jeans J</t>
  </si>
  <si>
    <t>Lego L</t>
  </si>
  <si>
    <t>Refrigerator R</t>
  </si>
  <si>
    <t>Shoes K</t>
  </si>
  <si>
    <t>Table T</t>
  </si>
  <si>
    <t>South</t>
  </si>
  <si>
    <t>West</t>
  </si>
  <si>
    <t>East</t>
  </si>
  <si>
    <t>North</t>
  </si>
  <si>
    <t>Row Labels</t>
  </si>
  <si>
    <t>Grand Total</t>
  </si>
  <si>
    <t>Sum of Units Sold</t>
  </si>
  <si>
    <t>Column Labels</t>
  </si>
  <si>
    <t>Sum of Sales Amount</t>
  </si>
  <si>
    <t>Sum of Profit</t>
  </si>
  <si>
    <t>new date</t>
  </si>
  <si>
    <t>Jan</t>
  </si>
  <si>
    <t>Feb</t>
  </si>
  <si>
    <t>Mar</t>
  </si>
  <si>
    <t>Apr</t>
  </si>
  <si>
    <t>May</t>
  </si>
  <si>
    <t>Jun</t>
  </si>
  <si>
    <t>Jul</t>
  </si>
  <si>
    <t>Aug</t>
  </si>
  <si>
    <t>Sep</t>
  </si>
  <si>
    <t>Oct</t>
  </si>
  <si>
    <t>Nov</t>
  </si>
  <si>
    <t>Dec</t>
  </si>
  <si>
    <t>Sum of average profit per 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</si>
</sst>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K"/>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14" fontId="0" fillId="0" borderId="0" xfId="0" applyNumberFormat="1"/>
    <xf numFmtId="0" fontId="1" fillId="0" borderId="2" xfId="0" applyFont="1" applyBorder="1" applyAlignment="1">
      <alignment horizontal="center" vertical="top"/>
    </xf>
    <xf numFmtId="164" fontId="0" fillId="0" borderId="0" xfId="0" applyNumberFormat="1"/>
    <xf numFmtId="0" fontId="0" fillId="0" borderId="0" xfId="0" applyNumberFormat="1"/>
  </cellXfs>
  <cellStyles count="1">
    <cellStyle name="Normal" xfId="0" builtinId="0"/>
  </cellStyles>
  <dxfs count="3">
    <dxf>
      <numFmt numFmtId="19" formatCode="dd/mm/yyyy"/>
    </dxf>
    <dxf>
      <numFmt numFmtId="19" formatCode="dd/mm/yyyy"/>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connections" Target="connections.xml"/><Relationship Id="rId5" Type="http://schemas.openxmlformats.org/officeDocument/2006/relationships/pivotCacheDefinition" Target="pivotCache/pivotCacheDefinition2.xml"/><Relationship Id="rId15" Type="http://schemas.openxmlformats.org/officeDocument/2006/relationships/calcChain" Target="calcChain.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11/relationships/timelineCache" Target="timelineCaches/timelineCache1.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monthly profit and sales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168574587542176E-2"/>
          <c:y val="0.28384040536599592"/>
          <c:w val="0.7211441749256875"/>
          <c:h val="0.54893153980752407"/>
        </c:manualLayout>
      </c:layout>
      <c:barChart>
        <c:barDir val="col"/>
        <c:grouping val="clustered"/>
        <c:varyColors val="0"/>
        <c:ser>
          <c:idx val="0"/>
          <c:order val="0"/>
          <c:tx>
            <c:v>Sum of Profit</c:v>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267689</c:v>
              </c:pt>
              <c:pt idx="1">
                <c:v>543100</c:v>
              </c:pt>
              <c:pt idx="2">
                <c:v>718716</c:v>
              </c:pt>
              <c:pt idx="3">
                <c:v>572349</c:v>
              </c:pt>
              <c:pt idx="4">
                <c:v>415388</c:v>
              </c:pt>
              <c:pt idx="5">
                <c:v>613629</c:v>
              </c:pt>
              <c:pt idx="6">
                <c:v>538609</c:v>
              </c:pt>
              <c:pt idx="7">
                <c:v>621756</c:v>
              </c:pt>
              <c:pt idx="8">
                <c:v>502796</c:v>
              </c:pt>
              <c:pt idx="9">
                <c:v>589187</c:v>
              </c:pt>
              <c:pt idx="10">
                <c:v>541000</c:v>
              </c:pt>
              <c:pt idx="11">
                <c:v>370258</c:v>
              </c:pt>
            </c:numLit>
          </c:val>
          <c:extLst>
            <c:ext xmlns:c16="http://schemas.microsoft.com/office/drawing/2014/chart" uri="{C3380CC4-5D6E-409C-BE32-E72D297353CC}">
              <c16:uniqueId val="{00000000-3579-4E8C-BAA8-3DB7856903EA}"/>
            </c:ext>
          </c:extLst>
        </c:ser>
        <c:ser>
          <c:idx val="1"/>
          <c:order val="1"/>
          <c:tx>
            <c:v>Sum of Sales Amount</c:v>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1381086</c:v>
              </c:pt>
              <c:pt idx="1">
                <c:v>2848580</c:v>
              </c:pt>
              <c:pt idx="2">
                <c:v>3517776</c:v>
              </c:pt>
              <c:pt idx="3">
                <c:v>2920965</c:v>
              </c:pt>
              <c:pt idx="4">
                <c:v>2049894</c:v>
              </c:pt>
              <c:pt idx="5">
                <c:v>2967021</c:v>
              </c:pt>
              <c:pt idx="6">
                <c:v>2499024</c:v>
              </c:pt>
              <c:pt idx="7">
                <c:v>3235827</c:v>
              </c:pt>
              <c:pt idx="8">
                <c:v>2644091</c:v>
              </c:pt>
              <c:pt idx="9">
                <c:v>2761845</c:v>
              </c:pt>
              <c:pt idx="10">
                <c:v>2996382</c:v>
              </c:pt>
              <c:pt idx="11">
                <c:v>1923105</c:v>
              </c:pt>
            </c:numLit>
          </c:val>
          <c:extLst>
            <c:ext xmlns:c16="http://schemas.microsoft.com/office/drawing/2014/chart" uri="{C3380CC4-5D6E-409C-BE32-E72D297353CC}">
              <c16:uniqueId val="{00000001-3579-4E8C-BAA8-3DB7856903EA}"/>
            </c:ext>
          </c:extLst>
        </c:ser>
        <c:dLbls>
          <c:dLblPos val="outEnd"/>
          <c:showLegendKey val="0"/>
          <c:showVal val="1"/>
          <c:showCatName val="0"/>
          <c:showSerName val="0"/>
          <c:showPercent val="0"/>
          <c:showBubbleSize val="0"/>
        </c:dLbls>
        <c:gapWidth val="444"/>
        <c:overlap val="-90"/>
        <c:axId val="707984191"/>
        <c:axId val="707978431"/>
      </c:barChart>
      <c:catAx>
        <c:axId val="7079841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07978431"/>
        <c:crosses val="autoZero"/>
        <c:auto val="1"/>
        <c:lblAlgn val="ctr"/>
        <c:lblOffset val="100"/>
        <c:noMultiLvlLbl val="0"/>
      </c:catAx>
      <c:valAx>
        <c:axId val="707978431"/>
        <c:scaling>
          <c:orientation val="minMax"/>
        </c:scaling>
        <c:delete val="1"/>
        <c:axPos val="l"/>
        <c:numFmt formatCode="General" sourceLinked="1"/>
        <c:majorTickMark val="none"/>
        <c:minorTickMark val="none"/>
        <c:tickLblPos val="nextTo"/>
        <c:crossAx val="707984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[Sales_Analysis_Project.xlsx]pivot table!PivotTable1</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units sold per category monthly</a:t>
            </a:r>
          </a:p>
        </c:rich>
      </c:tx>
      <c:layout>
        <c:manualLayout>
          <c:xMode val="edge"/>
          <c:yMode val="edge"/>
          <c:x val="0.27060411198600182"/>
          <c:y val="0.12397929425488481"/>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462964406676883E-2"/>
          <c:y val="0.27921077573636627"/>
          <c:w val="0.61295552783624818"/>
          <c:h val="0.52644757946923304"/>
        </c:manualLayout>
      </c:layout>
      <c:lineChart>
        <c:grouping val="stacked"/>
        <c:varyColors val="0"/>
        <c:ser>
          <c:idx val="0"/>
          <c:order val="0"/>
          <c:tx>
            <c:strRef>
              <c:f>'pivot table'!$B$10:$B$11</c:f>
              <c:strCache>
                <c:ptCount val="1"/>
                <c:pt idx="0">
                  <c:v>Furniture</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'pivot table'!$A$12:$A$24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table'!$B$12:$B$24</c:f>
              <c:numCache>
                <c:formatCode>General</c:formatCode>
                <c:ptCount val="12"/>
                <c:pt idx="0">
                  <c:v>68</c:v>
                </c:pt>
                <c:pt idx="1">
                  <c:v>19</c:v>
                </c:pt>
                <c:pt idx="2">
                  <c:v>74</c:v>
                </c:pt>
                <c:pt idx="4">
                  <c:v>15</c:v>
                </c:pt>
                <c:pt idx="5">
                  <c:v>45</c:v>
                </c:pt>
                <c:pt idx="6">
                  <c:v>67</c:v>
                </c:pt>
                <c:pt idx="7">
                  <c:v>84</c:v>
                </c:pt>
                <c:pt idx="8">
                  <c:v>57</c:v>
                </c:pt>
                <c:pt idx="9">
                  <c:v>89</c:v>
                </c:pt>
                <c:pt idx="10">
                  <c:v>52</c:v>
                </c:pt>
                <c:pt idx="11">
                  <c:v>19</c:v>
                </c:pt>
              </c:numCache>
            </c:numRef>
          </c:val>
          <c:smooth val="0"/>
          <c:extLst>
            <c:ext xmlns:c16="http://schemas.microsoft.com/office/drawing/2014/chart" uri="{C3380CC4-5D6E-409C-BE32-E72D297353CC}">
              <c16:uniqueId val="{00000000-D5EE-4A60-81E3-279237618160}"/>
            </c:ext>
          </c:extLst>
        </c:ser>
        <c:ser>
          <c:idx val="1"/>
          <c:order val="1"/>
          <c:tx>
            <c:strRef>
              <c:f>'pivot table'!$C$10:$C$11</c:f>
              <c:strCache>
                <c:ptCount val="1"/>
                <c:pt idx="0">
                  <c:v>Home Appliances</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'pivot table'!$A$12:$A$24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table'!$C$12:$C$24</c:f>
              <c:numCache>
                <c:formatCode>General</c:formatCode>
                <c:ptCount val="12"/>
                <c:pt idx="0">
                  <c:v>2</c:v>
                </c:pt>
                <c:pt idx="1">
                  <c:v>38</c:v>
                </c:pt>
                <c:pt idx="2">
                  <c:v>108</c:v>
                </c:pt>
                <c:pt idx="3">
                  <c:v>52</c:v>
                </c:pt>
                <c:pt idx="4">
                  <c:v>15</c:v>
                </c:pt>
                <c:pt idx="5">
                  <c:v>74</c:v>
                </c:pt>
                <c:pt idx="6">
                  <c:v>33</c:v>
                </c:pt>
                <c:pt idx="7">
                  <c:v>70</c:v>
                </c:pt>
                <c:pt idx="8">
                  <c:v>64</c:v>
                </c:pt>
                <c:pt idx="9">
                  <c:v>24</c:v>
                </c:pt>
                <c:pt idx="10">
                  <c:v>44</c:v>
                </c:pt>
                <c:pt idx="11">
                  <c:v>32</c:v>
                </c:pt>
              </c:numCache>
            </c:numRef>
          </c:val>
          <c:smooth val="0"/>
          <c:extLst>
            <c:ext xmlns:c16="http://schemas.microsoft.com/office/drawing/2014/chart" uri="{C3380CC4-5D6E-409C-BE32-E72D297353CC}">
              <c16:uniqueId val="{00000001-3473-4DBB-8AB7-870DC6806D08}"/>
            </c:ext>
          </c:extLst>
        </c:ser>
        <c:ser>
          <c:idx val="2"/>
          <c:order val="2"/>
          <c:tx>
            <c:strRef>
              <c:f>'pivot table'!$D$10:$D$11</c:f>
              <c:strCache>
                <c:ptCount val="1"/>
                <c:pt idx="0">
                  <c:v>Toys</c:v>
                </c:pt>
              </c:strCache>
            </c:strRef>
          </c:tx>
          <c:spPr>
            <a:ln w="34925" cap="rnd">
              <a:solidFill>
                <a:schemeClr val="accent3"/>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'pivot table'!$A$12:$A$24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table'!$D$12:$D$24</c:f>
              <c:numCache>
                <c:formatCode>General</c:formatCode>
                <c:ptCount val="12"/>
                <c:pt idx="0">
                  <c:v>93</c:v>
                </c:pt>
                <c:pt idx="1">
                  <c:v>94</c:v>
                </c:pt>
                <c:pt idx="2">
                  <c:v>33</c:v>
                </c:pt>
                <c:pt idx="3">
                  <c:v>75</c:v>
                </c:pt>
                <c:pt idx="4">
                  <c:v>81</c:v>
                </c:pt>
                <c:pt idx="5">
                  <c:v>30</c:v>
                </c:pt>
                <c:pt idx="6">
                  <c:v>15</c:v>
                </c:pt>
                <c:pt idx="7">
                  <c:v>46</c:v>
                </c:pt>
                <c:pt idx="8">
                  <c:v>48</c:v>
                </c:pt>
                <c:pt idx="9">
                  <c:v>76</c:v>
                </c:pt>
                <c:pt idx="10">
                  <c:v>74</c:v>
                </c:pt>
                <c:pt idx="11">
                  <c:v>30</c:v>
                </c:pt>
              </c:numCache>
            </c:numRef>
          </c:val>
          <c:smooth val="0"/>
          <c:extLst>
            <c:ext xmlns:c16="http://schemas.microsoft.com/office/drawing/2014/chart" uri="{C3380CC4-5D6E-409C-BE32-E72D297353CC}">
              <c16:uniqueId val="{00000002-3473-4DBB-8AB7-870DC6806D08}"/>
            </c:ext>
          </c:extLst>
        </c:ser>
        <c:dLbls>
          <c:showLegendKey val="0"/>
          <c:showVal val="0"/>
          <c:showCatName val="0"/>
          <c:showSerName val="0"/>
          <c:showPercent val="0"/>
          <c:showBubbleSize val="0"/>
        </c:dLbls>
        <c:marker val="1"/>
        <c:smooth val="0"/>
        <c:axId val="2061287487"/>
        <c:axId val="2061293247"/>
      </c:lineChart>
      <c:catAx>
        <c:axId val="206128748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293247"/>
        <c:crosses val="autoZero"/>
        <c:auto val="1"/>
        <c:lblAlgn val="ctr"/>
        <c:lblOffset val="100"/>
        <c:noMultiLvlLbl val="0"/>
      </c:catAx>
      <c:valAx>
        <c:axId val="2061293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287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a:gsLst>
        <a:gs pos="68540">
          <a:schemeClr val="tx2">
            <a:lumMod val="20000"/>
            <a:lumOff val="80000"/>
          </a:schemeClr>
        </a:gs>
        <a:gs pos="30000">
          <a:schemeClr val="tx2">
            <a:lumMod val="20000"/>
            <a:lumOff val="80000"/>
          </a:schemeClr>
        </a:gs>
        <a:gs pos="100000">
          <a:schemeClr val="accent5">
            <a:lumMod val="40000"/>
            <a:lumOff val="60000"/>
          </a:schemeClr>
        </a:gs>
        <a:gs pos="89000">
          <a:schemeClr val="accent1">
            <a:lumMod val="45000"/>
            <a:lumOff val="55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[Sales_Analysis_Project.xlsx]pivot table!PivotTable7</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Regional Profit Breakdown by Category</a:t>
            </a:r>
          </a:p>
        </c:rich>
      </c:tx>
      <c:layout>
        <c:manualLayout>
          <c:xMode val="edge"/>
          <c:yMode val="edge"/>
          <c:x val="0.28800942171630717"/>
          <c:y val="0.12397929425488481"/>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table'!$B$26:$B$27</c:f>
              <c:strCache>
                <c:ptCount val="1"/>
                <c:pt idx="0">
                  <c:v>East</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table'!$A$28:$A$33</c:f>
              <c:strCache>
                <c:ptCount val="5"/>
                <c:pt idx="0">
                  <c:v>Apparel</c:v>
                </c:pt>
                <c:pt idx="1">
                  <c:v>Electronics</c:v>
                </c:pt>
                <c:pt idx="2">
                  <c:v>Furniture</c:v>
                </c:pt>
                <c:pt idx="3">
                  <c:v>Home Appliances</c:v>
                </c:pt>
                <c:pt idx="4">
                  <c:v>Toys</c:v>
                </c:pt>
              </c:strCache>
            </c:strRef>
          </c:cat>
          <c:val>
            <c:numRef>
              <c:f>'pivot table'!$B$28:$B$33</c:f>
              <c:numCache>
                <c:formatCode>General</c:formatCode>
                <c:ptCount val="5"/>
                <c:pt idx="0">
                  <c:v>382210</c:v>
                </c:pt>
                <c:pt idx="1">
                  <c:v>354772</c:v>
                </c:pt>
                <c:pt idx="2">
                  <c:v>343556</c:v>
                </c:pt>
                <c:pt idx="3">
                  <c:v>256333</c:v>
                </c:pt>
                <c:pt idx="4">
                  <c:v>337232</c:v>
                </c:pt>
              </c:numCache>
            </c:numRef>
          </c:val>
          <c:extLst>
            <c:ext xmlns:c16="http://schemas.microsoft.com/office/drawing/2014/chart" uri="{C3380CC4-5D6E-409C-BE32-E72D297353CC}">
              <c16:uniqueId val="{00000000-B8D7-4EE8-B56E-C1455A3A6770}"/>
            </c:ext>
          </c:extLst>
        </c:ser>
        <c:ser>
          <c:idx val="1"/>
          <c:order val="1"/>
          <c:tx>
            <c:strRef>
              <c:f>'pivot table'!$C$26:$C$27</c:f>
              <c:strCache>
                <c:ptCount val="1"/>
                <c:pt idx="0">
                  <c:v>North</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table'!$A$28:$A$33</c:f>
              <c:strCache>
                <c:ptCount val="5"/>
                <c:pt idx="0">
                  <c:v>Apparel</c:v>
                </c:pt>
                <c:pt idx="1">
                  <c:v>Electronics</c:v>
                </c:pt>
                <c:pt idx="2">
                  <c:v>Furniture</c:v>
                </c:pt>
                <c:pt idx="3">
                  <c:v>Home Appliances</c:v>
                </c:pt>
                <c:pt idx="4">
                  <c:v>Toys</c:v>
                </c:pt>
              </c:strCache>
            </c:strRef>
          </c:cat>
          <c:val>
            <c:numRef>
              <c:f>'pivot table'!$C$28:$C$33</c:f>
              <c:numCache>
                <c:formatCode>General</c:formatCode>
                <c:ptCount val="5"/>
                <c:pt idx="0">
                  <c:v>210488</c:v>
                </c:pt>
                <c:pt idx="1">
                  <c:v>375687</c:v>
                </c:pt>
                <c:pt idx="2">
                  <c:v>213620</c:v>
                </c:pt>
                <c:pt idx="3">
                  <c:v>292764</c:v>
                </c:pt>
                <c:pt idx="4">
                  <c:v>267779</c:v>
                </c:pt>
              </c:numCache>
            </c:numRef>
          </c:val>
          <c:extLst>
            <c:ext xmlns:c16="http://schemas.microsoft.com/office/drawing/2014/chart" uri="{C3380CC4-5D6E-409C-BE32-E72D297353CC}">
              <c16:uniqueId val="{00000001-B8D7-4EE8-B56E-C1455A3A6770}"/>
            </c:ext>
          </c:extLst>
        </c:ser>
        <c:ser>
          <c:idx val="2"/>
          <c:order val="2"/>
          <c:tx>
            <c:strRef>
              <c:f>'pivot table'!$D$26:$D$27</c:f>
              <c:strCache>
                <c:ptCount val="1"/>
                <c:pt idx="0">
                  <c:v>South</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table'!$A$28:$A$33</c:f>
              <c:strCache>
                <c:ptCount val="5"/>
                <c:pt idx="0">
                  <c:v>Apparel</c:v>
                </c:pt>
                <c:pt idx="1">
                  <c:v>Electronics</c:v>
                </c:pt>
                <c:pt idx="2">
                  <c:v>Furniture</c:v>
                </c:pt>
                <c:pt idx="3">
                  <c:v>Home Appliances</c:v>
                </c:pt>
                <c:pt idx="4">
                  <c:v>Toys</c:v>
                </c:pt>
              </c:strCache>
            </c:strRef>
          </c:cat>
          <c:val>
            <c:numRef>
              <c:f>'pivot table'!$D$28:$D$33</c:f>
              <c:numCache>
                <c:formatCode>General</c:formatCode>
                <c:ptCount val="5"/>
                <c:pt idx="0">
                  <c:v>379568</c:v>
                </c:pt>
                <c:pt idx="1">
                  <c:v>201567</c:v>
                </c:pt>
                <c:pt idx="2">
                  <c:v>651644</c:v>
                </c:pt>
                <c:pt idx="3">
                  <c:v>331944</c:v>
                </c:pt>
                <c:pt idx="4">
                  <c:v>336054</c:v>
                </c:pt>
              </c:numCache>
            </c:numRef>
          </c:val>
          <c:extLst>
            <c:ext xmlns:c16="http://schemas.microsoft.com/office/drawing/2014/chart" uri="{C3380CC4-5D6E-409C-BE32-E72D297353CC}">
              <c16:uniqueId val="{00000002-B8D7-4EE8-B56E-C1455A3A6770}"/>
            </c:ext>
          </c:extLst>
        </c:ser>
        <c:ser>
          <c:idx val="3"/>
          <c:order val="3"/>
          <c:tx>
            <c:strRef>
              <c:f>'pivot table'!$E$26:$E$27</c:f>
              <c:strCache>
                <c:ptCount val="1"/>
                <c:pt idx="0">
                  <c:v>West</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table'!$A$28:$A$33</c:f>
              <c:strCache>
                <c:ptCount val="5"/>
                <c:pt idx="0">
                  <c:v>Apparel</c:v>
                </c:pt>
                <c:pt idx="1">
                  <c:v>Electronics</c:v>
                </c:pt>
                <c:pt idx="2">
                  <c:v>Furniture</c:v>
                </c:pt>
                <c:pt idx="3">
                  <c:v>Home Appliances</c:v>
                </c:pt>
                <c:pt idx="4">
                  <c:v>Toys</c:v>
                </c:pt>
              </c:strCache>
            </c:strRef>
          </c:cat>
          <c:val>
            <c:numRef>
              <c:f>'pivot table'!$E$28:$E$33</c:f>
              <c:numCache>
                <c:formatCode>General</c:formatCode>
                <c:ptCount val="5"/>
                <c:pt idx="0">
                  <c:v>266366</c:v>
                </c:pt>
                <c:pt idx="1">
                  <c:v>400610</c:v>
                </c:pt>
                <c:pt idx="2">
                  <c:v>146784</c:v>
                </c:pt>
                <c:pt idx="3">
                  <c:v>241721</c:v>
                </c:pt>
                <c:pt idx="4">
                  <c:v>303778</c:v>
                </c:pt>
              </c:numCache>
            </c:numRef>
          </c:val>
          <c:extLst>
            <c:ext xmlns:c16="http://schemas.microsoft.com/office/drawing/2014/chart" uri="{C3380CC4-5D6E-409C-BE32-E72D297353CC}">
              <c16:uniqueId val="{00000003-B8D7-4EE8-B56E-C1455A3A6770}"/>
            </c:ext>
          </c:extLst>
        </c:ser>
        <c:dLbls>
          <c:showLegendKey val="0"/>
          <c:showVal val="0"/>
          <c:showCatName val="0"/>
          <c:showSerName val="0"/>
          <c:showPercent val="0"/>
          <c:showBubbleSize val="0"/>
        </c:dLbls>
        <c:gapWidth val="150"/>
        <c:shape val="box"/>
        <c:axId val="666100175"/>
        <c:axId val="666104975"/>
        <c:axId val="0"/>
      </c:bar3DChart>
      <c:catAx>
        <c:axId val="666100175"/>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104975"/>
        <c:crosses val="autoZero"/>
        <c:auto val="1"/>
        <c:lblAlgn val="ctr"/>
        <c:lblOffset val="100"/>
        <c:noMultiLvlLbl val="0"/>
      </c:catAx>
      <c:valAx>
        <c:axId val="6661049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100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[Sales_Analysis_Project.xlsx]pivot table!PivotTable2</c:name>
    <c:fmtId val="24"/>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N"/>
              <a:t>units</a:t>
            </a:r>
            <a:r>
              <a:rPr lang="en-IN" baseline="0"/>
              <a:t> sold per category</a:t>
            </a:r>
            <a:endParaRPr lang="en-IN"/>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4"/>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5"/>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'pivot table'!$B$1</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92E7-4BA4-BC97-2357DFE8FC88}"/>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92E7-4BA4-BC97-2357DFE8FC88}"/>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92E7-4BA4-BC97-2357DFE8FC88}"/>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92E7-4BA4-BC97-2357DFE8FC88}"/>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92E7-4BA4-BC97-2357DFE8FC8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table'!$A$2:$A$7</c:f>
              <c:strCache>
                <c:ptCount val="5"/>
                <c:pt idx="0">
                  <c:v>Apparel</c:v>
                </c:pt>
                <c:pt idx="1">
                  <c:v>Electronics</c:v>
                </c:pt>
                <c:pt idx="2">
                  <c:v>Furniture</c:v>
                </c:pt>
                <c:pt idx="3">
                  <c:v>Home Appliances</c:v>
                </c:pt>
                <c:pt idx="4">
                  <c:v>Toys</c:v>
                </c:pt>
              </c:strCache>
            </c:strRef>
          </c:cat>
          <c:val>
            <c:numRef>
              <c:f>'pivot table'!$B$2:$B$7</c:f>
              <c:numCache>
                <c:formatCode>General</c:formatCode>
                <c:ptCount val="5"/>
                <c:pt idx="0">
                  <c:v>614</c:v>
                </c:pt>
                <c:pt idx="1">
                  <c:v>707</c:v>
                </c:pt>
                <c:pt idx="2">
                  <c:v>589</c:v>
                </c:pt>
                <c:pt idx="3">
                  <c:v>556</c:v>
                </c:pt>
                <c:pt idx="4">
                  <c:v>695</c:v>
                </c:pt>
              </c:numCache>
            </c:numRef>
          </c:val>
          <c:extLst>
            <c:ext xmlns:c16="http://schemas.microsoft.com/office/drawing/2014/chart" uri="{C3380CC4-5D6E-409C-BE32-E72D297353CC}">
              <c16:uniqueId val="{0000000A-92E7-4BA4-BC97-2357DFE8FC88}"/>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[Sales_Analysis_Project.xlsx]pivot table!PivotTable6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Sales and Profit by Product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table'!$O$1</c:f>
              <c:strCache>
                <c:ptCount val="1"/>
                <c:pt idx="0">
                  <c:v>Sum of Sales Amount</c:v>
                </c:pt>
              </c:strCache>
            </c:strRef>
          </c:tx>
          <c:spPr>
            <a:solidFill>
              <a:schemeClr val="accent1"/>
            </a:solidFill>
            <a:ln>
              <a:noFill/>
            </a:ln>
            <a:effectLst/>
          </c:spPr>
          <c:cat>
            <c:strRef>
              <c:f>'pivot table'!$N$2:$N$27</c:f>
              <c:strCache>
                <c:ptCount val="25"/>
                <c:pt idx="0">
                  <c:v>Action Figure A</c:v>
                </c:pt>
                <c:pt idx="1">
                  <c:v>Bed B</c:v>
                </c:pt>
                <c:pt idx="2">
                  <c:v>Board Game B</c:v>
                </c:pt>
                <c:pt idx="3">
                  <c:v>Camera C</c:v>
                </c:pt>
                <c:pt idx="4">
                  <c:v>Chair C</c:v>
                </c:pt>
                <c:pt idx="5">
                  <c:v>Doll D</c:v>
                </c:pt>
                <c:pt idx="6">
                  <c:v>Headphones H</c:v>
                </c:pt>
                <c:pt idx="7">
                  <c:v>Jacket Y</c:v>
                </c:pt>
                <c:pt idx="8">
                  <c:v>Jeans J</c:v>
                </c:pt>
                <c:pt idx="9">
                  <c:v>Laptop X</c:v>
                </c:pt>
                <c:pt idx="10">
                  <c:v>Lego L</c:v>
                </c:pt>
                <c:pt idx="11">
                  <c:v>Mixer M</c:v>
                </c:pt>
                <c:pt idx="12">
                  <c:v>Oven O</c:v>
                </c:pt>
                <c:pt idx="13">
                  <c:v>Puzzle P</c:v>
                </c:pt>
                <c:pt idx="14">
                  <c:v>Refrigerator R</c:v>
                </c:pt>
                <c:pt idx="15">
                  <c:v>Shirt S</c:v>
                </c:pt>
                <c:pt idx="16">
                  <c:v>Shoes K</c:v>
                </c:pt>
                <c:pt idx="17">
                  <c:v>Smartphone Z</c:v>
                </c:pt>
                <c:pt idx="18">
                  <c:v>Sofa S</c:v>
                </c:pt>
                <c:pt idx="19">
                  <c:v>Table T</c:v>
                </c:pt>
                <c:pt idx="20">
                  <c:v>Tablet Y</c:v>
                </c:pt>
                <c:pt idx="21">
                  <c:v>T-Shirt T</c:v>
                </c:pt>
                <c:pt idx="22">
                  <c:v>Vacuum Cleaner V</c:v>
                </c:pt>
                <c:pt idx="23">
                  <c:v>Wardrobe W</c:v>
                </c:pt>
                <c:pt idx="24">
                  <c:v>Washing Machine W</c:v>
                </c:pt>
              </c:strCache>
            </c:strRef>
          </c:cat>
          <c:val>
            <c:numRef>
              <c:f>'pivot table'!$O$2:$O$27</c:f>
              <c:numCache>
                <c:formatCode>General</c:formatCode>
                <c:ptCount val="25"/>
                <c:pt idx="0">
                  <c:v>1588201</c:v>
                </c:pt>
                <c:pt idx="1">
                  <c:v>1487554</c:v>
                </c:pt>
                <c:pt idx="2">
                  <c:v>955858</c:v>
                </c:pt>
                <c:pt idx="3">
                  <c:v>1302388</c:v>
                </c:pt>
                <c:pt idx="4">
                  <c:v>982472</c:v>
                </c:pt>
                <c:pt idx="5">
                  <c:v>1720413</c:v>
                </c:pt>
                <c:pt idx="6">
                  <c:v>739959</c:v>
                </c:pt>
                <c:pt idx="7">
                  <c:v>2114604</c:v>
                </c:pt>
                <c:pt idx="8">
                  <c:v>1781557</c:v>
                </c:pt>
                <c:pt idx="9">
                  <c:v>978634</c:v>
                </c:pt>
                <c:pt idx="10">
                  <c:v>619354</c:v>
                </c:pt>
                <c:pt idx="11">
                  <c:v>1163294</c:v>
                </c:pt>
                <c:pt idx="12">
                  <c:v>1291668</c:v>
                </c:pt>
                <c:pt idx="13">
                  <c:v>1341358</c:v>
                </c:pt>
                <c:pt idx="14">
                  <c:v>1292786</c:v>
                </c:pt>
                <c:pt idx="15">
                  <c:v>968015</c:v>
                </c:pt>
                <c:pt idx="16">
                  <c:v>750189</c:v>
                </c:pt>
                <c:pt idx="17">
                  <c:v>2271170</c:v>
                </c:pt>
                <c:pt idx="18">
                  <c:v>2114055</c:v>
                </c:pt>
                <c:pt idx="19">
                  <c:v>910053</c:v>
                </c:pt>
                <c:pt idx="20">
                  <c:v>1286508</c:v>
                </c:pt>
                <c:pt idx="21">
                  <c:v>736505</c:v>
                </c:pt>
                <c:pt idx="22">
                  <c:v>815969</c:v>
                </c:pt>
                <c:pt idx="23">
                  <c:v>998356</c:v>
                </c:pt>
                <c:pt idx="24">
                  <c:v>1534676</c:v>
                </c:pt>
              </c:numCache>
            </c:numRef>
          </c:val>
          <c:extLst>
            <c:ext xmlns:c16="http://schemas.microsoft.com/office/drawing/2014/chart" uri="{C3380CC4-5D6E-409C-BE32-E72D297353CC}">
              <c16:uniqueId val="{00000000-B7AA-466C-8F49-585F2762F152}"/>
            </c:ext>
          </c:extLst>
        </c:ser>
        <c:ser>
          <c:idx val="1"/>
          <c:order val="1"/>
          <c:tx>
            <c:strRef>
              <c:f>'pivot table'!$P$1</c:f>
              <c:strCache>
                <c:ptCount val="1"/>
                <c:pt idx="0">
                  <c:v>Sum of Profit</c:v>
                </c:pt>
              </c:strCache>
            </c:strRef>
          </c:tx>
          <c:spPr>
            <a:solidFill>
              <a:schemeClr val="accent2"/>
            </a:solidFill>
            <a:ln>
              <a:noFill/>
            </a:ln>
            <a:effectLst/>
          </c:spPr>
          <c:cat>
            <c:strRef>
              <c:f>'pivot table'!$N$2:$N$27</c:f>
              <c:strCache>
                <c:ptCount val="25"/>
                <c:pt idx="0">
                  <c:v>Action Figure A</c:v>
                </c:pt>
                <c:pt idx="1">
                  <c:v>Bed B</c:v>
                </c:pt>
                <c:pt idx="2">
                  <c:v>Board Game B</c:v>
                </c:pt>
                <c:pt idx="3">
                  <c:v>Camera C</c:v>
                </c:pt>
                <c:pt idx="4">
                  <c:v>Chair C</c:v>
                </c:pt>
                <c:pt idx="5">
                  <c:v>Doll D</c:v>
                </c:pt>
                <c:pt idx="6">
                  <c:v>Headphones H</c:v>
                </c:pt>
                <c:pt idx="7">
                  <c:v>Jacket Y</c:v>
                </c:pt>
                <c:pt idx="8">
                  <c:v>Jeans J</c:v>
                </c:pt>
                <c:pt idx="9">
                  <c:v>Laptop X</c:v>
                </c:pt>
                <c:pt idx="10">
                  <c:v>Lego L</c:v>
                </c:pt>
                <c:pt idx="11">
                  <c:v>Mixer M</c:v>
                </c:pt>
                <c:pt idx="12">
                  <c:v>Oven O</c:v>
                </c:pt>
                <c:pt idx="13">
                  <c:v>Puzzle P</c:v>
                </c:pt>
                <c:pt idx="14">
                  <c:v>Refrigerator R</c:v>
                </c:pt>
                <c:pt idx="15">
                  <c:v>Shirt S</c:v>
                </c:pt>
                <c:pt idx="16">
                  <c:v>Shoes K</c:v>
                </c:pt>
                <c:pt idx="17">
                  <c:v>Smartphone Z</c:v>
                </c:pt>
                <c:pt idx="18">
                  <c:v>Sofa S</c:v>
                </c:pt>
                <c:pt idx="19">
                  <c:v>Table T</c:v>
                </c:pt>
                <c:pt idx="20">
                  <c:v>Tablet Y</c:v>
                </c:pt>
                <c:pt idx="21">
                  <c:v>T-Shirt T</c:v>
                </c:pt>
                <c:pt idx="22">
                  <c:v>Vacuum Cleaner V</c:v>
                </c:pt>
                <c:pt idx="23">
                  <c:v>Wardrobe W</c:v>
                </c:pt>
                <c:pt idx="24">
                  <c:v>Washing Machine W</c:v>
                </c:pt>
              </c:strCache>
            </c:strRef>
          </c:cat>
          <c:val>
            <c:numRef>
              <c:f>'pivot table'!$P$2:$P$27</c:f>
              <c:numCache>
                <c:formatCode>General</c:formatCode>
                <c:ptCount val="25"/>
                <c:pt idx="0">
                  <c:v>313893</c:v>
                </c:pt>
                <c:pt idx="1">
                  <c:v>320098</c:v>
                </c:pt>
                <c:pt idx="2">
                  <c:v>203901</c:v>
                </c:pt>
                <c:pt idx="3">
                  <c:v>250212</c:v>
                </c:pt>
                <c:pt idx="4">
                  <c:v>229541</c:v>
                </c:pt>
                <c:pt idx="5">
                  <c:v>326863</c:v>
                </c:pt>
                <c:pt idx="6">
                  <c:v>180815</c:v>
                </c:pt>
                <c:pt idx="7">
                  <c:v>357103</c:v>
                </c:pt>
                <c:pt idx="8">
                  <c:v>344291</c:v>
                </c:pt>
                <c:pt idx="9">
                  <c:v>217095</c:v>
                </c:pt>
                <c:pt idx="10">
                  <c:v>132094</c:v>
                </c:pt>
                <c:pt idx="11">
                  <c:v>249590</c:v>
                </c:pt>
                <c:pt idx="12">
                  <c:v>210399</c:v>
                </c:pt>
                <c:pt idx="13">
                  <c:v>268092</c:v>
                </c:pt>
                <c:pt idx="14">
                  <c:v>214576</c:v>
                </c:pt>
                <c:pt idx="15">
                  <c:v>234015</c:v>
                </c:pt>
                <c:pt idx="16">
                  <c:v>175830</c:v>
                </c:pt>
                <c:pt idx="17">
                  <c:v>430864</c:v>
                </c:pt>
                <c:pt idx="18">
                  <c:v>430434</c:v>
                </c:pt>
                <c:pt idx="19">
                  <c:v>160563</c:v>
                </c:pt>
                <c:pt idx="20">
                  <c:v>253650</c:v>
                </c:pt>
                <c:pt idx="21">
                  <c:v>127393</c:v>
                </c:pt>
                <c:pt idx="22">
                  <c:v>143269</c:v>
                </c:pt>
                <c:pt idx="23">
                  <c:v>214968</c:v>
                </c:pt>
                <c:pt idx="24">
                  <c:v>304928</c:v>
                </c:pt>
              </c:numCache>
            </c:numRef>
          </c:val>
          <c:extLst>
            <c:ext xmlns:c16="http://schemas.microsoft.com/office/drawing/2014/chart" uri="{C3380CC4-5D6E-409C-BE32-E72D297353CC}">
              <c16:uniqueId val="{00000001-B7AA-466C-8F49-585F2762F152}"/>
            </c:ext>
          </c:extLst>
        </c:ser>
        <c:dLbls>
          <c:showLegendKey val="0"/>
          <c:showVal val="0"/>
          <c:showCatName val="0"/>
          <c:showSerName val="0"/>
          <c:showPercent val="0"/>
          <c:showBubbleSize val="0"/>
        </c:dLbls>
        <c:axId val="679171168"/>
        <c:axId val="679176448"/>
      </c:areaChart>
      <c:catAx>
        <c:axId val="6791711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176448"/>
        <c:crosses val="autoZero"/>
        <c:auto val="1"/>
        <c:lblAlgn val="ctr"/>
        <c:lblOffset val="100"/>
        <c:noMultiLvlLbl val="0"/>
      </c:catAx>
      <c:valAx>
        <c:axId val="679176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17116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Sum of average profit per unit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p3d/>
        </c:spPr>
        <c:marker>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v>Total</c:v>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p3d/>
          </c:spPr>
          <c:invertIfNegative val="0"/>
          <c:cat>
            <c:strLit>
              <c:ptCount val="5"/>
              <c:pt idx="0">
                <c:v>Apparel</c:v>
              </c:pt>
              <c:pt idx="1">
                <c:v>Electronics</c:v>
              </c:pt>
              <c:pt idx="2">
                <c:v>Furniture</c:v>
              </c:pt>
              <c:pt idx="3">
                <c:v>Home Appliances</c:v>
              </c:pt>
              <c:pt idx="4">
                <c:v>Toys</c:v>
              </c:pt>
            </c:strLit>
          </c:cat>
          <c:val>
            <c:numLit>
              <c:formatCode>General</c:formatCode>
              <c:ptCount val="5"/>
              <c:pt idx="0">
                <c:v>2017.3159609120521</c:v>
              </c:pt>
              <c:pt idx="1">
                <c:v>1884.9165487977368</c:v>
              </c:pt>
              <c:pt idx="2">
                <c:v>2301.53480475382</c:v>
              </c:pt>
              <c:pt idx="3">
                <c:v>2019.3561151079136</c:v>
              </c:pt>
              <c:pt idx="4">
                <c:v>1791.1410071942446</c:v>
              </c:pt>
            </c:numLit>
          </c:val>
          <c:extLst>
            <c:ext xmlns:c16="http://schemas.microsoft.com/office/drawing/2014/chart" uri="{C3380CC4-5D6E-409C-BE32-E72D297353CC}">
              <c16:uniqueId val="{00000000-929F-4DEC-8AE5-F7F38F255953}"/>
            </c:ext>
          </c:extLst>
        </c:ser>
        <c:dLbls>
          <c:showLegendKey val="0"/>
          <c:showVal val="0"/>
          <c:showCatName val="0"/>
          <c:showSerName val="0"/>
          <c:showPercent val="0"/>
          <c:showBubbleSize val="0"/>
        </c:dLbls>
        <c:gapWidth val="150"/>
        <c:shape val="box"/>
        <c:axId val="796306192"/>
        <c:axId val="796297552"/>
        <c:axId val="0"/>
      </c:bar3DChart>
      <c:catAx>
        <c:axId val="79630619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96297552"/>
        <c:crosses val="autoZero"/>
        <c:auto val="1"/>
        <c:lblAlgn val="ctr"/>
        <c:lblOffset val="100"/>
        <c:noMultiLvlLbl val="0"/>
      </c:catAx>
      <c:valAx>
        <c:axId val="79629755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96306192"/>
        <c:crosses val="autoZero"/>
        <c:crossBetween val="between"/>
      </c:valA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53340</xdr:colOff>
      <xdr:row>0</xdr:row>
      <xdr:rowOff>95250</xdr:rowOff>
    </xdr:from>
    <xdr:to>
      <xdr:col>6</xdr:col>
      <xdr:colOff>213360</xdr:colOff>
      <xdr:row>6</xdr:row>
      <xdr:rowOff>66675</xdr:rowOff>
    </xdr:to>
    <xdr:sp macro="" textlink="">
      <xdr:nvSpPr>
        <xdr:cNvPr id="17" name="Rectangle: Rounded Corners 16">
          <a:extLst>
            <a:ext uri="{FF2B5EF4-FFF2-40B4-BE49-F238E27FC236}">
              <a16:creationId xmlns:a16="http://schemas.microsoft.com/office/drawing/2014/main" id="{88C7ECAD-AB6A-ADE8-55A0-9DF8234190D5}"/>
            </a:ext>
          </a:extLst>
        </xdr:cNvPr>
        <xdr:cNvSpPr/>
      </xdr:nvSpPr>
      <xdr:spPr>
        <a:xfrm>
          <a:off x="53340" y="95250"/>
          <a:ext cx="3817620" cy="1057275"/>
        </a:xfrm>
        <a:prstGeom prst="roundRect">
          <a:avLst/>
        </a:prstGeom>
        <a:solidFill>
          <a:schemeClr val="tx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200"/>
            <a:t>SALES DATA REPORT</a:t>
          </a:r>
        </a:p>
      </xdr:txBody>
    </xdr:sp>
    <xdr:clientData/>
  </xdr:twoCellAnchor>
  <xdr:twoCellAnchor>
    <xdr:from>
      <xdr:col>7</xdr:col>
      <xdr:colOff>396240</xdr:colOff>
      <xdr:row>6</xdr:row>
      <xdr:rowOff>76200</xdr:rowOff>
    </xdr:from>
    <xdr:to>
      <xdr:col>16</xdr:col>
      <xdr:colOff>519262</xdr:colOff>
      <xdr:row>22</xdr:row>
      <xdr:rowOff>0</xdr:rowOff>
    </xdr:to>
    <xdr:graphicFrame macro="">
      <xdr:nvGraphicFramePr>
        <xdr:cNvPr id="5" name="Chart 4">
          <a:extLst>
            <a:ext uri="{FF2B5EF4-FFF2-40B4-BE49-F238E27FC236}">
              <a16:creationId xmlns:a16="http://schemas.microsoft.com/office/drawing/2014/main" id="{B71BE5A5-E0D6-419A-9E81-EDEF4D0156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243840</xdr:colOff>
      <xdr:row>0</xdr:row>
      <xdr:rowOff>30480</xdr:rowOff>
    </xdr:from>
    <xdr:to>
      <xdr:col>12</xdr:col>
      <xdr:colOff>289560</xdr:colOff>
      <xdr:row>6</xdr:row>
      <xdr:rowOff>91440</xdr:rowOff>
    </xdr:to>
    <mc:AlternateContent xmlns:mc="http://schemas.openxmlformats.org/markup-compatibility/2006" xmlns:tsle="http://schemas.microsoft.com/office/drawing/2012/timeslicer">
      <mc:Choice Requires="tsle">
        <xdr:graphicFrame macro="">
          <xdr:nvGraphicFramePr>
            <xdr:cNvPr id="9" name="new date 1">
              <a:extLst>
                <a:ext uri="{FF2B5EF4-FFF2-40B4-BE49-F238E27FC236}">
                  <a16:creationId xmlns:a16="http://schemas.microsoft.com/office/drawing/2014/main" id="{8CD5C60F-C9C2-4C54-8279-4C1F1A9EFA43}"/>
                </a:ext>
              </a:extLst>
            </xdr:cNvPr>
            <xdr:cNvGraphicFramePr/>
          </xdr:nvGraphicFramePr>
          <xdr:xfrm>
            <a:off x="0" y="0"/>
            <a:ext cx="0" cy="0"/>
          </xdr:xfrm>
          <a:graphic>
            <a:graphicData uri="http://schemas.microsoft.com/office/drawing/2012/timeslicer">
              <tsle:timeslicer name="new date 1"/>
            </a:graphicData>
          </a:graphic>
        </xdr:graphicFrame>
      </mc:Choice>
      <mc:Fallback xmlns="">
        <xdr:sp macro="" textlink="">
          <xdr:nvSpPr>
            <xdr:cNvPr id="0" name=""/>
            <xdr:cNvSpPr>
              <a:spLocks noTextEdit="1"/>
            </xdr:cNvSpPr>
          </xdr:nvSpPr>
          <xdr:spPr>
            <a:xfrm>
              <a:off x="3901440" y="30480"/>
              <a:ext cx="3703320" cy="115824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0</xdr:colOff>
      <xdr:row>6</xdr:row>
      <xdr:rowOff>91440</xdr:rowOff>
    </xdr:from>
    <xdr:to>
      <xdr:col>7</xdr:col>
      <xdr:colOff>350520</xdr:colOff>
      <xdr:row>21</xdr:row>
      <xdr:rowOff>121920</xdr:rowOff>
    </xdr:to>
    <xdr:graphicFrame macro="">
      <xdr:nvGraphicFramePr>
        <xdr:cNvPr id="11" name="Chart 10">
          <a:extLst>
            <a:ext uri="{FF2B5EF4-FFF2-40B4-BE49-F238E27FC236}">
              <a16:creationId xmlns:a16="http://schemas.microsoft.com/office/drawing/2014/main" id="{27082DAF-F4D4-41A2-A27F-4E7FEFB966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396240</xdr:colOff>
      <xdr:row>22</xdr:row>
      <xdr:rowOff>30480</xdr:rowOff>
    </xdr:from>
    <xdr:to>
      <xdr:col>16</xdr:col>
      <xdr:colOff>518160</xdr:colOff>
      <xdr:row>37</xdr:row>
      <xdr:rowOff>30480</xdr:rowOff>
    </xdr:to>
    <xdr:graphicFrame macro="">
      <xdr:nvGraphicFramePr>
        <xdr:cNvPr id="22" name="Chart 21">
          <a:extLst>
            <a:ext uri="{FF2B5EF4-FFF2-40B4-BE49-F238E27FC236}">
              <a16:creationId xmlns:a16="http://schemas.microsoft.com/office/drawing/2014/main" id="{6AA802FA-39F8-41FF-918F-99EA3F8CB2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68580</xdr:colOff>
      <xdr:row>22</xdr:row>
      <xdr:rowOff>45720</xdr:rowOff>
    </xdr:from>
    <xdr:to>
      <xdr:col>7</xdr:col>
      <xdr:colOff>327660</xdr:colOff>
      <xdr:row>36</xdr:row>
      <xdr:rowOff>91440</xdr:rowOff>
    </xdr:to>
    <xdr:graphicFrame macro="">
      <xdr:nvGraphicFramePr>
        <xdr:cNvPr id="3" name="Chart 2">
          <a:extLst>
            <a:ext uri="{FF2B5EF4-FFF2-40B4-BE49-F238E27FC236}">
              <a16:creationId xmlns:a16="http://schemas.microsoft.com/office/drawing/2014/main" id="{4D6BC7A1-1D22-444C-9932-564A5EEA3C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320040</xdr:colOff>
      <xdr:row>0</xdr:row>
      <xdr:rowOff>22860</xdr:rowOff>
    </xdr:from>
    <xdr:to>
      <xdr:col>14</xdr:col>
      <xdr:colOff>533400</xdr:colOff>
      <xdr:row>6</xdr:row>
      <xdr:rowOff>76199</xdr:rowOff>
    </xdr:to>
    <mc:AlternateContent xmlns:mc="http://schemas.openxmlformats.org/markup-compatibility/2006">
      <mc:Choice xmlns:a14="http://schemas.microsoft.com/office/drawing/2010/main" Requires="a14">
        <xdr:graphicFrame macro="">
          <xdr:nvGraphicFramePr>
            <xdr:cNvPr id="4" name="Product Category">
              <a:extLst>
                <a:ext uri="{FF2B5EF4-FFF2-40B4-BE49-F238E27FC236}">
                  <a16:creationId xmlns:a16="http://schemas.microsoft.com/office/drawing/2014/main" id="{0E3E8DF4-A1E1-7663-9066-CAECABCBEA7B}"/>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7635240" y="22860"/>
              <a:ext cx="1432560" cy="11636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548640</xdr:colOff>
      <xdr:row>0</xdr:row>
      <xdr:rowOff>7621</xdr:rowOff>
    </xdr:from>
    <xdr:to>
      <xdr:col>16</xdr:col>
      <xdr:colOff>510540</xdr:colOff>
      <xdr:row>6</xdr:row>
      <xdr:rowOff>53340</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D0368A5B-6232-6543-A70E-E5A0870016C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083040" y="7621"/>
              <a:ext cx="1181100" cy="11560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525780</xdr:colOff>
      <xdr:row>0</xdr:row>
      <xdr:rowOff>0</xdr:rowOff>
    </xdr:from>
    <xdr:to>
      <xdr:col>23</xdr:col>
      <xdr:colOff>0</xdr:colOff>
      <xdr:row>21</xdr:row>
      <xdr:rowOff>160020</xdr:rowOff>
    </xdr:to>
    <xdr:graphicFrame macro="">
      <xdr:nvGraphicFramePr>
        <xdr:cNvPr id="13" name="Chart 12">
          <a:extLst>
            <a:ext uri="{FF2B5EF4-FFF2-40B4-BE49-F238E27FC236}">
              <a16:creationId xmlns:a16="http://schemas.microsoft.com/office/drawing/2014/main" id="{DCE50ACA-540C-451C-B204-D855DE2EBA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548640</xdr:colOff>
      <xdr:row>22</xdr:row>
      <xdr:rowOff>22860</xdr:rowOff>
    </xdr:from>
    <xdr:to>
      <xdr:col>23</xdr:col>
      <xdr:colOff>7620</xdr:colOff>
      <xdr:row>37</xdr:row>
      <xdr:rowOff>15240</xdr:rowOff>
    </xdr:to>
    <xdr:graphicFrame macro="">
      <xdr:nvGraphicFramePr>
        <xdr:cNvPr id="15" name="Chart 14">
          <a:extLst>
            <a:ext uri="{FF2B5EF4-FFF2-40B4-BE49-F238E27FC236}">
              <a16:creationId xmlns:a16="http://schemas.microsoft.com/office/drawing/2014/main" id="{1A90E8FC-B76D-4943-9EB9-D609563AC2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niya" refreshedDate="45811.586552199071" backgroundQuery="1" createdVersion="8" refreshedVersion="8" minRefreshableVersion="3" recordCount="0" supportSubquery="1" supportAdvancedDrill="1" xr:uid="{EECC3435-F013-4EB1-B625-FDB84BDA0919}">
  <cacheSource type="external" connectionId="1"/>
  <cacheFields count="2">
    <cacheField name="[Range].[Product Category].[Product Category]" caption="Product Category" numFmtId="0" hierarchy="1" level="1">
      <sharedItems count="5">
        <s v="Apparel"/>
        <s v="Electronics"/>
        <s v="Furniture"/>
        <s v="Home Appliances"/>
        <s v="Toys"/>
      </sharedItems>
    </cacheField>
    <cacheField name="[Measures].[Sum of Units Sold]" caption="Sum of Units Sold" numFmtId="0" hierarchy="9" level="32767"/>
  </cacheFields>
  <cacheHierarchies count="10">
    <cacheHierarchy uniqueName="[Range].[Date]" caption="Date" attribute="1" defaultMemberUniqueName="[Range].[Date].[All]" allUniqueName="[Range].[Date].[All]" dimensionUniqueName="[Range]" displayFolder="" count="2" memberValueDatatype="130" unbalanced="0"/>
    <cacheHierarchy uniqueName="[Range].[Product Category]" caption="Product Category" attribute="1" defaultMemberUniqueName="[Range].[Product Category].[All]" allUniqueName="[Range].[Product Category].[All]" dimensionUniqueName="[Range]" displayFolder="" count="2" memberValueDatatype="130" unbalanced="0">
      <fieldsUsage count="2">
        <fieldUsage x="-1"/>
        <fieldUsage x="0"/>
      </fieldsUsage>
    </cacheHierarchy>
    <cacheHierarchy uniqueName="[Range].[Product Name]" caption="Product Name" attribute="1" defaultMemberUniqueName="[Range].[Product Name].[All]" allUniqueName="[Range].[Product Name].[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cacheHierarchy uniqueName="[Range].[Sales Amount]" caption="Sales Amount" attribute="1" defaultMemberUniqueName="[Range].[Sales Amount].[All]" allUniqueName="[Range].[Sales Amount].[All]" dimensionUniqueName="[Range]" displayFolder="" count="2" memberValueDatatype="20" unbalanced="0"/>
    <cacheHierarchy uniqueName="[Range].[Units Sold]" caption="Units Sold" attribute="1" defaultMemberUniqueName="[Range].[Units Sold].[All]" allUniqueName="[Range].[Units Sold].[All]" dimensionUniqueName="[Range]" displayFolder="" count="2" memberValueDatatype="20" unbalanced="0"/>
    <cacheHierarchy uniqueName="[Range].[Profit]" caption="Profit" attribute="1" defaultMemberUniqueName="[Range].[Profit].[All]" allUniqueName="[Range].[Profit].[All]" dimensionUniqueName="[Range]" displayFolder="" count="2"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Units Sold]" caption="Sum of Units Sold" measure="1" displayFolder="" measureGroup="Range" count="0" oneField="1" hidden="1">
      <fieldsUsage count="1">
        <fieldUsage x="1"/>
      </fieldsUsage>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niya" refreshedDate="45811.588374537037" createdVersion="8" refreshedVersion="8" minRefreshableVersion="3" recordCount="300" xr:uid="{9A1258D5-234B-44FB-82B5-80F0B7DF0245}">
  <cacheSource type="worksheet">
    <worksheetSource ref="A1:G301" sheet="Sheet1"/>
  </cacheSource>
  <cacheFields count="7">
    <cacheField name="Date" numFmtId="0">
      <sharedItems count="203">
        <s v="2024-09-26"/>
        <s v="2024-10-24"/>
        <s v="2024-11-12"/>
        <s v="2024-07-24"/>
        <s v="2024-02-22"/>
        <s v="2024-07-16"/>
        <s v="2024-08-18"/>
        <s v="2024-12-01"/>
        <s v="2024-02-10"/>
        <s v="2024-10-13"/>
        <s v="2024-07-14"/>
        <s v="2024-02-11"/>
        <s v="2024-10-08"/>
        <s v="2024-03-27"/>
        <s v="2024-02-18"/>
        <s v="2024-05-24"/>
        <s v="2024-07-02"/>
        <s v="2024-08-25"/>
        <s v="2024-01-24"/>
        <s v="2024-08-17"/>
        <s v="2024-09-22"/>
        <s v="2024-09-18"/>
        <s v="2024-04-16"/>
        <s v="2024-04-06"/>
        <s v="2024-04-17"/>
        <s v="2024-08-21"/>
        <s v="2024-10-16"/>
        <s v="2024-03-17"/>
        <s v="2024-06-04"/>
        <s v="2024-01-22"/>
        <s v="2024-09-13"/>
        <s v="2024-05-26"/>
        <s v="2024-12-27"/>
        <s v="2024-02-09"/>
        <s v="2024-04-05"/>
        <s v="2024-09-09"/>
        <s v="2024-03-28"/>
        <s v="2024-10-19"/>
        <s v="2024-02-26"/>
        <s v="2024-06-27"/>
        <s v="2024-05-29"/>
        <s v="2024-09-07"/>
        <s v="2024-04-10"/>
        <s v="2024-01-09"/>
        <s v="2024-05-12"/>
        <s v="2024-01-21"/>
        <s v="2024-08-08"/>
        <s v="2024-07-13"/>
        <s v="2024-11-27"/>
        <s v="2024-02-24"/>
        <s v="2024-01-27"/>
        <s v="2024-04-12"/>
        <s v="2024-12-05"/>
        <s v="2024-05-15"/>
        <s v="2024-01-12"/>
        <s v="2024-03-24"/>
        <s v="2024-12-16"/>
        <s v="2024-11-21"/>
        <s v="2024-04-19"/>
        <s v="2024-11-02"/>
        <s v="2024-02-20"/>
        <s v="2024-03-11"/>
        <s v="2024-04-08"/>
        <s v="2024-09-19"/>
        <s v="2024-10-17"/>
        <s v="2024-07-29"/>
        <s v="2024-08-03"/>
        <s v="2024-05-07"/>
        <s v="2024-07-22"/>
        <s v="2024-06-25"/>
        <s v="2024-02-25"/>
        <s v="2024-08-06"/>
        <s v="2024-03-14"/>
        <s v="2024-11-09"/>
        <s v="2024-11-15"/>
        <s v="2024-03-07"/>
        <s v="2024-12-23"/>
        <s v="2024-07-09"/>
        <s v="2024-10-27"/>
        <s v="2024-11-08"/>
        <s v="2024-11-30"/>
        <s v="2024-02-28"/>
        <s v="2024-12-09"/>
        <s v="2024-09-15"/>
        <s v="2024-12-18"/>
        <s v="2024-05-13"/>
        <s v="2024-06-19"/>
        <s v="2024-04-09"/>
        <s v="2024-01-28"/>
        <s v="2024-11-03"/>
        <s v="2024-01-26"/>
        <s v="2024-02-17"/>
        <s v="2024-08-20"/>
        <s v="2024-01-11"/>
        <s v="2024-07-31"/>
        <s v="2024-12-29"/>
        <s v="2024-10-05"/>
        <s v="2024-05-02"/>
        <s v="2024-04-07"/>
        <s v="2024-05-22"/>
        <s v="2024-09-16"/>
        <s v="2024-05-19"/>
        <s v="2024-08-01"/>
        <s v="2024-03-13"/>
        <s v="2024-01-31"/>
        <s v="2024-04-24"/>
        <s v="2024-11-29"/>
        <s v="2024-11-05"/>
        <s v="2024-03-18"/>
        <s v="2024-08-27"/>
        <s v="2024-11-17"/>
        <s v="2024-01-16"/>
        <s v="2024-03-04"/>
        <s v="2024-08-16"/>
        <s v="2024-11-16"/>
        <s v="2024-04-14"/>
        <s v="2024-07-17"/>
        <s v="2024-04-28"/>
        <s v="2024-08-14"/>
        <s v="2024-04-18"/>
        <s v="2024-02-08"/>
        <s v="2024-08-10"/>
        <s v="2024-05-10"/>
        <s v="2024-07-28"/>
        <s v="2024-08-29"/>
        <s v="2024-02-21"/>
        <s v="2024-09-10"/>
        <s v="2024-02-06"/>
        <s v="2024-07-23"/>
        <s v="2024-01-03"/>
        <s v="2024-06-17"/>
        <s v="2024-05-06"/>
        <s v="2024-11-23"/>
        <s v="2024-01-15"/>
        <s v="2024-12-13"/>
        <s v="2024-06-22"/>
        <s v="2024-06-02"/>
        <s v="2024-11-13"/>
        <s v="2024-07-19"/>
        <s v="2024-09-20"/>
        <s v="2024-02-15"/>
        <s v="2024-02-23"/>
        <s v="2024-05-01"/>
        <s v="2024-08-09"/>
        <s v="2024-12-10"/>
        <s v="2024-03-30"/>
        <s v="2024-12-24"/>
        <s v="2024-03-16"/>
        <s v="2024-03-09"/>
        <s v="2024-03-21"/>
        <s v="2024-08-11"/>
        <s v="2024-03-22"/>
        <s v="2024-02-14"/>
        <s v="2024-01-04"/>
        <s v="2024-12-03"/>
        <s v="2024-10-21"/>
        <s v="2024-08-26"/>
        <s v="2024-10-29"/>
        <s v="2024-10-03"/>
        <s v="2024-10-28"/>
        <s v="2024-10-22"/>
        <s v="2024-05-11"/>
        <s v="2024-07-10"/>
        <s v="2024-02-13"/>
        <s v="2024-10-07"/>
        <s v="2024-10-06"/>
        <s v="2024-09-17"/>
        <s v="2024-08-31"/>
        <s v="2024-11-01"/>
        <s v="2024-02-02"/>
        <s v="2024-06-10"/>
        <s v="2024-09-14"/>
        <s v="2024-11-28"/>
        <s v="2024-12-28"/>
        <s v="2024-09-21"/>
        <s v="2024-06-23"/>
        <s v="2024-05-09"/>
        <s v="2024-06-07"/>
        <s v="2024-10-12"/>
        <s v="2024-09-29"/>
        <s v="2024-12-04"/>
        <s v="2024-06-21"/>
        <s v="2024-07-20"/>
        <s v="2024-06-30"/>
        <s v="2024-05-25"/>
        <s v="2024-07-15"/>
        <s v="2024-10-11"/>
        <s v="2024-03-29"/>
        <s v="2024-03-31"/>
        <s v="2024-05-27"/>
        <s v="2024-02-03"/>
        <s v="2024-12-07"/>
        <s v="2024-03-02"/>
        <s v="2024-09-25"/>
        <s v="2024-10-26"/>
        <s v="2024-06-16"/>
        <s v="2024-12-02"/>
        <s v="2024-06-11"/>
        <s v="2024-10-30"/>
        <s v="2024-03-10"/>
        <s v="2024-03-03"/>
        <s v="2024-05-23"/>
        <s v="2024-11-22"/>
      </sharedItems>
    </cacheField>
    <cacheField name="Product Category" numFmtId="0">
      <sharedItems count="5">
        <s v="Furniture"/>
        <s v="Toys"/>
        <s v="Electronics"/>
        <s v="Home Appliances"/>
        <s v="Apparel"/>
      </sharedItems>
    </cacheField>
    <cacheField name="Product Name" numFmtId="0">
      <sharedItems count="25">
        <s v="Bed B"/>
        <s v="Doll D"/>
        <s v="Laptop X"/>
        <s v="Camera C"/>
        <s v="Action Figure A"/>
        <s v="Wardrobe W"/>
        <s v="Oven O"/>
        <s v="T-Shirt T"/>
        <s v="Shirt S"/>
        <s v="Vacuum Cleaner V"/>
        <s v="Smartphone Z"/>
        <s v="Board Game B"/>
        <s v="Chair C"/>
        <s v="Tablet Y"/>
        <s v="Jacket Y"/>
        <s v="Puzzle P"/>
        <s v="Mixer M"/>
        <s v="Sofa S"/>
        <s v="Washing Machine W"/>
        <s v="Headphones H"/>
        <s v="Jeans J"/>
        <s v="Lego L"/>
        <s v="Refrigerator R"/>
        <s v="Shoes K"/>
        <s v="Table T"/>
      </sharedItems>
    </cacheField>
    <cacheField name="Region" numFmtId="0">
      <sharedItems count="4">
        <s v="South"/>
        <s v="West"/>
        <s v="East"/>
        <s v="North"/>
      </sharedItems>
    </cacheField>
    <cacheField name="Sales Amount" numFmtId="0">
      <sharedItems containsSemiMixedTypes="0" containsString="0" containsNumber="1" containsInteger="1" minValue="1810" maxValue="376320"/>
    </cacheField>
    <cacheField name="Units Sold" numFmtId="0">
      <sharedItems containsSemiMixedTypes="0" containsString="0" containsNumber="1" containsInteger="1" minValue="1" maxValue="20"/>
    </cacheField>
    <cacheField name="Profit" numFmtId="0">
      <sharedItems containsSemiMixedTypes="0" containsString="0" containsNumber="1" containsInteger="1" minValue="509" maxValue="94181"/>
    </cacheField>
  </cacheFields>
  <extLst>
    <ext xmlns:x14="http://schemas.microsoft.com/office/spreadsheetml/2009/9/main" uri="{725AE2AE-9491-48be-B2B4-4EB974FC3084}">
      <x14:pivotCacheDefinition pivotCacheId="66590348"/>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niya" refreshedDate="45812.586915046297" createdVersion="8" refreshedVersion="8" minRefreshableVersion="3" recordCount="300" xr:uid="{24400620-2089-425E-832C-4B19CE153906}">
  <cacheSource type="worksheet">
    <worksheetSource name="Table1"/>
  </cacheSource>
  <cacheFields count="11">
    <cacheField name="Date" numFmtId="14">
      <sharedItems/>
    </cacheField>
    <cacheField name="Product Category" numFmtId="0">
      <sharedItems count="5">
        <s v="Furniture"/>
        <s v="Toys"/>
        <s v="Electronics"/>
        <s v="Home Appliances"/>
        <s v="Apparel"/>
      </sharedItems>
    </cacheField>
    <cacheField name="Product Name" numFmtId="0">
      <sharedItems count="25">
        <s v="Bed B"/>
        <s v="Doll D"/>
        <s v="Laptop X"/>
        <s v="Camera C"/>
        <s v="Action Figure A"/>
        <s v="Wardrobe W"/>
        <s v="Oven O"/>
        <s v="T-Shirt T"/>
        <s v="Shirt S"/>
        <s v="Vacuum Cleaner V"/>
        <s v="Smartphone Z"/>
        <s v="Board Game B"/>
        <s v="Chair C"/>
        <s v="Tablet Y"/>
        <s v="Jacket Y"/>
        <s v="Puzzle P"/>
        <s v="Mixer M"/>
        <s v="Sofa S"/>
        <s v="Washing Machine W"/>
        <s v="Headphones H"/>
        <s v="Jeans J"/>
        <s v="Lego L"/>
        <s v="Refrigerator R"/>
        <s v="Shoes K"/>
        <s v="Table T"/>
      </sharedItems>
    </cacheField>
    <cacheField name="Region" numFmtId="0">
      <sharedItems count="4">
        <s v="South"/>
        <s v="West"/>
        <s v="East"/>
        <s v="North"/>
      </sharedItems>
    </cacheField>
    <cacheField name="Sales Amount" numFmtId="0">
      <sharedItems containsSemiMixedTypes="0" containsString="0" containsNumber="1" containsInteger="1" minValue="1810" maxValue="376320" count="298">
        <n v="74708"/>
        <n v="165503"/>
        <n v="155115"/>
        <n v="59418"/>
        <n v="85904"/>
        <n v="234570"/>
        <n v="290860"/>
        <n v="179788"/>
        <n v="59120"/>
        <n v="240200"/>
        <n v="29570"/>
        <n v="100650"/>
        <n v="57156"/>
        <n v="78316"/>
        <n v="17605"/>
        <n v="129612"/>
        <n v="86304"/>
        <n v="104096"/>
        <n v="74620"/>
        <n v="55788"/>
        <n v="36972"/>
        <n v="6982"/>
        <n v="14922"/>
        <n v="72247"/>
        <n v="108073"/>
        <n v="165580"/>
        <n v="10806"/>
        <n v="14776"/>
        <n v="323731"/>
        <n v="24264"/>
        <n v="29798"/>
        <n v="53226"/>
        <n v="24090"/>
        <n v="18645"/>
        <n v="323028"/>
        <n v="124472"/>
        <n v="158436"/>
        <n v="187803"/>
        <n v="135808"/>
        <n v="129456"/>
        <n v="8124"/>
        <n v="48594"/>
        <n v="181488"/>
        <n v="12652"/>
        <n v="39702"/>
        <n v="7923"/>
        <n v="6206"/>
        <n v="11310"/>
        <n v="198950"/>
        <n v="234566"/>
        <n v="26982"/>
        <n v="30522"/>
        <n v="337160"/>
        <n v="118602"/>
        <n v="128864"/>
        <n v="62272"/>
        <n v="63128"/>
        <n v="26386"/>
        <n v="113323"/>
        <n v="22418"/>
        <n v="183920"/>
        <n v="17334"/>
        <n v="365541"/>
        <n v="139200"/>
        <n v="23274"/>
        <n v="54564"/>
        <n v="97820"/>
        <n v="50401"/>
        <n v="41458"/>
        <n v="70460"/>
        <n v="120336"/>
        <n v="222735"/>
        <n v="59487"/>
        <n v="333081"/>
        <n v="19995"/>
        <n v="13680"/>
        <n v="166964"/>
        <n v="103599"/>
        <n v="58440"/>
        <n v="204128"/>
        <n v="252826"/>
        <n v="20696"/>
        <n v="10254"/>
        <n v="125650"/>
        <n v="114189"/>
        <n v="11810"/>
        <n v="164580"/>
        <n v="69138"/>
        <n v="13212"/>
        <n v="36340"/>
        <n v="123507"/>
        <n v="98334"/>
        <n v="9063"/>
        <n v="226935"/>
        <n v="262422"/>
        <n v="110700"/>
        <n v="43800"/>
        <n v="118650"/>
        <n v="37467"/>
        <n v="17891"/>
        <n v="13424"/>
        <n v="50193"/>
        <n v="112160"/>
        <n v="85896"/>
        <n v="269290"/>
        <n v="37436"/>
        <n v="84150"/>
        <n v="53550"/>
        <n v="4791"/>
        <n v="14430"/>
        <n v="24768"/>
        <n v="121266"/>
        <n v="17975"/>
        <n v="158364"/>
        <n v="9715"/>
        <n v="75790"/>
        <n v="55814"/>
        <n v="147770"/>
        <n v="159984"/>
        <n v="206864"/>
        <n v="249611"/>
        <n v="21645"/>
        <n v="206465"/>
        <n v="92818"/>
        <n v="62649"/>
        <n v="311148"/>
        <n v="24238"/>
        <n v="17416"/>
        <n v="23778"/>
        <n v="340164"/>
        <n v="69660"/>
        <n v="55548"/>
        <n v="82392"/>
        <n v="52488"/>
        <n v="303616"/>
        <n v="64380"/>
        <n v="274256"/>
        <n v="33439"/>
        <n v="173640"/>
        <n v="117810"/>
        <n v="94230"/>
        <n v="210067"/>
        <n v="20955"/>
        <n v="34220"/>
        <n v="262262"/>
        <n v="14330"/>
        <n v="15984"/>
        <n v="195720"/>
        <n v="36460"/>
        <n v="9628"/>
        <n v="204840"/>
        <n v="130752"/>
        <n v="80760"/>
        <n v="157965"/>
        <n v="8128"/>
        <n v="61380"/>
        <n v="262378"/>
        <n v="77744"/>
        <n v="95520"/>
        <n v="35472"/>
        <n v="45918"/>
        <n v="104643"/>
        <n v="83235"/>
        <n v="141732"/>
        <n v="16112"/>
        <n v="26696"/>
        <n v="40740"/>
        <n v="19000"/>
        <n v="60744"/>
        <n v="120520"/>
        <n v="37170"/>
        <n v="149960"/>
        <n v="82485"/>
        <n v="23196"/>
        <n v="230560"/>
        <n v="231450"/>
        <n v="107232"/>
        <n v="176222"/>
        <n v="30306"/>
        <n v="291936"/>
        <n v="43740"/>
        <n v="16520"/>
        <n v="10164"/>
        <n v="94810"/>
        <n v="68800"/>
        <n v="170660"/>
        <n v="55884"/>
        <n v="114040"/>
        <n v="18368"/>
        <n v="75016"/>
        <n v="200160"/>
        <n v="239902"/>
        <n v="22896"/>
        <n v="10320"/>
        <n v="131985"/>
        <n v="32786"/>
        <n v="6380"/>
        <n v="61536"/>
        <n v="132946"/>
        <n v="355620"/>
        <n v="82788"/>
        <n v="94745"/>
        <n v="63716"/>
        <n v="50900"/>
        <n v="128954"/>
        <n v="100345"/>
        <n v="99110"/>
        <n v="66512"/>
        <n v="147246"/>
        <n v="71405"/>
        <n v="47277"/>
        <n v="28840"/>
        <n v="42028"/>
        <n v="38218"/>
        <n v="3617"/>
        <n v="216315"/>
        <n v="38396"/>
        <n v="69525"/>
        <n v="103726"/>
        <n v="308584"/>
        <n v="210546"/>
        <n v="248982"/>
        <n v="332095"/>
        <n v="147186"/>
        <n v="33204"/>
        <n v="17063"/>
        <n v="41075"/>
        <n v="72364"/>
        <n v="219008"/>
        <n v="191178"/>
        <n v="191360"/>
        <n v="62232"/>
        <n v="82875"/>
        <n v="245727"/>
        <n v="23265"/>
        <n v="1810"/>
        <n v="23947"/>
        <n v="300006"/>
        <n v="169032"/>
        <n v="110222"/>
        <n v="152055"/>
        <n v="56190"/>
        <n v="7801"/>
        <n v="34377"/>
        <n v="233842"/>
        <n v="19544"/>
        <n v="238320"/>
        <n v="17760"/>
        <n v="126704"/>
        <n v="79830"/>
        <n v="24543"/>
        <n v="248634"/>
        <n v="125469"/>
        <n v="46302"/>
        <n v="125222"/>
        <n v="111492"/>
        <n v="61272"/>
        <n v="254600"/>
        <n v="285900"/>
        <n v="267640"/>
        <n v="14034"/>
        <n v="12122"/>
        <n v="174300"/>
        <n v="44768"/>
        <n v="117735"/>
        <n v="72144"/>
        <n v="127320"/>
        <n v="38225"/>
        <n v="151789"/>
        <n v="49413"/>
        <n v="126564"/>
        <n v="9415"/>
        <n v="266679"/>
        <n v="376320"/>
        <n v="27813"/>
        <n v="71019"/>
        <n v="135510"/>
        <n v="263376"/>
        <n v="269161"/>
        <n v="84651"/>
        <n v="125370"/>
        <n v="78465"/>
        <n v="77880"/>
        <n v="67540"/>
        <n v="111618"/>
        <n v="97877"/>
        <n v="40365"/>
        <n v="140100"/>
        <n v="126574"/>
        <n v="81774"/>
        <n v="279882"/>
        <n v="8328"/>
        <n v="30231"/>
        <n v="75618"/>
        <n v="17117"/>
        <n v="58760"/>
        <n v="184870"/>
        <n v="182682"/>
      </sharedItems>
    </cacheField>
    <cacheField name="Units Sold" numFmtId="0">
      <sharedItems containsSemiMixedTypes="0" containsString="0" containsNumber="1" containsInteger="1" minValue="1" maxValue="20" count="20">
        <n v="19"/>
        <n v="13"/>
        <n v="9"/>
        <n v="3"/>
        <n v="14"/>
        <n v="20"/>
        <n v="16"/>
        <n v="2"/>
        <n v="15"/>
        <n v="12"/>
        <n v="7"/>
        <n v="5"/>
        <n v="6"/>
        <n v="17"/>
        <n v="18"/>
        <n v="8"/>
        <n v="11"/>
        <n v="1"/>
        <n v="4"/>
        <n v="10"/>
      </sharedItems>
    </cacheField>
    <cacheField name="Profit" numFmtId="0">
      <sharedItems containsSemiMixedTypes="0" containsString="0" containsNumber="1" containsInteger="1" minValue="509" maxValue="94181" count="298">
        <n v="10602"/>
        <n v="40298"/>
        <n v="30084"/>
        <n v="7023"/>
        <n v="8827"/>
        <n v="69208"/>
        <n v="35077"/>
        <n v="23757"/>
        <n v="11596"/>
        <n v="44094"/>
        <n v="3526"/>
        <n v="19133"/>
        <n v="13783"/>
        <n v="13325"/>
        <n v="4234"/>
        <n v="14715"/>
        <n v="14653"/>
        <n v="28314"/>
        <n v="15156"/>
        <n v="6265"/>
        <n v="8020"/>
        <n v="1905"/>
        <n v="1780"/>
        <n v="9581"/>
        <n v="24527"/>
        <n v="45000"/>
        <n v="2256"/>
        <n v="2478"/>
        <n v="56990"/>
        <n v="6119"/>
        <n v="6905"/>
        <n v="15870"/>
        <n v="5470"/>
        <n v="3790"/>
        <n v="92790"/>
        <n v="29452"/>
        <n v="44204"/>
        <n v="30776"/>
        <n v="28397"/>
        <n v="24676"/>
        <n v="1813"/>
        <n v="14478"/>
        <n v="22245"/>
        <n v="2363"/>
        <n v="11181"/>
        <n v="1803"/>
        <n v="1842"/>
        <n v="1261"/>
        <n v="57186"/>
        <n v="61872"/>
        <n v="6704"/>
        <n v="3294"/>
        <n v="75649"/>
        <n v="21721"/>
        <n v="31275"/>
        <n v="16394"/>
        <n v="10540"/>
        <n v="3865"/>
        <n v="29666"/>
        <n v="4970"/>
        <n v="34684"/>
        <n v="3859"/>
        <n v="40666"/>
        <n v="28475"/>
        <n v="5301"/>
        <n v="10836"/>
        <n v="23712"/>
        <n v="12531"/>
        <n v="6824"/>
        <n v="11286"/>
        <n v="14213"/>
        <n v="55208"/>
        <n v="10853"/>
        <n v="57676"/>
        <n v="2334"/>
        <n v="1563"/>
        <n v="33271"/>
        <n v="12324"/>
        <n v="6083"/>
        <n v="54062"/>
        <n v="37474"/>
        <n v="3994"/>
        <n v="2559"/>
        <n v="35341"/>
        <n v="22817"/>
        <n v="1743"/>
        <n v="45505"/>
        <n v="14576"/>
        <n v="1647"/>
        <n v="4666"/>
        <n v="16305"/>
        <n v="27399"/>
        <n v="1911"/>
        <n v="40736"/>
        <n v="59173"/>
        <n v="19702"/>
        <n v="5020"/>
        <n v="21107"/>
        <n v="8718"/>
        <n v="3516"/>
        <n v="10355"/>
        <n v="14045"/>
        <n v="15529"/>
        <n v="30214"/>
        <n v="6053"/>
        <n v="13080"/>
        <n v="12944"/>
        <n v="806"/>
        <n v="1879"/>
        <n v="3594"/>
        <n v="16286"/>
        <n v="3388"/>
        <n v="41444"/>
        <n v="1877"/>
        <n v="20201"/>
        <n v="14036"/>
        <n v="42990"/>
        <n v="47789"/>
        <n v="29837"/>
        <n v="39185"/>
        <n v="4930"/>
        <n v="23470"/>
        <n v="10347"/>
        <n v="8195"/>
        <n v="52660"/>
        <n v="5369"/>
        <n v="2531"/>
        <n v="4712"/>
        <n v="86948"/>
        <n v="20682"/>
        <n v="12051"/>
        <n v="17220"/>
        <n v="6187"/>
        <n v="33581"/>
        <n v="12547"/>
        <n v="55886"/>
        <n v="8310"/>
        <n v="30829"/>
        <n v="24235"/>
        <n v="10702"/>
        <n v="52159"/>
        <n v="4424"/>
        <n v="4413"/>
        <n v="42511"/>
        <n v="2917"/>
        <n v="1930"/>
        <n v="34934"/>
        <n v="5621"/>
        <n v="975"/>
        <n v="31785"/>
        <n v="37930"/>
        <n v="12586"/>
        <n v="27669"/>
        <n v="1831"/>
        <n v="11906"/>
        <n v="56341"/>
        <n v="10303"/>
        <n v="28265"/>
        <n v="7353"/>
        <n v="9009"/>
        <n v="13509"/>
        <n v="10575"/>
        <n v="26066"/>
        <n v="3539"/>
        <n v="7088"/>
        <n v="4194"/>
        <n v="4846"/>
        <n v="12321"/>
        <n v="12456"/>
        <n v="8245"/>
        <n v="34644"/>
        <n v="15197"/>
        <n v="5289"/>
        <n v="55876"/>
        <n v="52202"/>
        <n v="16766"/>
        <n v="27553"/>
        <n v="4488"/>
        <n v="71874"/>
        <n v="7191"/>
        <n v="2954"/>
        <n v="1522"/>
        <n v="15688"/>
        <n v="12902"/>
        <n v="46273"/>
        <n v="15695"/>
        <n v="12774"/>
        <n v="5187"/>
        <n v="14918"/>
        <n v="44393"/>
        <n v="65877"/>
        <n v="5123"/>
        <n v="2436"/>
        <n v="30058"/>
        <n v="7116"/>
        <n v="895"/>
        <n v="11167"/>
        <n v="17380"/>
        <n v="94181"/>
        <n v="22593"/>
        <n v="10334"/>
        <n v="15466"/>
        <n v="11370"/>
        <n v="33398"/>
        <n v="28526"/>
        <n v="17324"/>
        <n v="7851"/>
        <n v="28022"/>
        <n v="9248"/>
        <n v="5186"/>
        <n v="3573"/>
        <n v="10520"/>
        <n v="11291"/>
        <n v="592"/>
        <n v="35621"/>
        <n v="10589"/>
        <n v="13706"/>
        <n v="26983"/>
        <n v="75457"/>
        <n v="55779"/>
        <n v="61672"/>
        <n v="51407"/>
        <n v="28082"/>
        <n v="5633"/>
        <n v="4363"/>
        <n v="6585"/>
        <n v="11900"/>
        <n v="29857"/>
        <n v="47436"/>
        <n v="23366"/>
        <n v="9190"/>
        <n v="15294"/>
        <n v="16060"/>
        <n v="57741"/>
        <n v="6350"/>
        <n v="509"/>
        <n v="3862"/>
        <n v="36539"/>
        <n v="21782"/>
        <n v="14456"/>
        <n v="37281"/>
        <n v="11470"/>
        <n v="3639"/>
        <n v="63064"/>
        <n v="4558"/>
        <n v="31121"/>
        <n v="2362"/>
        <n v="15244"/>
        <n v="37885"/>
        <n v="21793"/>
        <n v="5021"/>
        <n v="70782"/>
        <n v="31155"/>
        <n v="9817"/>
        <n v="17000"/>
        <n v="13768"/>
        <n v="16564"/>
        <n v="31893"/>
        <n v="47300"/>
        <n v="49337"/>
        <n v="3041"/>
        <n v="3249"/>
        <n v="45989"/>
        <n v="12515"/>
        <n v="25178"/>
        <n v="9676"/>
        <n v="17663"/>
        <n v="7682"/>
        <n v="26599"/>
        <n v="13576"/>
        <n v="35606"/>
        <n v="955"/>
        <n v="57442"/>
        <n v="86331"/>
        <n v="4440"/>
        <n v="13970"/>
        <n v="37516"/>
        <n v="27125"/>
        <n v="31012"/>
        <n v="19572"/>
        <n v="13722"/>
        <n v="14390"/>
        <n v="17597"/>
        <n v="13340"/>
        <n v="24397"/>
        <n v="22918"/>
        <n v="6882"/>
        <n v="38247"/>
        <n v="21843"/>
        <n v="22598"/>
        <n v="66493"/>
        <n v="1340"/>
        <n v="4629"/>
        <n v="8468"/>
        <n v="2003"/>
        <n v="13388"/>
        <n v="51726"/>
        <n v="43953"/>
      </sharedItems>
    </cacheField>
    <cacheField name="new date" numFmtId="14">
      <sharedItems containsSemiMixedTypes="0" containsNonDate="0" containsDate="1" containsString="0" minDate="2024-01-03T00:00:00" maxDate="2024-12-30T00:00:00" count="203">
        <d v="2024-09-26T00:00:00"/>
        <d v="2024-10-24T00:00:00"/>
        <d v="2024-11-12T00:00:00"/>
        <d v="2024-07-24T00:00:00"/>
        <d v="2024-02-22T00:00:00"/>
        <d v="2024-07-16T00:00:00"/>
        <d v="2024-08-18T00:00:00"/>
        <d v="2024-12-01T00:00:00"/>
        <d v="2024-02-10T00:00:00"/>
        <d v="2024-10-13T00:00:00"/>
        <d v="2024-07-14T00:00:00"/>
        <d v="2024-02-11T00:00:00"/>
        <d v="2024-10-08T00:00:00"/>
        <d v="2024-03-27T00:00:00"/>
        <d v="2024-02-18T00:00:00"/>
        <d v="2024-05-24T00:00:00"/>
        <d v="2024-07-02T00:00:00"/>
        <d v="2024-08-25T00:00:00"/>
        <d v="2024-01-24T00:00:00"/>
        <d v="2024-08-17T00:00:00"/>
        <d v="2024-09-22T00:00:00"/>
        <d v="2024-09-18T00:00:00"/>
        <d v="2024-04-16T00:00:00"/>
        <d v="2024-04-06T00:00:00"/>
        <d v="2024-04-17T00:00:00"/>
        <d v="2024-08-21T00:00:00"/>
        <d v="2024-10-16T00:00:00"/>
        <d v="2024-03-17T00:00:00"/>
        <d v="2024-06-04T00:00:00"/>
        <d v="2024-01-22T00:00:00"/>
        <d v="2024-09-13T00:00:00"/>
        <d v="2024-05-26T00:00:00"/>
        <d v="2024-12-27T00:00:00"/>
        <d v="2024-02-09T00:00:00"/>
        <d v="2024-04-05T00:00:00"/>
        <d v="2024-09-09T00:00:00"/>
        <d v="2024-03-28T00:00:00"/>
        <d v="2024-10-19T00:00:00"/>
        <d v="2024-02-26T00:00:00"/>
        <d v="2024-06-27T00:00:00"/>
        <d v="2024-05-29T00:00:00"/>
        <d v="2024-09-07T00:00:00"/>
        <d v="2024-04-10T00:00:00"/>
        <d v="2024-01-09T00:00:00"/>
        <d v="2024-05-12T00:00:00"/>
        <d v="2024-01-21T00:00:00"/>
        <d v="2024-08-08T00:00:00"/>
        <d v="2024-07-13T00:00:00"/>
        <d v="2024-11-27T00:00:00"/>
        <d v="2024-02-24T00:00:00"/>
        <d v="2024-01-27T00:00:00"/>
        <d v="2024-04-12T00:00:00"/>
        <d v="2024-12-05T00:00:00"/>
        <d v="2024-05-15T00:00:00"/>
        <d v="2024-01-12T00:00:00"/>
        <d v="2024-03-24T00:00:00"/>
        <d v="2024-12-16T00:00:00"/>
        <d v="2024-11-21T00:00:00"/>
        <d v="2024-04-19T00:00:00"/>
        <d v="2024-11-02T00:00:00"/>
        <d v="2024-02-20T00:00:00"/>
        <d v="2024-03-11T00:00:00"/>
        <d v="2024-04-08T00:00:00"/>
        <d v="2024-09-19T00:00:00"/>
        <d v="2024-10-17T00:00:00"/>
        <d v="2024-07-29T00:00:00"/>
        <d v="2024-08-03T00:00:00"/>
        <d v="2024-05-07T00:00:00"/>
        <d v="2024-07-22T00:00:00"/>
        <d v="2024-06-25T00:00:00"/>
        <d v="2024-02-25T00:00:00"/>
        <d v="2024-08-06T00:00:00"/>
        <d v="2024-03-14T00:00:00"/>
        <d v="2024-11-09T00:00:00"/>
        <d v="2024-11-15T00:00:00"/>
        <d v="2024-03-07T00:00:00"/>
        <d v="2024-12-23T00:00:00"/>
        <d v="2024-07-09T00:00:00"/>
        <d v="2024-10-27T00:00:00"/>
        <d v="2024-11-08T00:00:00"/>
        <d v="2024-11-30T00:00:00"/>
        <d v="2024-02-28T00:00:00"/>
        <d v="2024-12-09T00:00:00"/>
        <d v="2024-09-15T00:00:00"/>
        <d v="2024-12-18T00:00:00"/>
        <d v="2024-05-13T00:00:00"/>
        <d v="2024-06-19T00:00:00"/>
        <d v="2024-04-09T00:00:00"/>
        <d v="2024-01-28T00:00:00"/>
        <d v="2024-11-03T00:00:00"/>
        <d v="2024-01-26T00:00:00"/>
        <d v="2024-02-17T00:00:00"/>
        <d v="2024-08-20T00:00:00"/>
        <d v="2024-01-11T00:00:00"/>
        <d v="2024-07-31T00:00:00"/>
        <d v="2024-12-29T00:00:00"/>
        <d v="2024-10-05T00:00:00"/>
        <d v="2024-05-02T00:00:00"/>
        <d v="2024-04-07T00:00:00"/>
        <d v="2024-05-22T00:00:00"/>
        <d v="2024-09-16T00:00:00"/>
        <d v="2024-05-19T00:00:00"/>
        <d v="2024-08-01T00:00:00"/>
        <d v="2024-03-13T00:00:00"/>
        <d v="2024-01-31T00:00:00"/>
        <d v="2024-04-24T00:00:00"/>
        <d v="2024-11-29T00:00:00"/>
        <d v="2024-11-05T00:00:00"/>
        <d v="2024-03-18T00:00:00"/>
        <d v="2024-08-27T00:00:00"/>
        <d v="2024-11-17T00:00:00"/>
        <d v="2024-01-16T00:00:00"/>
        <d v="2024-03-04T00:00:00"/>
        <d v="2024-08-16T00:00:00"/>
        <d v="2024-11-16T00:00:00"/>
        <d v="2024-04-14T00:00:00"/>
        <d v="2024-07-17T00:00:00"/>
        <d v="2024-04-28T00:00:00"/>
        <d v="2024-08-14T00:00:00"/>
        <d v="2024-04-18T00:00:00"/>
        <d v="2024-02-08T00:00:00"/>
        <d v="2024-08-10T00:00:00"/>
        <d v="2024-05-10T00:00:00"/>
        <d v="2024-07-28T00:00:00"/>
        <d v="2024-08-29T00:00:00"/>
        <d v="2024-02-21T00:00:00"/>
        <d v="2024-09-10T00:00:00"/>
        <d v="2024-02-06T00:00:00"/>
        <d v="2024-07-23T00:00:00"/>
        <d v="2024-01-03T00:00:00"/>
        <d v="2024-06-17T00:00:00"/>
        <d v="2024-05-06T00:00:00"/>
        <d v="2024-11-23T00:00:00"/>
        <d v="2024-01-15T00:00:00"/>
        <d v="2024-12-13T00:00:00"/>
        <d v="2024-06-22T00:00:00"/>
        <d v="2024-06-02T00:00:00"/>
        <d v="2024-11-13T00:00:00"/>
        <d v="2024-07-19T00:00:00"/>
        <d v="2024-09-20T00:00:00"/>
        <d v="2024-02-15T00:00:00"/>
        <d v="2024-02-23T00:00:00"/>
        <d v="2024-05-01T00:00:00"/>
        <d v="2024-08-09T00:00:00"/>
        <d v="2024-12-10T00:00:00"/>
        <d v="2024-03-30T00:00:00"/>
        <d v="2024-12-24T00:00:00"/>
        <d v="2024-03-16T00:00:00"/>
        <d v="2024-03-09T00:00:00"/>
        <d v="2024-03-21T00:00:00"/>
        <d v="2024-08-11T00:00:00"/>
        <d v="2024-03-22T00:00:00"/>
        <d v="2024-02-14T00:00:00"/>
        <d v="2024-01-04T00:00:00"/>
        <d v="2024-12-03T00:00:00"/>
        <d v="2024-10-21T00:00:00"/>
        <d v="2024-08-26T00:00:00"/>
        <d v="2024-10-29T00:00:00"/>
        <d v="2024-10-03T00:00:00"/>
        <d v="2024-10-28T00:00:00"/>
        <d v="2024-10-22T00:00:00"/>
        <d v="2024-05-11T00:00:00"/>
        <d v="2024-07-10T00:00:00"/>
        <d v="2024-02-13T00:00:00"/>
        <d v="2024-10-07T00:00:00"/>
        <d v="2024-10-06T00:00:00"/>
        <d v="2024-09-17T00:00:00"/>
        <d v="2024-08-31T00:00:00"/>
        <d v="2024-11-01T00:00:00"/>
        <d v="2024-02-02T00:00:00"/>
        <d v="2024-06-10T00:00:00"/>
        <d v="2024-09-14T00:00:00"/>
        <d v="2024-11-28T00:00:00"/>
        <d v="2024-12-28T00:00:00"/>
        <d v="2024-09-21T00:00:00"/>
        <d v="2024-06-23T00:00:00"/>
        <d v="2024-05-09T00:00:00"/>
        <d v="2024-06-07T00:00:00"/>
        <d v="2024-10-12T00:00:00"/>
        <d v="2024-09-29T00:00:00"/>
        <d v="2024-12-04T00:00:00"/>
        <d v="2024-06-21T00:00:00"/>
        <d v="2024-07-20T00:00:00"/>
        <d v="2024-06-30T00:00:00"/>
        <d v="2024-05-25T00:00:00"/>
        <d v="2024-07-15T00:00:00"/>
        <d v="2024-10-11T00:00:00"/>
        <d v="2024-03-29T00:00:00"/>
        <d v="2024-03-31T00:00:00"/>
        <d v="2024-05-27T00:00:00"/>
        <d v="2024-02-03T00:00:00"/>
        <d v="2024-12-07T00:00:00"/>
        <d v="2024-03-02T00:00:00"/>
        <d v="2024-09-25T00:00:00"/>
        <d v="2024-10-26T00:00:00"/>
        <d v="2024-06-16T00:00:00"/>
        <d v="2024-12-02T00:00:00"/>
        <d v="2024-06-11T00:00:00"/>
        <d v="2024-10-30T00:00:00"/>
        <d v="2024-03-10T00:00:00"/>
        <d v="2024-03-03T00:00:00"/>
        <d v="2024-05-23T00:00:00"/>
        <d v="2024-11-22T00:00:00"/>
      </sharedItems>
      <fieldGroup par="9"/>
    </cacheField>
    <cacheField name="Days (new date)" numFmtId="0" databaseField="0">
      <fieldGroup base="7">
        <rangePr groupBy="days" startDate="2024-01-03T00:00:00" endDate="2024-12-30T00:00:00"/>
        <groupItems count="368">
          <s v="&lt;03-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0-12-2024"/>
        </groupItems>
      </fieldGroup>
    </cacheField>
    <cacheField name="Months (new date)" numFmtId="0" databaseField="0">
      <fieldGroup base="7">
        <rangePr groupBy="months" startDate="2024-01-03T00:00:00" endDate="2024-12-30T00:00:00"/>
        <groupItems count="14">
          <s v="&lt;03-01-2024"/>
          <s v="Jan"/>
          <s v="Feb"/>
          <s v="Mar"/>
          <s v="Apr"/>
          <s v="May"/>
          <s v="Jun"/>
          <s v="Jul"/>
          <s v="Aug"/>
          <s v="Sep"/>
          <s v="Oct"/>
          <s v="Nov"/>
          <s v="Dec"/>
          <s v="&gt;30-12-2024"/>
        </groupItems>
      </fieldGroup>
    </cacheField>
    <cacheField name="average profit per unit" numFmtId="0" formula="Profit /'Units Sold'" databaseField="0"/>
  </cacheFields>
  <extLst>
    <ext xmlns:x14="http://schemas.microsoft.com/office/spreadsheetml/2009/9/main" uri="{725AE2AE-9491-48be-B2B4-4EB974FC3084}">
      <x14:pivotCacheDefinition pivotCacheId="13983283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x v="0"/>
    <x v="0"/>
    <n v="74708"/>
    <n v="19"/>
    <n v="10602"/>
  </r>
  <r>
    <x v="1"/>
    <x v="1"/>
    <x v="1"/>
    <x v="0"/>
    <n v="165503"/>
    <n v="13"/>
    <n v="40298"/>
  </r>
  <r>
    <x v="2"/>
    <x v="2"/>
    <x v="2"/>
    <x v="0"/>
    <n v="155115"/>
    <n v="9"/>
    <n v="30084"/>
  </r>
  <r>
    <x v="3"/>
    <x v="2"/>
    <x v="3"/>
    <x v="1"/>
    <n v="59418"/>
    <n v="3"/>
    <n v="7023"/>
  </r>
  <r>
    <x v="4"/>
    <x v="1"/>
    <x v="4"/>
    <x v="1"/>
    <n v="85904"/>
    <n v="13"/>
    <n v="8827"/>
  </r>
  <r>
    <x v="5"/>
    <x v="0"/>
    <x v="5"/>
    <x v="2"/>
    <n v="234570"/>
    <n v="14"/>
    <n v="69208"/>
  </r>
  <r>
    <x v="6"/>
    <x v="3"/>
    <x v="6"/>
    <x v="1"/>
    <n v="290860"/>
    <n v="20"/>
    <n v="35077"/>
  </r>
  <r>
    <x v="7"/>
    <x v="4"/>
    <x v="7"/>
    <x v="2"/>
    <n v="179788"/>
    <n v="14"/>
    <n v="23757"/>
  </r>
  <r>
    <x v="8"/>
    <x v="4"/>
    <x v="8"/>
    <x v="2"/>
    <n v="59120"/>
    <n v="16"/>
    <n v="11596"/>
  </r>
  <r>
    <x v="9"/>
    <x v="0"/>
    <x v="5"/>
    <x v="3"/>
    <n v="240200"/>
    <n v="20"/>
    <n v="44094"/>
  </r>
  <r>
    <x v="10"/>
    <x v="1"/>
    <x v="4"/>
    <x v="3"/>
    <n v="29570"/>
    <n v="2"/>
    <n v="3526"/>
  </r>
  <r>
    <x v="11"/>
    <x v="3"/>
    <x v="9"/>
    <x v="0"/>
    <n v="100650"/>
    <n v="15"/>
    <n v="19133"/>
  </r>
  <r>
    <x v="1"/>
    <x v="2"/>
    <x v="10"/>
    <x v="3"/>
    <n v="57156"/>
    <n v="12"/>
    <n v="13783"/>
  </r>
  <r>
    <x v="12"/>
    <x v="4"/>
    <x v="7"/>
    <x v="1"/>
    <n v="78316"/>
    <n v="7"/>
    <n v="13325"/>
  </r>
  <r>
    <x v="13"/>
    <x v="1"/>
    <x v="11"/>
    <x v="3"/>
    <n v="17605"/>
    <n v="5"/>
    <n v="4234"/>
  </r>
  <r>
    <x v="14"/>
    <x v="2"/>
    <x v="2"/>
    <x v="3"/>
    <n v="129612"/>
    <n v="12"/>
    <n v="14715"/>
  </r>
  <r>
    <x v="15"/>
    <x v="1"/>
    <x v="4"/>
    <x v="0"/>
    <n v="86304"/>
    <n v="6"/>
    <n v="14653"/>
  </r>
  <r>
    <x v="16"/>
    <x v="0"/>
    <x v="12"/>
    <x v="1"/>
    <n v="104096"/>
    <n v="16"/>
    <n v="28314"/>
  </r>
  <r>
    <x v="17"/>
    <x v="2"/>
    <x v="13"/>
    <x v="1"/>
    <n v="74620"/>
    <n v="13"/>
    <n v="15156"/>
  </r>
  <r>
    <x v="18"/>
    <x v="4"/>
    <x v="14"/>
    <x v="2"/>
    <n v="55788"/>
    <n v="6"/>
    <n v="6265"/>
  </r>
  <r>
    <x v="19"/>
    <x v="1"/>
    <x v="1"/>
    <x v="3"/>
    <n v="36972"/>
    <n v="12"/>
    <n v="8020"/>
  </r>
  <r>
    <x v="20"/>
    <x v="1"/>
    <x v="11"/>
    <x v="0"/>
    <n v="6982"/>
    <n v="2"/>
    <n v="1905"/>
  </r>
  <r>
    <x v="21"/>
    <x v="0"/>
    <x v="12"/>
    <x v="0"/>
    <n v="14922"/>
    <n v="9"/>
    <n v="1780"/>
  </r>
  <r>
    <x v="22"/>
    <x v="1"/>
    <x v="15"/>
    <x v="3"/>
    <n v="72247"/>
    <n v="7"/>
    <n v="9581"/>
  </r>
  <r>
    <x v="23"/>
    <x v="3"/>
    <x v="16"/>
    <x v="2"/>
    <n v="108073"/>
    <n v="7"/>
    <n v="24527"/>
  </r>
  <r>
    <x v="24"/>
    <x v="4"/>
    <x v="14"/>
    <x v="2"/>
    <n v="165580"/>
    <n v="17"/>
    <n v="45000"/>
  </r>
  <r>
    <x v="25"/>
    <x v="2"/>
    <x v="13"/>
    <x v="0"/>
    <n v="10806"/>
    <n v="3"/>
    <n v="2256"/>
  </r>
  <r>
    <x v="26"/>
    <x v="0"/>
    <x v="5"/>
    <x v="2"/>
    <n v="14776"/>
    <n v="2"/>
    <n v="2478"/>
  </r>
  <r>
    <x v="27"/>
    <x v="0"/>
    <x v="17"/>
    <x v="2"/>
    <n v="323731"/>
    <n v="17"/>
    <n v="56990"/>
  </r>
  <r>
    <x v="28"/>
    <x v="4"/>
    <x v="14"/>
    <x v="1"/>
    <n v="24264"/>
    <n v="12"/>
    <n v="6119"/>
  </r>
  <r>
    <x v="29"/>
    <x v="3"/>
    <x v="16"/>
    <x v="1"/>
    <n v="29798"/>
    <n v="2"/>
    <n v="6905"/>
  </r>
  <r>
    <x v="30"/>
    <x v="4"/>
    <x v="8"/>
    <x v="1"/>
    <n v="53226"/>
    <n v="18"/>
    <n v="15870"/>
  </r>
  <r>
    <x v="31"/>
    <x v="3"/>
    <x v="18"/>
    <x v="1"/>
    <n v="24090"/>
    <n v="15"/>
    <n v="5470"/>
  </r>
  <r>
    <x v="32"/>
    <x v="4"/>
    <x v="8"/>
    <x v="0"/>
    <n v="18645"/>
    <n v="5"/>
    <n v="3790"/>
  </r>
  <r>
    <x v="33"/>
    <x v="0"/>
    <x v="0"/>
    <x v="0"/>
    <n v="323028"/>
    <n v="18"/>
    <n v="92790"/>
  </r>
  <r>
    <x v="34"/>
    <x v="2"/>
    <x v="13"/>
    <x v="1"/>
    <n v="124472"/>
    <n v="8"/>
    <n v="29452"/>
  </r>
  <r>
    <x v="35"/>
    <x v="2"/>
    <x v="19"/>
    <x v="2"/>
    <n v="158436"/>
    <n v="9"/>
    <n v="44204"/>
  </r>
  <r>
    <x v="36"/>
    <x v="4"/>
    <x v="20"/>
    <x v="2"/>
    <n v="187803"/>
    <n v="11"/>
    <n v="30776"/>
  </r>
  <r>
    <x v="37"/>
    <x v="1"/>
    <x v="21"/>
    <x v="1"/>
    <n v="135808"/>
    <n v="16"/>
    <n v="28397"/>
  </r>
  <r>
    <x v="38"/>
    <x v="4"/>
    <x v="8"/>
    <x v="1"/>
    <n v="129456"/>
    <n v="12"/>
    <n v="24676"/>
  </r>
  <r>
    <x v="39"/>
    <x v="2"/>
    <x v="13"/>
    <x v="1"/>
    <n v="8124"/>
    <n v="1"/>
    <n v="1813"/>
  </r>
  <r>
    <x v="40"/>
    <x v="4"/>
    <x v="8"/>
    <x v="2"/>
    <n v="48594"/>
    <n v="13"/>
    <n v="14478"/>
  </r>
  <r>
    <x v="41"/>
    <x v="3"/>
    <x v="9"/>
    <x v="2"/>
    <n v="181488"/>
    <n v="12"/>
    <n v="22245"/>
  </r>
  <r>
    <x v="42"/>
    <x v="1"/>
    <x v="1"/>
    <x v="1"/>
    <n v="12652"/>
    <n v="4"/>
    <n v="2363"/>
  </r>
  <r>
    <x v="43"/>
    <x v="2"/>
    <x v="19"/>
    <x v="0"/>
    <n v="39702"/>
    <n v="13"/>
    <n v="11181"/>
  </r>
  <r>
    <x v="34"/>
    <x v="3"/>
    <x v="22"/>
    <x v="0"/>
    <n v="7923"/>
    <n v="3"/>
    <n v="1803"/>
  </r>
  <r>
    <x v="44"/>
    <x v="2"/>
    <x v="19"/>
    <x v="3"/>
    <n v="6206"/>
    <n v="2"/>
    <n v="1842"/>
  </r>
  <r>
    <x v="45"/>
    <x v="4"/>
    <x v="23"/>
    <x v="2"/>
    <n v="11310"/>
    <n v="2"/>
    <n v="1261"/>
  </r>
  <r>
    <x v="46"/>
    <x v="1"/>
    <x v="21"/>
    <x v="2"/>
    <n v="198950"/>
    <n v="10"/>
    <n v="57186"/>
  </r>
  <r>
    <x v="47"/>
    <x v="0"/>
    <x v="0"/>
    <x v="1"/>
    <n v="234566"/>
    <n v="17"/>
    <n v="61872"/>
  </r>
  <r>
    <x v="48"/>
    <x v="4"/>
    <x v="20"/>
    <x v="1"/>
    <n v="26982"/>
    <n v="6"/>
    <n v="6704"/>
  </r>
  <r>
    <x v="49"/>
    <x v="4"/>
    <x v="14"/>
    <x v="1"/>
    <n v="30522"/>
    <n v="2"/>
    <n v="3294"/>
  </r>
  <r>
    <x v="50"/>
    <x v="0"/>
    <x v="17"/>
    <x v="0"/>
    <n v="337160"/>
    <n v="20"/>
    <n v="75649"/>
  </r>
  <r>
    <x v="51"/>
    <x v="1"/>
    <x v="11"/>
    <x v="3"/>
    <n v="118602"/>
    <n v="6"/>
    <n v="21721"/>
  </r>
  <r>
    <x v="52"/>
    <x v="1"/>
    <x v="15"/>
    <x v="2"/>
    <n v="128864"/>
    <n v="16"/>
    <n v="31275"/>
  </r>
  <r>
    <x v="53"/>
    <x v="1"/>
    <x v="15"/>
    <x v="2"/>
    <n v="62272"/>
    <n v="4"/>
    <n v="16394"/>
  </r>
  <r>
    <x v="54"/>
    <x v="0"/>
    <x v="5"/>
    <x v="2"/>
    <n v="63128"/>
    <n v="4"/>
    <n v="10540"/>
  </r>
  <r>
    <x v="55"/>
    <x v="0"/>
    <x v="17"/>
    <x v="1"/>
    <n v="26386"/>
    <n v="2"/>
    <n v="3865"/>
  </r>
  <r>
    <x v="56"/>
    <x v="2"/>
    <x v="2"/>
    <x v="3"/>
    <n v="113323"/>
    <n v="7"/>
    <n v="29666"/>
  </r>
  <r>
    <x v="57"/>
    <x v="2"/>
    <x v="3"/>
    <x v="1"/>
    <n v="22418"/>
    <n v="2"/>
    <n v="4970"/>
  </r>
  <r>
    <x v="58"/>
    <x v="4"/>
    <x v="20"/>
    <x v="2"/>
    <n v="183920"/>
    <n v="20"/>
    <n v="34684"/>
  </r>
  <r>
    <x v="1"/>
    <x v="3"/>
    <x v="22"/>
    <x v="1"/>
    <n v="17334"/>
    <n v="9"/>
    <n v="3859"/>
  </r>
  <r>
    <x v="59"/>
    <x v="3"/>
    <x v="22"/>
    <x v="2"/>
    <n v="365541"/>
    <n v="19"/>
    <n v="40666"/>
  </r>
  <r>
    <x v="60"/>
    <x v="2"/>
    <x v="3"/>
    <x v="1"/>
    <n v="139200"/>
    <n v="16"/>
    <n v="28475"/>
  </r>
  <r>
    <x v="37"/>
    <x v="1"/>
    <x v="21"/>
    <x v="2"/>
    <n v="23274"/>
    <n v="18"/>
    <n v="5301"/>
  </r>
  <r>
    <x v="61"/>
    <x v="4"/>
    <x v="23"/>
    <x v="2"/>
    <n v="54564"/>
    <n v="4"/>
    <n v="10836"/>
  </r>
  <r>
    <x v="62"/>
    <x v="1"/>
    <x v="11"/>
    <x v="0"/>
    <n v="97820"/>
    <n v="10"/>
    <n v="23712"/>
  </r>
  <r>
    <x v="63"/>
    <x v="2"/>
    <x v="13"/>
    <x v="3"/>
    <n v="50401"/>
    <n v="13"/>
    <n v="12531"/>
  </r>
  <r>
    <x v="64"/>
    <x v="2"/>
    <x v="19"/>
    <x v="3"/>
    <n v="41458"/>
    <n v="19"/>
    <n v="6824"/>
  </r>
  <r>
    <x v="65"/>
    <x v="2"/>
    <x v="10"/>
    <x v="0"/>
    <n v="70460"/>
    <n v="20"/>
    <n v="11286"/>
  </r>
  <r>
    <x v="66"/>
    <x v="2"/>
    <x v="10"/>
    <x v="3"/>
    <n v="120336"/>
    <n v="12"/>
    <n v="14213"/>
  </r>
  <r>
    <x v="67"/>
    <x v="4"/>
    <x v="23"/>
    <x v="0"/>
    <n v="222735"/>
    <n v="15"/>
    <n v="55208"/>
  </r>
  <r>
    <x v="68"/>
    <x v="4"/>
    <x v="20"/>
    <x v="2"/>
    <n v="59487"/>
    <n v="3"/>
    <n v="10853"/>
  </r>
  <r>
    <x v="69"/>
    <x v="2"/>
    <x v="10"/>
    <x v="2"/>
    <n v="333081"/>
    <n v="17"/>
    <n v="57676"/>
  </r>
  <r>
    <x v="20"/>
    <x v="3"/>
    <x v="9"/>
    <x v="3"/>
    <n v="19995"/>
    <n v="5"/>
    <n v="2334"/>
  </r>
  <r>
    <x v="70"/>
    <x v="3"/>
    <x v="6"/>
    <x v="0"/>
    <n v="13680"/>
    <n v="8"/>
    <n v="1563"/>
  </r>
  <r>
    <x v="26"/>
    <x v="0"/>
    <x v="0"/>
    <x v="0"/>
    <n v="166964"/>
    <n v="14"/>
    <n v="33271"/>
  </r>
  <r>
    <x v="71"/>
    <x v="1"/>
    <x v="1"/>
    <x v="1"/>
    <n v="103599"/>
    <n v="9"/>
    <n v="12324"/>
  </r>
  <r>
    <x v="72"/>
    <x v="2"/>
    <x v="3"/>
    <x v="0"/>
    <n v="58440"/>
    <n v="6"/>
    <n v="6083"/>
  </r>
  <r>
    <x v="73"/>
    <x v="2"/>
    <x v="3"/>
    <x v="0"/>
    <n v="204128"/>
    <n v="16"/>
    <n v="54062"/>
  </r>
  <r>
    <x v="74"/>
    <x v="0"/>
    <x v="17"/>
    <x v="2"/>
    <n v="252826"/>
    <n v="14"/>
    <n v="37474"/>
  </r>
  <r>
    <x v="75"/>
    <x v="3"/>
    <x v="18"/>
    <x v="2"/>
    <n v="20696"/>
    <n v="4"/>
    <n v="3994"/>
  </r>
  <r>
    <x v="76"/>
    <x v="0"/>
    <x v="17"/>
    <x v="1"/>
    <n v="10254"/>
    <n v="6"/>
    <n v="2559"/>
  </r>
  <r>
    <x v="77"/>
    <x v="4"/>
    <x v="20"/>
    <x v="3"/>
    <n v="125650"/>
    <n v="10"/>
    <n v="35341"/>
  </r>
  <r>
    <x v="78"/>
    <x v="2"/>
    <x v="10"/>
    <x v="1"/>
    <n v="114189"/>
    <n v="17"/>
    <n v="22817"/>
  </r>
  <r>
    <x v="22"/>
    <x v="4"/>
    <x v="7"/>
    <x v="2"/>
    <n v="11810"/>
    <n v="5"/>
    <n v="1743"/>
  </r>
  <r>
    <x v="79"/>
    <x v="0"/>
    <x v="17"/>
    <x v="0"/>
    <n v="164580"/>
    <n v="20"/>
    <n v="45505"/>
  </r>
  <r>
    <x v="80"/>
    <x v="3"/>
    <x v="6"/>
    <x v="2"/>
    <n v="69138"/>
    <n v="6"/>
    <n v="14576"/>
  </r>
  <r>
    <x v="81"/>
    <x v="4"/>
    <x v="14"/>
    <x v="3"/>
    <n v="13212"/>
    <n v="12"/>
    <n v="1647"/>
  </r>
  <r>
    <x v="82"/>
    <x v="2"/>
    <x v="19"/>
    <x v="2"/>
    <n v="36340"/>
    <n v="10"/>
    <n v="4666"/>
  </r>
  <r>
    <x v="83"/>
    <x v="0"/>
    <x v="0"/>
    <x v="0"/>
    <n v="123507"/>
    <n v="9"/>
    <n v="16305"/>
  </r>
  <r>
    <x v="84"/>
    <x v="1"/>
    <x v="15"/>
    <x v="0"/>
    <n v="98334"/>
    <n v="6"/>
    <n v="27399"/>
  </r>
  <r>
    <x v="42"/>
    <x v="3"/>
    <x v="16"/>
    <x v="3"/>
    <n v="9063"/>
    <n v="3"/>
    <n v="1911"/>
  </r>
  <r>
    <x v="85"/>
    <x v="0"/>
    <x v="0"/>
    <x v="0"/>
    <n v="226935"/>
    <n v="15"/>
    <n v="40736"/>
  </r>
  <r>
    <x v="86"/>
    <x v="0"/>
    <x v="17"/>
    <x v="0"/>
    <n v="262422"/>
    <n v="18"/>
    <n v="59173"/>
  </r>
  <r>
    <x v="87"/>
    <x v="3"/>
    <x v="9"/>
    <x v="3"/>
    <n v="110700"/>
    <n v="10"/>
    <n v="19702"/>
  </r>
  <r>
    <x v="88"/>
    <x v="1"/>
    <x v="4"/>
    <x v="2"/>
    <n v="43800"/>
    <n v="20"/>
    <n v="5020"/>
  </r>
  <r>
    <x v="89"/>
    <x v="0"/>
    <x v="24"/>
    <x v="1"/>
    <n v="118650"/>
    <n v="10"/>
    <n v="21107"/>
  </r>
  <r>
    <x v="90"/>
    <x v="0"/>
    <x v="17"/>
    <x v="0"/>
    <n v="37467"/>
    <n v="9"/>
    <n v="8718"/>
  </r>
  <r>
    <x v="91"/>
    <x v="0"/>
    <x v="24"/>
    <x v="2"/>
    <n v="17891"/>
    <n v="1"/>
    <n v="2334"/>
  </r>
  <r>
    <x v="92"/>
    <x v="2"/>
    <x v="2"/>
    <x v="1"/>
    <n v="13424"/>
    <n v="1"/>
    <n v="3516"/>
  </r>
  <r>
    <x v="93"/>
    <x v="1"/>
    <x v="15"/>
    <x v="2"/>
    <n v="50193"/>
    <n v="11"/>
    <n v="10355"/>
  </r>
  <r>
    <x v="94"/>
    <x v="2"/>
    <x v="3"/>
    <x v="0"/>
    <n v="112160"/>
    <n v="20"/>
    <n v="14045"/>
  </r>
  <r>
    <x v="69"/>
    <x v="4"/>
    <x v="20"/>
    <x v="3"/>
    <n v="85896"/>
    <n v="8"/>
    <n v="15529"/>
  </r>
  <r>
    <x v="95"/>
    <x v="2"/>
    <x v="13"/>
    <x v="0"/>
    <n v="269290"/>
    <n v="14"/>
    <n v="30214"/>
  </r>
  <r>
    <x v="75"/>
    <x v="3"/>
    <x v="22"/>
    <x v="1"/>
    <n v="37436"/>
    <n v="7"/>
    <n v="6053"/>
  </r>
  <r>
    <x v="40"/>
    <x v="1"/>
    <x v="11"/>
    <x v="1"/>
    <n v="84150"/>
    <n v="18"/>
    <n v="13080"/>
  </r>
  <r>
    <x v="96"/>
    <x v="0"/>
    <x v="12"/>
    <x v="3"/>
    <n v="53550"/>
    <n v="9"/>
    <n v="12944"/>
  </r>
  <r>
    <x v="97"/>
    <x v="1"/>
    <x v="4"/>
    <x v="3"/>
    <n v="4791"/>
    <n v="3"/>
    <n v="806"/>
  </r>
  <r>
    <x v="36"/>
    <x v="4"/>
    <x v="7"/>
    <x v="3"/>
    <n v="14430"/>
    <n v="13"/>
    <n v="1879"/>
  </r>
  <r>
    <x v="98"/>
    <x v="3"/>
    <x v="18"/>
    <x v="3"/>
    <n v="24768"/>
    <n v="9"/>
    <n v="3594"/>
  </r>
  <r>
    <x v="65"/>
    <x v="4"/>
    <x v="14"/>
    <x v="1"/>
    <n v="121266"/>
    <n v="9"/>
    <n v="16286"/>
  </r>
  <r>
    <x v="99"/>
    <x v="4"/>
    <x v="14"/>
    <x v="0"/>
    <n v="17975"/>
    <n v="1"/>
    <n v="3388"/>
  </r>
  <r>
    <x v="100"/>
    <x v="1"/>
    <x v="4"/>
    <x v="0"/>
    <n v="158364"/>
    <n v="18"/>
    <n v="41444"/>
  </r>
  <r>
    <x v="71"/>
    <x v="3"/>
    <x v="6"/>
    <x v="3"/>
    <n v="9715"/>
    <n v="5"/>
    <n v="1877"/>
  </r>
  <r>
    <x v="6"/>
    <x v="0"/>
    <x v="17"/>
    <x v="2"/>
    <n v="75790"/>
    <n v="13"/>
    <n v="20201"/>
  </r>
  <r>
    <x v="9"/>
    <x v="3"/>
    <x v="22"/>
    <x v="3"/>
    <n v="55814"/>
    <n v="11"/>
    <n v="14036"/>
  </r>
  <r>
    <x v="101"/>
    <x v="2"/>
    <x v="10"/>
    <x v="3"/>
    <n v="147770"/>
    <n v="14"/>
    <n v="42990"/>
  </r>
  <r>
    <x v="102"/>
    <x v="4"/>
    <x v="20"/>
    <x v="0"/>
    <n v="159984"/>
    <n v="11"/>
    <n v="47789"/>
  </r>
  <r>
    <x v="103"/>
    <x v="4"/>
    <x v="20"/>
    <x v="2"/>
    <n v="206864"/>
    <n v="16"/>
    <n v="29837"/>
  </r>
  <r>
    <x v="104"/>
    <x v="0"/>
    <x v="17"/>
    <x v="3"/>
    <n v="249611"/>
    <n v="17"/>
    <n v="39185"/>
  </r>
  <r>
    <x v="38"/>
    <x v="4"/>
    <x v="7"/>
    <x v="3"/>
    <n v="21645"/>
    <n v="5"/>
    <n v="4930"/>
  </r>
  <r>
    <x v="105"/>
    <x v="4"/>
    <x v="20"/>
    <x v="3"/>
    <n v="206465"/>
    <n v="17"/>
    <n v="23470"/>
  </r>
  <r>
    <x v="106"/>
    <x v="4"/>
    <x v="7"/>
    <x v="0"/>
    <n v="92818"/>
    <n v="11"/>
    <n v="10347"/>
  </r>
  <r>
    <x v="107"/>
    <x v="4"/>
    <x v="14"/>
    <x v="0"/>
    <n v="62649"/>
    <n v="9"/>
    <n v="8195"/>
  </r>
  <r>
    <x v="108"/>
    <x v="3"/>
    <x v="6"/>
    <x v="3"/>
    <n v="311148"/>
    <n v="18"/>
    <n v="52660"/>
  </r>
  <r>
    <x v="109"/>
    <x v="3"/>
    <x v="6"/>
    <x v="2"/>
    <n v="24238"/>
    <n v="2"/>
    <n v="5369"/>
  </r>
  <r>
    <x v="110"/>
    <x v="3"/>
    <x v="22"/>
    <x v="2"/>
    <n v="17416"/>
    <n v="7"/>
    <n v="2531"/>
  </r>
  <r>
    <x v="11"/>
    <x v="1"/>
    <x v="1"/>
    <x v="2"/>
    <n v="23778"/>
    <n v="2"/>
    <n v="4712"/>
  </r>
  <r>
    <x v="75"/>
    <x v="0"/>
    <x v="12"/>
    <x v="0"/>
    <n v="340164"/>
    <n v="18"/>
    <n v="86948"/>
  </r>
  <r>
    <x v="111"/>
    <x v="4"/>
    <x v="20"/>
    <x v="3"/>
    <n v="69660"/>
    <n v="20"/>
    <n v="20682"/>
  </r>
  <r>
    <x v="88"/>
    <x v="1"/>
    <x v="1"/>
    <x v="2"/>
    <n v="55548"/>
    <n v="18"/>
    <n v="12051"/>
  </r>
  <r>
    <x v="112"/>
    <x v="0"/>
    <x v="12"/>
    <x v="0"/>
    <n v="82392"/>
    <n v="6"/>
    <n v="17220"/>
  </r>
  <r>
    <x v="23"/>
    <x v="4"/>
    <x v="23"/>
    <x v="0"/>
    <n v="52488"/>
    <n v="8"/>
    <n v="6187"/>
  </r>
  <r>
    <x v="113"/>
    <x v="4"/>
    <x v="14"/>
    <x v="0"/>
    <n v="303616"/>
    <n v="16"/>
    <n v="33581"/>
  </r>
  <r>
    <x v="53"/>
    <x v="2"/>
    <x v="2"/>
    <x v="2"/>
    <n v="64380"/>
    <n v="20"/>
    <n v="12547"/>
  </r>
  <r>
    <x v="59"/>
    <x v="4"/>
    <x v="20"/>
    <x v="1"/>
    <n v="274256"/>
    <n v="16"/>
    <n v="55886"/>
  </r>
  <r>
    <x v="114"/>
    <x v="1"/>
    <x v="1"/>
    <x v="1"/>
    <n v="33439"/>
    <n v="17"/>
    <n v="8310"/>
  </r>
  <r>
    <x v="115"/>
    <x v="4"/>
    <x v="14"/>
    <x v="3"/>
    <n v="173640"/>
    <n v="12"/>
    <n v="30829"/>
  </r>
  <r>
    <x v="116"/>
    <x v="3"/>
    <x v="6"/>
    <x v="1"/>
    <n v="117810"/>
    <n v="14"/>
    <n v="24235"/>
  </r>
  <r>
    <x v="69"/>
    <x v="3"/>
    <x v="22"/>
    <x v="2"/>
    <n v="94230"/>
    <n v="9"/>
    <n v="10702"/>
  </r>
  <r>
    <x v="39"/>
    <x v="1"/>
    <x v="4"/>
    <x v="3"/>
    <n v="210067"/>
    <n v="13"/>
    <n v="52159"/>
  </r>
  <r>
    <x v="117"/>
    <x v="1"/>
    <x v="21"/>
    <x v="1"/>
    <n v="20955"/>
    <n v="11"/>
    <n v="4424"/>
  </r>
  <r>
    <x v="118"/>
    <x v="0"/>
    <x v="5"/>
    <x v="2"/>
    <n v="34220"/>
    <n v="4"/>
    <n v="4413"/>
  </r>
  <r>
    <x v="119"/>
    <x v="3"/>
    <x v="22"/>
    <x v="0"/>
    <n v="262262"/>
    <n v="14"/>
    <n v="42511"/>
  </r>
  <r>
    <x v="119"/>
    <x v="1"/>
    <x v="21"/>
    <x v="2"/>
    <n v="14330"/>
    <n v="2"/>
    <n v="2917"/>
  </r>
  <r>
    <x v="51"/>
    <x v="3"/>
    <x v="6"/>
    <x v="0"/>
    <n v="15984"/>
    <n v="2"/>
    <n v="1930"/>
  </r>
  <r>
    <x v="120"/>
    <x v="1"/>
    <x v="1"/>
    <x v="3"/>
    <n v="195720"/>
    <n v="20"/>
    <n v="34934"/>
  </r>
  <r>
    <x v="29"/>
    <x v="1"/>
    <x v="11"/>
    <x v="1"/>
    <n v="36460"/>
    <n v="4"/>
    <n v="5621"/>
  </r>
  <r>
    <x v="92"/>
    <x v="3"/>
    <x v="22"/>
    <x v="1"/>
    <n v="9628"/>
    <n v="2"/>
    <n v="975"/>
  </r>
  <r>
    <x v="121"/>
    <x v="0"/>
    <x v="24"/>
    <x v="3"/>
    <n v="204840"/>
    <n v="12"/>
    <n v="31785"/>
  </r>
  <r>
    <x v="122"/>
    <x v="2"/>
    <x v="10"/>
    <x v="3"/>
    <n v="130752"/>
    <n v="12"/>
    <n v="37930"/>
  </r>
  <r>
    <x v="123"/>
    <x v="0"/>
    <x v="0"/>
    <x v="0"/>
    <n v="80760"/>
    <n v="20"/>
    <n v="12586"/>
  </r>
  <r>
    <x v="124"/>
    <x v="2"/>
    <x v="13"/>
    <x v="3"/>
    <n v="157965"/>
    <n v="15"/>
    <n v="27669"/>
  </r>
  <r>
    <x v="108"/>
    <x v="1"/>
    <x v="11"/>
    <x v="2"/>
    <n v="8128"/>
    <n v="2"/>
    <n v="1831"/>
  </r>
  <r>
    <x v="50"/>
    <x v="0"/>
    <x v="5"/>
    <x v="1"/>
    <n v="61380"/>
    <n v="18"/>
    <n v="11906"/>
  </r>
  <r>
    <x v="125"/>
    <x v="1"/>
    <x v="4"/>
    <x v="2"/>
    <n v="262378"/>
    <n v="17"/>
    <n v="56341"/>
  </r>
  <r>
    <x v="126"/>
    <x v="1"/>
    <x v="11"/>
    <x v="0"/>
    <n v="77744"/>
    <n v="8"/>
    <n v="10303"/>
  </r>
  <r>
    <x v="30"/>
    <x v="2"/>
    <x v="13"/>
    <x v="2"/>
    <n v="95520"/>
    <n v="12"/>
    <n v="28265"/>
  </r>
  <r>
    <x v="127"/>
    <x v="4"/>
    <x v="8"/>
    <x v="2"/>
    <n v="35472"/>
    <n v="6"/>
    <n v="7353"/>
  </r>
  <r>
    <x v="128"/>
    <x v="3"/>
    <x v="16"/>
    <x v="1"/>
    <n v="45918"/>
    <n v="3"/>
    <n v="9009"/>
  </r>
  <r>
    <x v="129"/>
    <x v="1"/>
    <x v="4"/>
    <x v="3"/>
    <n v="104643"/>
    <n v="11"/>
    <n v="13509"/>
  </r>
  <r>
    <x v="130"/>
    <x v="2"/>
    <x v="10"/>
    <x v="2"/>
    <n v="83235"/>
    <n v="5"/>
    <n v="10575"/>
  </r>
  <r>
    <x v="131"/>
    <x v="1"/>
    <x v="4"/>
    <x v="3"/>
    <n v="141732"/>
    <n v="18"/>
    <n v="26066"/>
  </r>
  <r>
    <x v="111"/>
    <x v="1"/>
    <x v="11"/>
    <x v="2"/>
    <n v="16112"/>
    <n v="16"/>
    <n v="3539"/>
  </r>
  <r>
    <x v="132"/>
    <x v="0"/>
    <x v="12"/>
    <x v="1"/>
    <n v="26696"/>
    <n v="8"/>
    <n v="7088"/>
  </r>
  <r>
    <x v="2"/>
    <x v="4"/>
    <x v="14"/>
    <x v="3"/>
    <n v="40740"/>
    <n v="7"/>
    <n v="4194"/>
  </r>
  <r>
    <x v="133"/>
    <x v="2"/>
    <x v="2"/>
    <x v="1"/>
    <n v="19000"/>
    <n v="1"/>
    <n v="4846"/>
  </r>
  <r>
    <x v="22"/>
    <x v="2"/>
    <x v="19"/>
    <x v="2"/>
    <n v="60744"/>
    <n v="6"/>
    <n v="12321"/>
  </r>
  <r>
    <x v="134"/>
    <x v="0"/>
    <x v="12"/>
    <x v="3"/>
    <n v="120520"/>
    <n v="10"/>
    <n v="12456"/>
  </r>
  <r>
    <x v="135"/>
    <x v="0"/>
    <x v="24"/>
    <x v="0"/>
    <n v="37170"/>
    <n v="3"/>
    <n v="8245"/>
  </r>
  <r>
    <x v="136"/>
    <x v="3"/>
    <x v="22"/>
    <x v="3"/>
    <n v="149960"/>
    <n v="10"/>
    <n v="34644"/>
  </r>
  <r>
    <x v="137"/>
    <x v="1"/>
    <x v="1"/>
    <x v="2"/>
    <n v="82485"/>
    <n v="15"/>
    <n v="15197"/>
  </r>
  <r>
    <x v="138"/>
    <x v="1"/>
    <x v="11"/>
    <x v="2"/>
    <n v="23196"/>
    <n v="4"/>
    <n v="5289"/>
  </r>
  <r>
    <x v="139"/>
    <x v="2"/>
    <x v="3"/>
    <x v="1"/>
    <n v="230560"/>
    <n v="20"/>
    <n v="55876"/>
  </r>
  <r>
    <x v="140"/>
    <x v="3"/>
    <x v="22"/>
    <x v="0"/>
    <n v="231450"/>
    <n v="15"/>
    <n v="52202"/>
  </r>
  <r>
    <x v="86"/>
    <x v="2"/>
    <x v="13"/>
    <x v="0"/>
    <n v="107232"/>
    <n v="16"/>
    <n v="16766"/>
  </r>
  <r>
    <x v="141"/>
    <x v="4"/>
    <x v="20"/>
    <x v="2"/>
    <n v="176222"/>
    <n v="17"/>
    <n v="27553"/>
  </r>
  <r>
    <x v="142"/>
    <x v="4"/>
    <x v="14"/>
    <x v="1"/>
    <n v="30306"/>
    <n v="2"/>
    <n v="4488"/>
  </r>
  <r>
    <x v="143"/>
    <x v="3"/>
    <x v="16"/>
    <x v="3"/>
    <n v="291936"/>
    <n v="16"/>
    <n v="71874"/>
  </r>
  <r>
    <x v="144"/>
    <x v="2"/>
    <x v="13"/>
    <x v="2"/>
    <n v="43740"/>
    <n v="18"/>
    <n v="7191"/>
  </r>
  <r>
    <x v="31"/>
    <x v="2"/>
    <x v="19"/>
    <x v="2"/>
    <n v="16520"/>
    <n v="1"/>
    <n v="2954"/>
  </r>
  <r>
    <x v="145"/>
    <x v="2"/>
    <x v="19"/>
    <x v="3"/>
    <n v="10164"/>
    <n v="2"/>
    <n v="1522"/>
  </r>
  <r>
    <x v="146"/>
    <x v="3"/>
    <x v="9"/>
    <x v="1"/>
    <n v="94810"/>
    <n v="10"/>
    <n v="15688"/>
  </r>
  <r>
    <x v="147"/>
    <x v="0"/>
    <x v="24"/>
    <x v="2"/>
    <n v="68800"/>
    <n v="20"/>
    <n v="12902"/>
  </r>
  <r>
    <x v="148"/>
    <x v="3"/>
    <x v="18"/>
    <x v="2"/>
    <n v="170660"/>
    <n v="14"/>
    <n v="46273"/>
  </r>
  <r>
    <x v="130"/>
    <x v="2"/>
    <x v="2"/>
    <x v="3"/>
    <n v="55884"/>
    <n v="3"/>
    <n v="15695"/>
  </r>
  <r>
    <x v="100"/>
    <x v="0"/>
    <x v="0"/>
    <x v="2"/>
    <n v="114040"/>
    <n v="10"/>
    <n v="12774"/>
  </r>
  <r>
    <x v="37"/>
    <x v="4"/>
    <x v="20"/>
    <x v="3"/>
    <n v="18368"/>
    <n v="16"/>
    <n v="5187"/>
  </r>
  <r>
    <x v="149"/>
    <x v="4"/>
    <x v="8"/>
    <x v="3"/>
    <n v="75016"/>
    <n v="4"/>
    <n v="14918"/>
  </r>
  <r>
    <x v="150"/>
    <x v="1"/>
    <x v="4"/>
    <x v="1"/>
    <n v="200160"/>
    <n v="15"/>
    <n v="44393"/>
  </r>
  <r>
    <x v="10"/>
    <x v="4"/>
    <x v="8"/>
    <x v="0"/>
    <n v="239902"/>
    <n v="13"/>
    <n v="65877"/>
  </r>
  <r>
    <x v="151"/>
    <x v="2"/>
    <x v="10"/>
    <x v="0"/>
    <n v="22896"/>
    <n v="4"/>
    <n v="5123"/>
  </r>
  <r>
    <x v="152"/>
    <x v="1"/>
    <x v="4"/>
    <x v="1"/>
    <n v="10320"/>
    <n v="3"/>
    <n v="2436"/>
  </r>
  <r>
    <x v="23"/>
    <x v="2"/>
    <x v="2"/>
    <x v="2"/>
    <n v="131985"/>
    <n v="9"/>
    <n v="30058"/>
  </r>
  <r>
    <x v="153"/>
    <x v="1"/>
    <x v="21"/>
    <x v="3"/>
    <n v="32786"/>
    <n v="13"/>
    <n v="7116"/>
  </r>
  <r>
    <x v="154"/>
    <x v="2"/>
    <x v="3"/>
    <x v="0"/>
    <n v="6380"/>
    <n v="2"/>
    <n v="895"/>
  </r>
  <r>
    <x v="75"/>
    <x v="3"/>
    <x v="18"/>
    <x v="3"/>
    <n v="61536"/>
    <n v="16"/>
    <n v="11167"/>
  </r>
  <r>
    <x v="11"/>
    <x v="4"/>
    <x v="14"/>
    <x v="1"/>
    <n v="132946"/>
    <n v="11"/>
    <n v="17380"/>
  </r>
  <r>
    <x v="57"/>
    <x v="1"/>
    <x v="11"/>
    <x v="0"/>
    <n v="355620"/>
    <n v="20"/>
    <n v="94181"/>
  </r>
  <r>
    <x v="101"/>
    <x v="2"/>
    <x v="3"/>
    <x v="1"/>
    <n v="82788"/>
    <n v="12"/>
    <n v="22593"/>
  </r>
  <r>
    <x v="149"/>
    <x v="3"/>
    <x v="18"/>
    <x v="2"/>
    <n v="94745"/>
    <n v="5"/>
    <n v="10334"/>
  </r>
  <r>
    <x v="39"/>
    <x v="2"/>
    <x v="10"/>
    <x v="3"/>
    <n v="63716"/>
    <n v="17"/>
    <n v="15466"/>
  </r>
  <r>
    <x v="155"/>
    <x v="2"/>
    <x v="10"/>
    <x v="1"/>
    <n v="50900"/>
    <n v="5"/>
    <n v="11370"/>
  </r>
  <r>
    <x v="156"/>
    <x v="3"/>
    <x v="9"/>
    <x v="0"/>
    <n v="128954"/>
    <n v="14"/>
    <n v="33398"/>
  </r>
  <r>
    <x v="117"/>
    <x v="4"/>
    <x v="14"/>
    <x v="2"/>
    <n v="100345"/>
    <n v="7"/>
    <n v="28526"/>
  </r>
  <r>
    <x v="75"/>
    <x v="0"/>
    <x v="5"/>
    <x v="3"/>
    <n v="99110"/>
    <n v="11"/>
    <n v="17324"/>
  </r>
  <r>
    <x v="55"/>
    <x v="3"/>
    <x v="16"/>
    <x v="0"/>
    <n v="66512"/>
    <n v="8"/>
    <n v="7851"/>
  </r>
  <r>
    <x v="26"/>
    <x v="0"/>
    <x v="5"/>
    <x v="2"/>
    <n v="147246"/>
    <n v="11"/>
    <n v="28022"/>
  </r>
  <r>
    <x v="106"/>
    <x v="2"/>
    <x v="10"/>
    <x v="1"/>
    <n v="71405"/>
    <n v="5"/>
    <n v="9248"/>
  </r>
  <r>
    <x v="157"/>
    <x v="2"/>
    <x v="2"/>
    <x v="1"/>
    <n v="47277"/>
    <n v="17"/>
    <n v="5186"/>
  </r>
  <r>
    <x v="158"/>
    <x v="3"/>
    <x v="18"/>
    <x v="3"/>
    <n v="28840"/>
    <n v="4"/>
    <n v="3573"/>
  </r>
  <r>
    <x v="119"/>
    <x v="3"/>
    <x v="9"/>
    <x v="1"/>
    <n v="42028"/>
    <n v="4"/>
    <n v="10520"/>
  </r>
  <r>
    <x v="159"/>
    <x v="2"/>
    <x v="13"/>
    <x v="3"/>
    <n v="38218"/>
    <n v="2"/>
    <n v="11291"/>
  </r>
  <r>
    <x v="160"/>
    <x v="2"/>
    <x v="10"/>
    <x v="2"/>
    <n v="3617"/>
    <n v="1"/>
    <n v="592"/>
  </r>
  <r>
    <x v="161"/>
    <x v="4"/>
    <x v="14"/>
    <x v="2"/>
    <n v="216315"/>
    <n v="15"/>
    <n v="35621"/>
  </r>
  <r>
    <x v="162"/>
    <x v="1"/>
    <x v="4"/>
    <x v="1"/>
    <n v="38396"/>
    <n v="4"/>
    <n v="10589"/>
  </r>
  <r>
    <x v="163"/>
    <x v="2"/>
    <x v="19"/>
    <x v="2"/>
    <n v="69525"/>
    <n v="9"/>
    <n v="13706"/>
  </r>
  <r>
    <x v="164"/>
    <x v="0"/>
    <x v="5"/>
    <x v="2"/>
    <n v="103726"/>
    <n v="14"/>
    <n v="26983"/>
  </r>
  <r>
    <x v="165"/>
    <x v="4"/>
    <x v="8"/>
    <x v="0"/>
    <n v="308584"/>
    <n v="17"/>
    <n v="75457"/>
  </r>
  <r>
    <x v="87"/>
    <x v="4"/>
    <x v="14"/>
    <x v="0"/>
    <n v="210546"/>
    <n v="14"/>
    <n v="55779"/>
  </r>
  <r>
    <x v="86"/>
    <x v="1"/>
    <x v="1"/>
    <x v="2"/>
    <n v="248982"/>
    <n v="17"/>
    <n v="61672"/>
  </r>
  <r>
    <x v="166"/>
    <x v="3"/>
    <x v="6"/>
    <x v="3"/>
    <n v="332095"/>
    <n v="17"/>
    <n v="51407"/>
  </r>
  <r>
    <x v="167"/>
    <x v="0"/>
    <x v="17"/>
    <x v="2"/>
    <n v="147186"/>
    <n v="17"/>
    <n v="28082"/>
  </r>
  <r>
    <x v="113"/>
    <x v="0"/>
    <x v="24"/>
    <x v="1"/>
    <n v="33204"/>
    <n v="6"/>
    <n v="5633"/>
  </r>
  <r>
    <x v="160"/>
    <x v="1"/>
    <x v="1"/>
    <x v="1"/>
    <n v="17063"/>
    <n v="1"/>
    <n v="4363"/>
  </r>
  <r>
    <x v="3"/>
    <x v="1"/>
    <x v="11"/>
    <x v="0"/>
    <n v="41075"/>
    <n v="5"/>
    <n v="6585"/>
  </r>
  <r>
    <x v="168"/>
    <x v="1"/>
    <x v="11"/>
    <x v="3"/>
    <n v="72364"/>
    <n v="4"/>
    <n v="11900"/>
  </r>
  <r>
    <x v="154"/>
    <x v="3"/>
    <x v="18"/>
    <x v="0"/>
    <n v="219008"/>
    <n v="16"/>
    <n v="29857"/>
  </r>
  <r>
    <x v="64"/>
    <x v="0"/>
    <x v="24"/>
    <x v="0"/>
    <n v="191178"/>
    <n v="19"/>
    <n v="47436"/>
  </r>
  <r>
    <x v="169"/>
    <x v="1"/>
    <x v="1"/>
    <x v="3"/>
    <n v="191360"/>
    <n v="13"/>
    <n v="23366"/>
  </r>
  <r>
    <x v="136"/>
    <x v="3"/>
    <x v="6"/>
    <x v="2"/>
    <n v="62232"/>
    <n v="12"/>
    <n v="9190"/>
  </r>
  <r>
    <x v="98"/>
    <x v="1"/>
    <x v="15"/>
    <x v="1"/>
    <n v="82875"/>
    <n v="15"/>
    <n v="15294"/>
  </r>
  <r>
    <x v="16"/>
    <x v="2"/>
    <x v="10"/>
    <x v="1"/>
    <n v="74620"/>
    <n v="5"/>
    <n v="16060"/>
  </r>
  <r>
    <x v="170"/>
    <x v="4"/>
    <x v="23"/>
    <x v="1"/>
    <n v="245727"/>
    <n v="19"/>
    <n v="57741"/>
  </r>
  <r>
    <x v="49"/>
    <x v="4"/>
    <x v="23"/>
    <x v="1"/>
    <n v="23265"/>
    <n v="5"/>
    <n v="6350"/>
  </r>
  <r>
    <x v="171"/>
    <x v="0"/>
    <x v="12"/>
    <x v="3"/>
    <n v="1810"/>
    <n v="1"/>
    <n v="509"/>
  </r>
  <r>
    <x v="109"/>
    <x v="0"/>
    <x v="17"/>
    <x v="3"/>
    <n v="23947"/>
    <n v="7"/>
    <n v="3862"/>
  </r>
  <r>
    <x v="172"/>
    <x v="4"/>
    <x v="14"/>
    <x v="3"/>
    <n v="300006"/>
    <n v="18"/>
    <n v="36539"/>
  </r>
  <r>
    <x v="94"/>
    <x v="2"/>
    <x v="10"/>
    <x v="1"/>
    <n v="169032"/>
    <n v="12"/>
    <n v="21782"/>
  </r>
  <r>
    <x v="26"/>
    <x v="1"/>
    <x v="1"/>
    <x v="2"/>
    <n v="110222"/>
    <n v="7"/>
    <n v="14456"/>
  </r>
  <r>
    <x v="20"/>
    <x v="3"/>
    <x v="18"/>
    <x v="1"/>
    <n v="152055"/>
    <n v="9"/>
    <n v="37281"/>
  </r>
  <r>
    <x v="173"/>
    <x v="3"/>
    <x v="18"/>
    <x v="3"/>
    <n v="56190"/>
    <n v="6"/>
    <n v="11470"/>
  </r>
  <r>
    <x v="24"/>
    <x v="2"/>
    <x v="13"/>
    <x v="1"/>
    <n v="7801"/>
    <n v="1"/>
    <n v="1813"/>
  </r>
  <r>
    <x v="174"/>
    <x v="3"/>
    <x v="22"/>
    <x v="0"/>
    <n v="34377"/>
    <n v="3"/>
    <n v="3639"/>
  </r>
  <r>
    <x v="175"/>
    <x v="3"/>
    <x v="18"/>
    <x v="1"/>
    <n v="233842"/>
    <n v="14"/>
    <n v="63064"/>
  </r>
  <r>
    <x v="176"/>
    <x v="1"/>
    <x v="4"/>
    <x v="3"/>
    <n v="19544"/>
    <n v="4"/>
    <n v="4558"/>
  </r>
  <r>
    <x v="177"/>
    <x v="0"/>
    <x v="24"/>
    <x v="0"/>
    <n v="238320"/>
    <n v="15"/>
    <n v="31121"/>
  </r>
  <r>
    <x v="178"/>
    <x v="2"/>
    <x v="13"/>
    <x v="2"/>
    <n v="17760"/>
    <n v="15"/>
    <n v="2362"/>
  </r>
  <r>
    <x v="179"/>
    <x v="1"/>
    <x v="21"/>
    <x v="1"/>
    <n v="103599"/>
    <n v="9"/>
    <n v="15244"/>
  </r>
  <r>
    <x v="109"/>
    <x v="0"/>
    <x v="12"/>
    <x v="3"/>
    <n v="126704"/>
    <n v="8"/>
    <n v="37885"/>
  </r>
  <r>
    <x v="178"/>
    <x v="1"/>
    <x v="15"/>
    <x v="2"/>
    <n v="79830"/>
    <n v="15"/>
    <n v="21793"/>
  </r>
  <r>
    <x v="76"/>
    <x v="1"/>
    <x v="4"/>
    <x v="2"/>
    <n v="24543"/>
    <n v="3"/>
    <n v="5021"/>
  </r>
  <r>
    <x v="180"/>
    <x v="2"/>
    <x v="2"/>
    <x v="1"/>
    <n v="248634"/>
    <n v="19"/>
    <n v="70782"/>
  </r>
  <r>
    <x v="181"/>
    <x v="0"/>
    <x v="17"/>
    <x v="2"/>
    <n v="125469"/>
    <n v="9"/>
    <n v="31155"/>
  </r>
  <r>
    <x v="182"/>
    <x v="3"/>
    <x v="16"/>
    <x v="1"/>
    <n v="46302"/>
    <n v="6"/>
    <n v="9817"/>
  </r>
  <r>
    <x v="183"/>
    <x v="3"/>
    <x v="9"/>
    <x v="2"/>
    <n v="125222"/>
    <n v="17"/>
    <n v="17000"/>
  </r>
  <r>
    <x v="74"/>
    <x v="3"/>
    <x v="16"/>
    <x v="1"/>
    <n v="111492"/>
    <n v="12"/>
    <n v="13768"/>
  </r>
  <r>
    <x v="118"/>
    <x v="0"/>
    <x v="0"/>
    <x v="0"/>
    <n v="61272"/>
    <n v="8"/>
    <n v="16564"/>
  </r>
  <r>
    <x v="184"/>
    <x v="1"/>
    <x v="15"/>
    <x v="3"/>
    <n v="254600"/>
    <n v="19"/>
    <n v="31893"/>
  </r>
  <r>
    <x v="185"/>
    <x v="2"/>
    <x v="10"/>
    <x v="3"/>
    <n v="285900"/>
    <n v="15"/>
    <n v="47300"/>
  </r>
  <r>
    <x v="98"/>
    <x v="1"/>
    <x v="1"/>
    <x v="0"/>
    <n v="267640"/>
    <n v="20"/>
    <n v="49337"/>
  </r>
  <r>
    <x v="186"/>
    <x v="1"/>
    <x v="21"/>
    <x v="0"/>
    <n v="14034"/>
    <n v="3"/>
    <n v="3041"/>
  </r>
  <r>
    <x v="121"/>
    <x v="3"/>
    <x v="9"/>
    <x v="2"/>
    <n v="12122"/>
    <n v="11"/>
    <n v="3249"/>
  </r>
  <r>
    <x v="103"/>
    <x v="2"/>
    <x v="19"/>
    <x v="1"/>
    <n v="174300"/>
    <n v="14"/>
    <n v="45989"/>
  </r>
  <r>
    <x v="187"/>
    <x v="3"/>
    <x v="6"/>
    <x v="3"/>
    <n v="44768"/>
    <n v="16"/>
    <n v="12515"/>
  </r>
  <r>
    <x v="188"/>
    <x v="2"/>
    <x v="3"/>
    <x v="2"/>
    <n v="117735"/>
    <n v="15"/>
    <n v="25178"/>
  </r>
  <r>
    <x v="189"/>
    <x v="1"/>
    <x v="15"/>
    <x v="1"/>
    <n v="72144"/>
    <n v="4"/>
    <n v="9676"/>
  </r>
  <r>
    <x v="11"/>
    <x v="1"/>
    <x v="4"/>
    <x v="1"/>
    <n v="127320"/>
    <n v="15"/>
    <n v="17663"/>
  </r>
  <r>
    <x v="190"/>
    <x v="1"/>
    <x v="1"/>
    <x v="1"/>
    <n v="38225"/>
    <n v="11"/>
    <n v="7682"/>
  </r>
  <r>
    <x v="63"/>
    <x v="1"/>
    <x v="15"/>
    <x v="1"/>
    <n v="151789"/>
    <n v="11"/>
    <n v="26599"/>
  </r>
  <r>
    <x v="191"/>
    <x v="0"/>
    <x v="17"/>
    <x v="3"/>
    <n v="49413"/>
    <n v="3"/>
    <n v="13576"/>
  </r>
  <r>
    <x v="144"/>
    <x v="2"/>
    <x v="19"/>
    <x v="2"/>
    <n v="126564"/>
    <n v="12"/>
    <n v="35606"/>
  </r>
  <r>
    <x v="175"/>
    <x v="3"/>
    <x v="22"/>
    <x v="2"/>
    <n v="9415"/>
    <n v="7"/>
    <n v="955"/>
  </r>
  <r>
    <x v="70"/>
    <x v="4"/>
    <x v="7"/>
    <x v="2"/>
    <n v="266679"/>
    <n v="17"/>
    <n v="57442"/>
  </r>
  <r>
    <x v="192"/>
    <x v="3"/>
    <x v="16"/>
    <x v="0"/>
    <n v="376320"/>
    <n v="20"/>
    <n v="86331"/>
  </r>
  <r>
    <x v="193"/>
    <x v="0"/>
    <x v="17"/>
    <x v="1"/>
    <n v="27813"/>
    <n v="3"/>
    <n v="4440"/>
  </r>
  <r>
    <x v="194"/>
    <x v="4"/>
    <x v="7"/>
    <x v="0"/>
    <n v="71019"/>
    <n v="9"/>
    <n v="13970"/>
  </r>
  <r>
    <x v="126"/>
    <x v="2"/>
    <x v="10"/>
    <x v="3"/>
    <n v="135510"/>
    <n v="10"/>
    <n v="37516"/>
  </r>
  <r>
    <x v="83"/>
    <x v="3"/>
    <x v="18"/>
    <x v="2"/>
    <n v="263376"/>
    <n v="18"/>
    <n v="27125"/>
  </r>
  <r>
    <x v="17"/>
    <x v="2"/>
    <x v="3"/>
    <x v="3"/>
    <n v="269161"/>
    <n v="17"/>
    <n v="31012"/>
  </r>
  <r>
    <x v="195"/>
    <x v="2"/>
    <x v="10"/>
    <x v="0"/>
    <n v="84651"/>
    <n v="7"/>
    <n v="19572"/>
  </r>
  <r>
    <x v="51"/>
    <x v="2"/>
    <x v="10"/>
    <x v="3"/>
    <n v="125370"/>
    <n v="18"/>
    <n v="13722"/>
  </r>
  <r>
    <x v="196"/>
    <x v="1"/>
    <x v="1"/>
    <x v="3"/>
    <n v="78465"/>
    <n v="5"/>
    <n v="14390"/>
  </r>
  <r>
    <x v="197"/>
    <x v="3"/>
    <x v="16"/>
    <x v="2"/>
    <n v="77880"/>
    <n v="5"/>
    <n v="17597"/>
  </r>
  <r>
    <x v="29"/>
    <x v="4"/>
    <x v="14"/>
    <x v="3"/>
    <n v="67540"/>
    <n v="10"/>
    <n v="13340"/>
  </r>
  <r>
    <x v="118"/>
    <x v="0"/>
    <x v="12"/>
    <x v="0"/>
    <n v="111618"/>
    <n v="9"/>
    <n v="24397"/>
  </r>
  <r>
    <x v="34"/>
    <x v="2"/>
    <x v="13"/>
    <x v="2"/>
    <n v="97877"/>
    <n v="13"/>
    <n v="22918"/>
  </r>
  <r>
    <x v="198"/>
    <x v="1"/>
    <x v="4"/>
    <x v="2"/>
    <n v="40365"/>
    <n v="3"/>
    <n v="6882"/>
  </r>
  <r>
    <x v="199"/>
    <x v="4"/>
    <x v="23"/>
    <x v="1"/>
    <n v="140100"/>
    <n v="15"/>
    <n v="38247"/>
  </r>
  <r>
    <x v="178"/>
    <x v="2"/>
    <x v="10"/>
    <x v="1"/>
    <n v="126574"/>
    <n v="14"/>
    <n v="21843"/>
  </r>
  <r>
    <x v="35"/>
    <x v="0"/>
    <x v="0"/>
    <x v="0"/>
    <n v="81774"/>
    <n v="6"/>
    <n v="22598"/>
  </r>
  <r>
    <x v="200"/>
    <x v="1"/>
    <x v="15"/>
    <x v="1"/>
    <n v="279882"/>
    <n v="18"/>
    <n v="66493"/>
  </r>
  <r>
    <x v="151"/>
    <x v="1"/>
    <x v="15"/>
    <x v="0"/>
    <n v="8328"/>
    <n v="8"/>
    <n v="1340"/>
  </r>
  <r>
    <x v="201"/>
    <x v="4"/>
    <x v="14"/>
    <x v="2"/>
    <n v="30231"/>
    <n v="9"/>
    <n v="4629"/>
  </r>
  <r>
    <x v="202"/>
    <x v="1"/>
    <x v="21"/>
    <x v="0"/>
    <n v="75618"/>
    <n v="18"/>
    <n v="8468"/>
  </r>
  <r>
    <x v="108"/>
    <x v="4"/>
    <x v="14"/>
    <x v="3"/>
    <n v="17117"/>
    <n v="1"/>
    <n v="2003"/>
  </r>
  <r>
    <x v="101"/>
    <x v="1"/>
    <x v="1"/>
    <x v="0"/>
    <n v="58760"/>
    <n v="5"/>
    <n v="13388"/>
  </r>
  <r>
    <x v="182"/>
    <x v="3"/>
    <x v="18"/>
    <x v="0"/>
    <n v="184870"/>
    <n v="10"/>
    <n v="51726"/>
  </r>
  <r>
    <x v="164"/>
    <x v="2"/>
    <x v="13"/>
    <x v="2"/>
    <n v="182682"/>
    <n v="17"/>
    <n v="4395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s v="2024-09-26"/>
    <x v="0"/>
    <x v="0"/>
    <x v="0"/>
    <x v="0"/>
    <x v="0"/>
    <x v="0"/>
    <x v="0"/>
  </r>
  <r>
    <s v="2024-10-24"/>
    <x v="1"/>
    <x v="1"/>
    <x v="0"/>
    <x v="1"/>
    <x v="1"/>
    <x v="1"/>
    <x v="1"/>
  </r>
  <r>
    <s v="2024-11-12"/>
    <x v="2"/>
    <x v="2"/>
    <x v="0"/>
    <x v="2"/>
    <x v="2"/>
    <x v="2"/>
    <x v="2"/>
  </r>
  <r>
    <s v="2024-07-24"/>
    <x v="2"/>
    <x v="3"/>
    <x v="1"/>
    <x v="3"/>
    <x v="3"/>
    <x v="3"/>
    <x v="3"/>
  </r>
  <r>
    <s v="2024-02-22"/>
    <x v="1"/>
    <x v="4"/>
    <x v="1"/>
    <x v="4"/>
    <x v="1"/>
    <x v="4"/>
    <x v="4"/>
  </r>
  <r>
    <s v="2024-07-16"/>
    <x v="0"/>
    <x v="5"/>
    <x v="2"/>
    <x v="5"/>
    <x v="4"/>
    <x v="5"/>
    <x v="5"/>
  </r>
  <r>
    <s v="2024-08-18"/>
    <x v="3"/>
    <x v="6"/>
    <x v="1"/>
    <x v="6"/>
    <x v="5"/>
    <x v="6"/>
    <x v="6"/>
  </r>
  <r>
    <s v="2024-12-01"/>
    <x v="4"/>
    <x v="7"/>
    <x v="2"/>
    <x v="7"/>
    <x v="4"/>
    <x v="7"/>
    <x v="7"/>
  </r>
  <r>
    <s v="2024-02-10"/>
    <x v="4"/>
    <x v="8"/>
    <x v="2"/>
    <x v="8"/>
    <x v="6"/>
    <x v="8"/>
    <x v="8"/>
  </r>
  <r>
    <s v="2024-10-13"/>
    <x v="0"/>
    <x v="5"/>
    <x v="3"/>
    <x v="9"/>
    <x v="5"/>
    <x v="9"/>
    <x v="9"/>
  </r>
  <r>
    <s v="2024-07-14"/>
    <x v="1"/>
    <x v="4"/>
    <x v="3"/>
    <x v="10"/>
    <x v="7"/>
    <x v="10"/>
    <x v="10"/>
  </r>
  <r>
    <s v="2024-02-11"/>
    <x v="3"/>
    <x v="9"/>
    <x v="0"/>
    <x v="11"/>
    <x v="8"/>
    <x v="11"/>
    <x v="11"/>
  </r>
  <r>
    <s v="2024-10-24"/>
    <x v="2"/>
    <x v="10"/>
    <x v="3"/>
    <x v="12"/>
    <x v="9"/>
    <x v="12"/>
    <x v="1"/>
  </r>
  <r>
    <s v="2024-10-08"/>
    <x v="4"/>
    <x v="7"/>
    <x v="1"/>
    <x v="13"/>
    <x v="10"/>
    <x v="13"/>
    <x v="12"/>
  </r>
  <r>
    <s v="2024-03-27"/>
    <x v="1"/>
    <x v="11"/>
    <x v="3"/>
    <x v="14"/>
    <x v="11"/>
    <x v="14"/>
    <x v="13"/>
  </r>
  <r>
    <s v="2024-02-18"/>
    <x v="2"/>
    <x v="2"/>
    <x v="3"/>
    <x v="15"/>
    <x v="9"/>
    <x v="15"/>
    <x v="14"/>
  </r>
  <r>
    <s v="2024-05-24"/>
    <x v="1"/>
    <x v="4"/>
    <x v="0"/>
    <x v="16"/>
    <x v="12"/>
    <x v="16"/>
    <x v="15"/>
  </r>
  <r>
    <s v="2024-07-02"/>
    <x v="0"/>
    <x v="12"/>
    <x v="1"/>
    <x v="17"/>
    <x v="6"/>
    <x v="17"/>
    <x v="16"/>
  </r>
  <r>
    <s v="2024-08-25"/>
    <x v="2"/>
    <x v="13"/>
    <x v="1"/>
    <x v="18"/>
    <x v="1"/>
    <x v="18"/>
    <x v="17"/>
  </r>
  <r>
    <s v="2024-01-24"/>
    <x v="4"/>
    <x v="14"/>
    <x v="2"/>
    <x v="19"/>
    <x v="12"/>
    <x v="19"/>
    <x v="18"/>
  </r>
  <r>
    <s v="2024-08-17"/>
    <x v="1"/>
    <x v="1"/>
    <x v="3"/>
    <x v="20"/>
    <x v="9"/>
    <x v="20"/>
    <x v="19"/>
  </r>
  <r>
    <s v="2024-09-22"/>
    <x v="1"/>
    <x v="11"/>
    <x v="0"/>
    <x v="21"/>
    <x v="7"/>
    <x v="21"/>
    <x v="20"/>
  </r>
  <r>
    <s v="2024-09-18"/>
    <x v="0"/>
    <x v="12"/>
    <x v="0"/>
    <x v="22"/>
    <x v="2"/>
    <x v="22"/>
    <x v="21"/>
  </r>
  <r>
    <s v="2024-04-16"/>
    <x v="1"/>
    <x v="15"/>
    <x v="3"/>
    <x v="23"/>
    <x v="10"/>
    <x v="23"/>
    <x v="22"/>
  </r>
  <r>
    <s v="2024-04-06"/>
    <x v="3"/>
    <x v="16"/>
    <x v="2"/>
    <x v="24"/>
    <x v="10"/>
    <x v="24"/>
    <x v="23"/>
  </r>
  <r>
    <s v="2024-04-17"/>
    <x v="4"/>
    <x v="14"/>
    <x v="2"/>
    <x v="25"/>
    <x v="13"/>
    <x v="25"/>
    <x v="24"/>
  </r>
  <r>
    <s v="2024-08-21"/>
    <x v="2"/>
    <x v="13"/>
    <x v="0"/>
    <x v="26"/>
    <x v="3"/>
    <x v="26"/>
    <x v="25"/>
  </r>
  <r>
    <s v="2024-10-16"/>
    <x v="0"/>
    <x v="5"/>
    <x v="2"/>
    <x v="27"/>
    <x v="7"/>
    <x v="27"/>
    <x v="26"/>
  </r>
  <r>
    <s v="2024-03-17"/>
    <x v="0"/>
    <x v="17"/>
    <x v="2"/>
    <x v="28"/>
    <x v="13"/>
    <x v="28"/>
    <x v="27"/>
  </r>
  <r>
    <s v="2024-06-04"/>
    <x v="4"/>
    <x v="14"/>
    <x v="1"/>
    <x v="29"/>
    <x v="9"/>
    <x v="29"/>
    <x v="28"/>
  </r>
  <r>
    <s v="2024-01-22"/>
    <x v="3"/>
    <x v="16"/>
    <x v="1"/>
    <x v="30"/>
    <x v="7"/>
    <x v="30"/>
    <x v="29"/>
  </r>
  <r>
    <s v="2024-09-13"/>
    <x v="4"/>
    <x v="8"/>
    <x v="1"/>
    <x v="31"/>
    <x v="14"/>
    <x v="31"/>
    <x v="30"/>
  </r>
  <r>
    <s v="2024-05-26"/>
    <x v="3"/>
    <x v="18"/>
    <x v="1"/>
    <x v="32"/>
    <x v="8"/>
    <x v="32"/>
    <x v="31"/>
  </r>
  <r>
    <s v="2024-12-27"/>
    <x v="4"/>
    <x v="8"/>
    <x v="0"/>
    <x v="33"/>
    <x v="11"/>
    <x v="33"/>
    <x v="32"/>
  </r>
  <r>
    <s v="2024-02-09"/>
    <x v="0"/>
    <x v="0"/>
    <x v="0"/>
    <x v="34"/>
    <x v="14"/>
    <x v="34"/>
    <x v="33"/>
  </r>
  <r>
    <s v="2024-04-05"/>
    <x v="2"/>
    <x v="13"/>
    <x v="1"/>
    <x v="35"/>
    <x v="15"/>
    <x v="35"/>
    <x v="34"/>
  </r>
  <r>
    <s v="2024-09-09"/>
    <x v="2"/>
    <x v="19"/>
    <x v="2"/>
    <x v="36"/>
    <x v="2"/>
    <x v="36"/>
    <x v="35"/>
  </r>
  <r>
    <s v="2024-03-28"/>
    <x v="4"/>
    <x v="20"/>
    <x v="2"/>
    <x v="37"/>
    <x v="16"/>
    <x v="37"/>
    <x v="36"/>
  </r>
  <r>
    <s v="2024-10-19"/>
    <x v="1"/>
    <x v="21"/>
    <x v="1"/>
    <x v="38"/>
    <x v="6"/>
    <x v="38"/>
    <x v="37"/>
  </r>
  <r>
    <s v="2024-02-26"/>
    <x v="4"/>
    <x v="8"/>
    <x v="1"/>
    <x v="39"/>
    <x v="9"/>
    <x v="39"/>
    <x v="38"/>
  </r>
  <r>
    <s v="2024-06-27"/>
    <x v="2"/>
    <x v="13"/>
    <x v="1"/>
    <x v="40"/>
    <x v="17"/>
    <x v="40"/>
    <x v="39"/>
  </r>
  <r>
    <s v="2024-05-29"/>
    <x v="4"/>
    <x v="8"/>
    <x v="2"/>
    <x v="41"/>
    <x v="1"/>
    <x v="41"/>
    <x v="40"/>
  </r>
  <r>
    <s v="2024-09-07"/>
    <x v="3"/>
    <x v="9"/>
    <x v="2"/>
    <x v="42"/>
    <x v="9"/>
    <x v="42"/>
    <x v="41"/>
  </r>
  <r>
    <s v="2024-04-10"/>
    <x v="1"/>
    <x v="1"/>
    <x v="1"/>
    <x v="43"/>
    <x v="18"/>
    <x v="43"/>
    <x v="42"/>
  </r>
  <r>
    <s v="2024-01-09"/>
    <x v="2"/>
    <x v="19"/>
    <x v="0"/>
    <x v="44"/>
    <x v="1"/>
    <x v="44"/>
    <x v="43"/>
  </r>
  <r>
    <s v="2024-04-05"/>
    <x v="3"/>
    <x v="22"/>
    <x v="0"/>
    <x v="45"/>
    <x v="3"/>
    <x v="45"/>
    <x v="34"/>
  </r>
  <r>
    <s v="2024-05-12"/>
    <x v="2"/>
    <x v="19"/>
    <x v="3"/>
    <x v="46"/>
    <x v="7"/>
    <x v="46"/>
    <x v="44"/>
  </r>
  <r>
    <s v="2024-01-21"/>
    <x v="4"/>
    <x v="23"/>
    <x v="2"/>
    <x v="47"/>
    <x v="7"/>
    <x v="47"/>
    <x v="45"/>
  </r>
  <r>
    <s v="2024-08-08"/>
    <x v="1"/>
    <x v="21"/>
    <x v="2"/>
    <x v="48"/>
    <x v="19"/>
    <x v="48"/>
    <x v="46"/>
  </r>
  <r>
    <s v="2024-07-13"/>
    <x v="0"/>
    <x v="0"/>
    <x v="1"/>
    <x v="49"/>
    <x v="13"/>
    <x v="49"/>
    <x v="47"/>
  </r>
  <r>
    <s v="2024-11-27"/>
    <x v="4"/>
    <x v="20"/>
    <x v="1"/>
    <x v="50"/>
    <x v="12"/>
    <x v="50"/>
    <x v="48"/>
  </r>
  <r>
    <s v="2024-02-24"/>
    <x v="4"/>
    <x v="14"/>
    <x v="1"/>
    <x v="51"/>
    <x v="7"/>
    <x v="51"/>
    <x v="49"/>
  </r>
  <r>
    <s v="2024-01-27"/>
    <x v="0"/>
    <x v="17"/>
    <x v="0"/>
    <x v="52"/>
    <x v="5"/>
    <x v="52"/>
    <x v="50"/>
  </r>
  <r>
    <s v="2024-04-12"/>
    <x v="1"/>
    <x v="11"/>
    <x v="3"/>
    <x v="53"/>
    <x v="12"/>
    <x v="53"/>
    <x v="51"/>
  </r>
  <r>
    <s v="2024-12-05"/>
    <x v="1"/>
    <x v="15"/>
    <x v="2"/>
    <x v="54"/>
    <x v="6"/>
    <x v="54"/>
    <x v="52"/>
  </r>
  <r>
    <s v="2024-05-15"/>
    <x v="1"/>
    <x v="15"/>
    <x v="2"/>
    <x v="55"/>
    <x v="18"/>
    <x v="55"/>
    <x v="53"/>
  </r>
  <r>
    <s v="2024-01-12"/>
    <x v="0"/>
    <x v="5"/>
    <x v="2"/>
    <x v="56"/>
    <x v="18"/>
    <x v="56"/>
    <x v="54"/>
  </r>
  <r>
    <s v="2024-03-24"/>
    <x v="0"/>
    <x v="17"/>
    <x v="1"/>
    <x v="57"/>
    <x v="7"/>
    <x v="57"/>
    <x v="55"/>
  </r>
  <r>
    <s v="2024-12-16"/>
    <x v="2"/>
    <x v="2"/>
    <x v="3"/>
    <x v="58"/>
    <x v="10"/>
    <x v="58"/>
    <x v="56"/>
  </r>
  <r>
    <s v="2024-11-21"/>
    <x v="2"/>
    <x v="3"/>
    <x v="1"/>
    <x v="59"/>
    <x v="7"/>
    <x v="59"/>
    <x v="57"/>
  </r>
  <r>
    <s v="2024-04-19"/>
    <x v="4"/>
    <x v="20"/>
    <x v="2"/>
    <x v="60"/>
    <x v="5"/>
    <x v="60"/>
    <x v="58"/>
  </r>
  <r>
    <s v="2024-10-24"/>
    <x v="3"/>
    <x v="22"/>
    <x v="1"/>
    <x v="61"/>
    <x v="2"/>
    <x v="61"/>
    <x v="1"/>
  </r>
  <r>
    <s v="2024-11-02"/>
    <x v="3"/>
    <x v="22"/>
    <x v="2"/>
    <x v="62"/>
    <x v="0"/>
    <x v="62"/>
    <x v="59"/>
  </r>
  <r>
    <s v="2024-02-20"/>
    <x v="2"/>
    <x v="3"/>
    <x v="1"/>
    <x v="63"/>
    <x v="6"/>
    <x v="63"/>
    <x v="60"/>
  </r>
  <r>
    <s v="2024-10-19"/>
    <x v="1"/>
    <x v="21"/>
    <x v="2"/>
    <x v="64"/>
    <x v="14"/>
    <x v="64"/>
    <x v="37"/>
  </r>
  <r>
    <s v="2024-03-11"/>
    <x v="4"/>
    <x v="23"/>
    <x v="2"/>
    <x v="65"/>
    <x v="18"/>
    <x v="65"/>
    <x v="61"/>
  </r>
  <r>
    <s v="2024-04-08"/>
    <x v="1"/>
    <x v="11"/>
    <x v="0"/>
    <x v="66"/>
    <x v="19"/>
    <x v="66"/>
    <x v="62"/>
  </r>
  <r>
    <s v="2024-09-19"/>
    <x v="2"/>
    <x v="13"/>
    <x v="3"/>
    <x v="67"/>
    <x v="1"/>
    <x v="67"/>
    <x v="63"/>
  </r>
  <r>
    <s v="2024-10-17"/>
    <x v="2"/>
    <x v="19"/>
    <x v="3"/>
    <x v="68"/>
    <x v="0"/>
    <x v="68"/>
    <x v="64"/>
  </r>
  <r>
    <s v="2024-07-29"/>
    <x v="2"/>
    <x v="10"/>
    <x v="0"/>
    <x v="69"/>
    <x v="5"/>
    <x v="69"/>
    <x v="65"/>
  </r>
  <r>
    <s v="2024-08-03"/>
    <x v="2"/>
    <x v="10"/>
    <x v="3"/>
    <x v="70"/>
    <x v="9"/>
    <x v="70"/>
    <x v="66"/>
  </r>
  <r>
    <s v="2024-05-07"/>
    <x v="4"/>
    <x v="23"/>
    <x v="0"/>
    <x v="71"/>
    <x v="8"/>
    <x v="71"/>
    <x v="67"/>
  </r>
  <r>
    <s v="2024-07-22"/>
    <x v="4"/>
    <x v="20"/>
    <x v="2"/>
    <x v="72"/>
    <x v="3"/>
    <x v="72"/>
    <x v="68"/>
  </r>
  <r>
    <s v="2024-06-25"/>
    <x v="2"/>
    <x v="10"/>
    <x v="2"/>
    <x v="73"/>
    <x v="13"/>
    <x v="73"/>
    <x v="69"/>
  </r>
  <r>
    <s v="2024-09-22"/>
    <x v="3"/>
    <x v="9"/>
    <x v="3"/>
    <x v="74"/>
    <x v="11"/>
    <x v="74"/>
    <x v="20"/>
  </r>
  <r>
    <s v="2024-02-25"/>
    <x v="3"/>
    <x v="6"/>
    <x v="0"/>
    <x v="75"/>
    <x v="15"/>
    <x v="75"/>
    <x v="70"/>
  </r>
  <r>
    <s v="2024-10-16"/>
    <x v="0"/>
    <x v="0"/>
    <x v="0"/>
    <x v="76"/>
    <x v="4"/>
    <x v="76"/>
    <x v="26"/>
  </r>
  <r>
    <s v="2024-08-06"/>
    <x v="1"/>
    <x v="1"/>
    <x v="1"/>
    <x v="77"/>
    <x v="2"/>
    <x v="77"/>
    <x v="71"/>
  </r>
  <r>
    <s v="2024-03-14"/>
    <x v="2"/>
    <x v="3"/>
    <x v="0"/>
    <x v="78"/>
    <x v="12"/>
    <x v="78"/>
    <x v="72"/>
  </r>
  <r>
    <s v="2024-11-09"/>
    <x v="2"/>
    <x v="3"/>
    <x v="0"/>
    <x v="79"/>
    <x v="6"/>
    <x v="79"/>
    <x v="73"/>
  </r>
  <r>
    <s v="2024-11-15"/>
    <x v="0"/>
    <x v="17"/>
    <x v="2"/>
    <x v="80"/>
    <x v="4"/>
    <x v="80"/>
    <x v="74"/>
  </r>
  <r>
    <s v="2024-03-07"/>
    <x v="3"/>
    <x v="18"/>
    <x v="2"/>
    <x v="81"/>
    <x v="18"/>
    <x v="81"/>
    <x v="75"/>
  </r>
  <r>
    <s v="2024-12-23"/>
    <x v="0"/>
    <x v="17"/>
    <x v="1"/>
    <x v="82"/>
    <x v="12"/>
    <x v="82"/>
    <x v="76"/>
  </r>
  <r>
    <s v="2024-07-09"/>
    <x v="4"/>
    <x v="20"/>
    <x v="3"/>
    <x v="83"/>
    <x v="19"/>
    <x v="83"/>
    <x v="77"/>
  </r>
  <r>
    <s v="2024-10-27"/>
    <x v="2"/>
    <x v="10"/>
    <x v="1"/>
    <x v="84"/>
    <x v="13"/>
    <x v="84"/>
    <x v="78"/>
  </r>
  <r>
    <s v="2024-04-16"/>
    <x v="4"/>
    <x v="7"/>
    <x v="2"/>
    <x v="85"/>
    <x v="11"/>
    <x v="85"/>
    <x v="22"/>
  </r>
  <r>
    <s v="2024-11-08"/>
    <x v="0"/>
    <x v="17"/>
    <x v="0"/>
    <x v="86"/>
    <x v="5"/>
    <x v="86"/>
    <x v="79"/>
  </r>
  <r>
    <s v="2024-11-30"/>
    <x v="3"/>
    <x v="6"/>
    <x v="2"/>
    <x v="87"/>
    <x v="12"/>
    <x v="87"/>
    <x v="80"/>
  </r>
  <r>
    <s v="2024-02-28"/>
    <x v="4"/>
    <x v="14"/>
    <x v="3"/>
    <x v="88"/>
    <x v="9"/>
    <x v="88"/>
    <x v="81"/>
  </r>
  <r>
    <s v="2024-12-09"/>
    <x v="2"/>
    <x v="19"/>
    <x v="2"/>
    <x v="89"/>
    <x v="19"/>
    <x v="89"/>
    <x v="82"/>
  </r>
  <r>
    <s v="2024-09-15"/>
    <x v="0"/>
    <x v="0"/>
    <x v="0"/>
    <x v="90"/>
    <x v="2"/>
    <x v="90"/>
    <x v="83"/>
  </r>
  <r>
    <s v="2024-12-18"/>
    <x v="1"/>
    <x v="15"/>
    <x v="0"/>
    <x v="91"/>
    <x v="12"/>
    <x v="91"/>
    <x v="84"/>
  </r>
  <r>
    <s v="2024-04-10"/>
    <x v="3"/>
    <x v="16"/>
    <x v="3"/>
    <x v="92"/>
    <x v="3"/>
    <x v="92"/>
    <x v="42"/>
  </r>
  <r>
    <s v="2024-05-13"/>
    <x v="0"/>
    <x v="0"/>
    <x v="0"/>
    <x v="93"/>
    <x v="8"/>
    <x v="93"/>
    <x v="85"/>
  </r>
  <r>
    <s v="2024-06-19"/>
    <x v="0"/>
    <x v="17"/>
    <x v="0"/>
    <x v="94"/>
    <x v="14"/>
    <x v="94"/>
    <x v="86"/>
  </r>
  <r>
    <s v="2024-04-09"/>
    <x v="3"/>
    <x v="9"/>
    <x v="3"/>
    <x v="95"/>
    <x v="19"/>
    <x v="95"/>
    <x v="87"/>
  </r>
  <r>
    <s v="2024-01-28"/>
    <x v="1"/>
    <x v="4"/>
    <x v="2"/>
    <x v="96"/>
    <x v="5"/>
    <x v="96"/>
    <x v="88"/>
  </r>
  <r>
    <s v="2024-11-03"/>
    <x v="0"/>
    <x v="24"/>
    <x v="1"/>
    <x v="97"/>
    <x v="19"/>
    <x v="97"/>
    <x v="89"/>
  </r>
  <r>
    <s v="2024-01-26"/>
    <x v="0"/>
    <x v="17"/>
    <x v="0"/>
    <x v="98"/>
    <x v="2"/>
    <x v="98"/>
    <x v="90"/>
  </r>
  <r>
    <s v="2024-02-17"/>
    <x v="0"/>
    <x v="24"/>
    <x v="2"/>
    <x v="99"/>
    <x v="17"/>
    <x v="74"/>
    <x v="91"/>
  </r>
  <r>
    <s v="2024-08-20"/>
    <x v="2"/>
    <x v="2"/>
    <x v="1"/>
    <x v="100"/>
    <x v="17"/>
    <x v="99"/>
    <x v="92"/>
  </r>
  <r>
    <s v="2024-01-11"/>
    <x v="1"/>
    <x v="15"/>
    <x v="2"/>
    <x v="101"/>
    <x v="16"/>
    <x v="100"/>
    <x v="93"/>
  </r>
  <r>
    <s v="2024-07-31"/>
    <x v="2"/>
    <x v="3"/>
    <x v="0"/>
    <x v="102"/>
    <x v="5"/>
    <x v="101"/>
    <x v="94"/>
  </r>
  <r>
    <s v="2024-06-25"/>
    <x v="4"/>
    <x v="20"/>
    <x v="3"/>
    <x v="103"/>
    <x v="15"/>
    <x v="102"/>
    <x v="69"/>
  </r>
  <r>
    <s v="2024-12-29"/>
    <x v="2"/>
    <x v="13"/>
    <x v="0"/>
    <x v="104"/>
    <x v="4"/>
    <x v="103"/>
    <x v="95"/>
  </r>
  <r>
    <s v="2024-03-07"/>
    <x v="3"/>
    <x v="22"/>
    <x v="1"/>
    <x v="105"/>
    <x v="10"/>
    <x v="104"/>
    <x v="75"/>
  </r>
  <r>
    <s v="2024-05-29"/>
    <x v="1"/>
    <x v="11"/>
    <x v="1"/>
    <x v="106"/>
    <x v="14"/>
    <x v="105"/>
    <x v="40"/>
  </r>
  <r>
    <s v="2024-10-05"/>
    <x v="0"/>
    <x v="12"/>
    <x v="3"/>
    <x v="107"/>
    <x v="2"/>
    <x v="106"/>
    <x v="96"/>
  </r>
  <r>
    <s v="2024-05-02"/>
    <x v="1"/>
    <x v="4"/>
    <x v="3"/>
    <x v="108"/>
    <x v="3"/>
    <x v="107"/>
    <x v="97"/>
  </r>
  <r>
    <s v="2024-03-28"/>
    <x v="4"/>
    <x v="7"/>
    <x v="3"/>
    <x v="109"/>
    <x v="1"/>
    <x v="108"/>
    <x v="36"/>
  </r>
  <r>
    <s v="2024-04-07"/>
    <x v="3"/>
    <x v="18"/>
    <x v="3"/>
    <x v="110"/>
    <x v="2"/>
    <x v="109"/>
    <x v="98"/>
  </r>
  <r>
    <s v="2024-07-29"/>
    <x v="4"/>
    <x v="14"/>
    <x v="1"/>
    <x v="111"/>
    <x v="2"/>
    <x v="110"/>
    <x v="65"/>
  </r>
  <r>
    <s v="2024-05-22"/>
    <x v="4"/>
    <x v="14"/>
    <x v="0"/>
    <x v="112"/>
    <x v="17"/>
    <x v="111"/>
    <x v="99"/>
  </r>
  <r>
    <s v="2024-09-16"/>
    <x v="1"/>
    <x v="4"/>
    <x v="0"/>
    <x v="113"/>
    <x v="14"/>
    <x v="112"/>
    <x v="100"/>
  </r>
  <r>
    <s v="2024-08-06"/>
    <x v="3"/>
    <x v="6"/>
    <x v="3"/>
    <x v="114"/>
    <x v="11"/>
    <x v="113"/>
    <x v="71"/>
  </r>
  <r>
    <s v="2024-08-18"/>
    <x v="0"/>
    <x v="17"/>
    <x v="2"/>
    <x v="115"/>
    <x v="1"/>
    <x v="114"/>
    <x v="6"/>
  </r>
  <r>
    <s v="2024-10-13"/>
    <x v="3"/>
    <x v="22"/>
    <x v="3"/>
    <x v="116"/>
    <x v="16"/>
    <x v="115"/>
    <x v="9"/>
  </r>
  <r>
    <s v="2024-05-19"/>
    <x v="2"/>
    <x v="10"/>
    <x v="3"/>
    <x v="117"/>
    <x v="4"/>
    <x v="116"/>
    <x v="101"/>
  </r>
  <r>
    <s v="2024-08-01"/>
    <x v="4"/>
    <x v="20"/>
    <x v="0"/>
    <x v="118"/>
    <x v="16"/>
    <x v="117"/>
    <x v="102"/>
  </r>
  <r>
    <s v="2024-03-13"/>
    <x v="4"/>
    <x v="20"/>
    <x v="2"/>
    <x v="119"/>
    <x v="6"/>
    <x v="118"/>
    <x v="103"/>
  </r>
  <r>
    <s v="2024-01-31"/>
    <x v="0"/>
    <x v="17"/>
    <x v="3"/>
    <x v="120"/>
    <x v="13"/>
    <x v="119"/>
    <x v="104"/>
  </r>
  <r>
    <s v="2024-02-26"/>
    <x v="4"/>
    <x v="7"/>
    <x v="3"/>
    <x v="121"/>
    <x v="11"/>
    <x v="120"/>
    <x v="38"/>
  </r>
  <r>
    <s v="2024-04-24"/>
    <x v="4"/>
    <x v="20"/>
    <x v="3"/>
    <x v="122"/>
    <x v="13"/>
    <x v="121"/>
    <x v="105"/>
  </r>
  <r>
    <s v="2024-11-29"/>
    <x v="4"/>
    <x v="7"/>
    <x v="0"/>
    <x v="123"/>
    <x v="16"/>
    <x v="122"/>
    <x v="106"/>
  </r>
  <r>
    <s v="2024-11-05"/>
    <x v="4"/>
    <x v="14"/>
    <x v="0"/>
    <x v="124"/>
    <x v="2"/>
    <x v="123"/>
    <x v="107"/>
  </r>
  <r>
    <s v="2024-03-18"/>
    <x v="3"/>
    <x v="6"/>
    <x v="3"/>
    <x v="125"/>
    <x v="14"/>
    <x v="124"/>
    <x v="108"/>
  </r>
  <r>
    <s v="2024-08-27"/>
    <x v="3"/>
    <x v="6"/>
    <x v="2"/>
    <x v="126"/>
    <x v="7"/>
    <x v="125"/>
    <x v="109"/>
  </r>
  <r>
    <s v="2024-11-17"/>
    <x v="3"/>
    <x v="22"/>
    <x v="2"/>
    <x v="127"/>
    <x v="10"/>
    <x v="126"/>
    <x v="110"/>
  </r>
  <r>
    <s v="2024-02-11"/>
    <x v="1"/>
    <x v="1"/>
    <x v="2"/>
    <x v="128"/>
    <x v="7"/>
    <x v="127"/>
    <x v="11"/>
  </r>
  <r>
    <s v="2024-03-07"/>
    <x v="0"/>
    <x v="12"/>
    <x v="0"/>
    <x v="129"/>
    <x v="14"/>
    <x v="128"/>
    <x v="75"/>
  </r>
  <r>
    <s v="2024-01-16"/>
    <x v="4"/>
    <x v="20"/>
    <x v="3"/>
    <x v="130"/>
    <x v="5"/>
    <x v="129"/>
    <x v="111"/>
  </r>
  <r>
    <s v="2024-01-28"/>
    <x v="1"/>
    <x v="1"/>
    <x v="2"/>
    <x v="131"/>
    <x v="14"/>
    <x v="130"/>
    <x v="88"/>
  </r>
  <r>
    <s v="2024-03-04"/>
    <x v="0"/>
    <x v="12"/>
    <x v="0"/>
    <x v="132"/>
    <x v="12"/>
    <x v="131"/>
    <x v="112"/>
  </r>
  <r>
    <s v="2024-04-06"/>
    <x v="4"/>
    <x v="23"/>
    <x v="0"/>
    <x v="133"/>
    <x v="15"/>
    <x v="132"/>
    <x v="23"/>
  </r>
  <r>
    <s v="2024-08-16"/>
    <x v="4"/>
    <x v="14"/>
    <x v="0"/>
    <x v="134"/>
    <x v="6"/>
    <x v="133"/>
    <x v="113"/>
  </r>
  <r>
    <s v="2024-05-15"/>
    <x v="2"/>
    <x v="2"/>
    <x v="2"/>
    <x v="135"/>
    <x v="5"/>
    <x v="134"/>
    <x v="53"/>
  </r>
  <r>
    <s v="2024-11-02"/>
    <x v="4"/>
    <x v="20"/>
    <x v="1"/>
    <x v="136"/>
    <x v="6"/>
    <x v="135"/>
    <x v="59"/>
  </r>
  <r>
    <s v="2024-11-16"/>
    <x v="1"/>
    <x v="1"/>
    <x v="1"/>
    <x v="137"/>
    <x v="13"/>
    <x v="136"/>
    <x v="114"/>
  </r>
  <r>
    <s v="2024-04-14"/>
    <x v="4"/>
    <x v="14"/>
    <x v="3"/>
    <x v="138"/>
    <x v="9"/>
    <x v="137"/>
    <x v="115"/>
  </r>
  <r>
    <s v="2024-07-17"/>
    <x v="3"/>
    <x v="6"/>
    <x v="1"/>
    <x v="139"/>
    <x v="4"/>
    <x v="138"/>
    <x v="116"/>
  </r>
  <r>
    <s v="2024-06-25"/>
    <x v="3"/>
    <x v="22"/>
    <x v="2"/>
    <x v="140"/>
    <x v="2"/>
    <x v="139"/>
    <x v="69"/>
  </r>
  <r>
    <s v="2024-06-27"/>
    <x v="1"/>
    <x v="4"/>
    <x v="3"/>
    <x v="141"/>
    <x v="1"/>
    <x v="140"/>
    <x v="39"/>
  </r>
  <r>
    <s v="2024-04-28"/>
    <x v="1"/>
    <x v="21"/>
    <x v="1"/>
    <x v="142"/>
    <x v="16"/>
    <x v="141"/>
    <x v="117"/>
  </r>
  <r>
    <s v="2024-08-14"/>
    <x v="0"/>
    <x v="5"/>
    <x v="2"/>
    <x v="143"/>
    <x v="18"/>
    <x v="142"/>
    <x v="118"/>
  </r>
  <r>
    <s v="2024-04-18"/>
    <x v="3"/>
    <x v="22"/>
    <x v="0"/>
    <x v="144"/>
    <x v="4"/>
    <x v="143"/>
    <x v="119"/>
  </r>
  <r>
    <s v="2024-04-18"/>
    <x v="1"/>
    <x v="21"/>
    <x v="2"/>
    <x v="145"/>
    <x v="7"/>
    <x v="144"/>
    <x v="119"/>
  </r>
  <r>
    <s v="2024-04-12"/>
    <x v="3"/>
    <x v="6"/>
    <x v="0"/>
    <x v="146"/>
    <x v="7"/>
    <x v="145"/>
    <x v="51"/>
  </r>
  <r>
    <s v="2024-02-08"/>
    <x v="1"/>
    <x v="1"/>
    <x v="3"/>
    <x v="147"/>
    <x v="5"/>
    <x v="146"/>
    <x v="120"/>
  </r>
  <r>
    <s v="2024-01-22"/>
    <x v="1"/>
    <x v="11"/>
    <x v="1"/>
    <x v="148"/>
    <x v="18"/>
    <x v="147"/>
    <x v="29"/>
  </r>
  <r>
    <s v="2024-08-20"/>
    <x v="3"/>
    <x v="22"/>
    <x v="1"/>
    <x v="149"/>
    <x v="7"/>
    <x v="148"/>
    <x v="92"/>
  </r>
  <r>
    <s v="2024-08-10"/>
    <x v="0"/>
    <x v="24"/>
    <x v="3"/>
    <x v="150"/>
    <x v="9"/>
    <x v="149"/>
    <x v="121"/>
  </r>
  <r>
    <s v="2024-05-10"/>
    <x v="2"/>
    <x v="10"/>
    <x v="3"/>
    <x v="151"/>
    <x v="9"/>
    <x v="150"/>
    <x v="122"/>
  </r>
  <r>
    <s v="2024-07-28"/>
    <x v="0"/>
    <x v="0"/>
    <x v="0"/>
    <x v="152"/>
    <x v="5"/>
    <x v="151"/>
    <x v="123"/>
  </r>
  <r>
    <s v="2024-08-29"/>
    <x v="2"/>
    <x v="13"/>
    <x v="3"/>
    <x v="153"/>
    <x v="8"/>
    <x v="152"/>
    <x v="124"/>
  </r>
  <r>
    <s v="2024-03-18"/>
    <x v="1"/>
    <x v="11"/>
    <x v="2"/>
    <x v="154"/>
    <x v="7"/>
    <x v="153"/>
    <x v="108"/>
  </r>
  <r>
    <s v="2024-01-27"/>
    <x v="0"/>
    <x v="5"/>
    <x v="1"/>
    <x v="155"/>
    <x v="14"/>
    <x v="154"/>
    <x v="50"/>
  </r>
  <r>
    <s v="2024-02-21"/>
    <x v="1"/>
    <x v="4"/>
    <x v="2"/>
    <x v="156"/>
    <x v="13"/>
    <x v="155"/>
    <x v="125"/>
  </r>
  <r>
    <s v="2024-09-10"/>
    <x v="1"/>
    <x v="11"/>
    <x v="0"/>
    <x v="157"/>
    <x v="15"/>
    <x v="156"/>
    <x v="126"/>
  </r>
  <r>
    <s v="2024-09-13"/>
    <x v="2"/>
    <x v="13"/>
    <x v="2"/>
    <x v="158"/>
    <x v="9"/>
    <x v="157"/>
    <x v="30"/>
  </r>
  <r>
    <s v="2024-02-06"/>
    <x v="4"/>
    <x v="8"/>
    <x v="2"/>
    <x v="159"/>
    <x v="12"/>
    <x v="158"/>
    <x v="127"/>
  </r>
  <r>
    <s v="2024-07-23"/>
    <x v="3"/>
    <x v="16"/>
    <x v="1"/>
    <x v="160"/>
    <x v="3"/>
    <x v="159"/>
    <x v="128"/>
  </r>
  <r>
    <s v="2024-01-03"/>
    <x v="1"/>
    <x v="4"/>
    <x v="3"/>
    <x v="161"/>
    <x v="16"/>
    <x v="160"/>
    <x v="129"/>
  </r>
  <r>
    <s v="2024-06-17"/>
    <x v="2"/>
    <x v="10"/>
    <x v="2"/>
    <x v="162"/>
    <x v="11"/>
    <x v="161"/>
    <x v="130"/>
  </r>
  <r>
    <s v="2024-05-06"/>
    <x v="1"/>
    <x v="4"/>
    <x v="3"/>
    <x v="163"/>
    <x v="14"/>
    <x v="162"/>
    <x v="131"/>
  </r>
  <r>
    <s v="2024-01-16"/>
    <x v="1"/>
    <x v="11"/>
    <x v="2"/>
    <x v="164"/>
    <x v="6"/>
    <x v="163"/>
    <x v="111"/>
  </r>
  <r>
    <s v="2024-11-23"/>
    <x v="0"/>
    <x v="12"/>
    <x v="1"/>
    <x v="165"/>
    <x v="15"/>
    <x v="164"/>
    <x v="132"/>
  </r>
  <r>
    <s v="2024-11-12"/>
    <x v="4"/>
    <x v="14"/>
    <x v="3"/>
    <x v="166"/>
    <x v="10"/>
    <x v="165"/>
    <x v="2"/>
  </r>
  <r>
    <s v="2024-01-15"/>
    <x v="2"/>
    <x v="2"/>
    <x v="1"/>
    <x v="167"/>
    <x v="17"/>
    <x v="166"/>
    <x v="133"/>
  </r>
  <r>
    <s v="2024-04-16"/>
    <x v="2"/>
    <x v="19"/>
    <x v="2"/>
    <x v="168"/>
    <x v="12"/>
    <x v="167"/>
    <x v="22"/>
  </r>
  <r>
    <s v="2024-12-13"/>
    <x v="0"/>
    <x v="12"/>
    <x v="3"/>
    <x v="169"/>
    <x v="19"/>
    <x v="168"/>
    <x v="134"/>
  </r>
  <r>
    <s v="2024-06-22"/>
    <x v="0"/>
    <x v="24"/>
    <x v="0"/>
    <x v="170"/>
    <x v="3"/>
    <x v="169"/>
    <x v="135"/>
  </r>
  <r>
    <s v="2024-06-02"/>
    <x v="3"/>
    <x v="22"/>
    <x v="3"/>
    <x v="171"/>
    <x v="19"/>
    <x v="170"/>
    <x v="136"/>
  </r>
  <r>
    <s v="2024-11-13"/>
    <x v="1"/>
    <x v="1"/>
    <x v="2"/>
    <x v="172"/>
    <x v="8"/>
    <x v="171"/>
    <x v="137"/>
  </r>
  <r>
    <s v="2024-07-19"/>
    <x v="1"/>
    <x v="11"/>
    <x v="2"/>
    <x v="173"/>
    <x v="18"/>
    <x v="172"/>
    <x v="138"/>
  </r>
  <r>
    <s v="2024-09-20"/>
    <x v="2"/>
    <x v="3"/>
    <x v="1"/>
    <x v="174"/>
    <x v="5"/>
    <x v="173"/>
    <x v="139"/>
  </r>
  <r>
    <s v="2024-02-15"/>
    <x v="3"/>
    <x v="22"/>
    <x v="0"/>
    <x v="175"/>
    <x v="8"/>
    <x v="174"/>
    <x v="140"/>
  </r>
  <r>
    <s v="2024-06-19"/>
    <x v="2"/>
    <x v="13"/>
    <x v="0"/>
    <x v="176"/>
    <x v="6"/>
    <x v="175"/>
    <x v="86"/>
  </r>
  <r>
    <s v="2024-02-23"/>
    <x v="4"/>
    <x v="20"/>
    <x v="2"/>
    <x v="177"/>
    <x v="13"/>
    <x v="176"/>
    <x v="141"/>
  </r>
  <r>
    <s v="2024-05-01"/>
    <x v="4"/>
    <x v="14"/>
    <x v="1"/>
    <x v="178"/>
    <x v="7"/>
    <x v="177"/>
    <x v="142"/>
  </r>
  <r>
    <s v="2024-08-09"/>
    <x v="3"/>
    <x v="16"/>
    <x v="3"/>
    <x v="179"/>
    <x v="6"/>
    <x v="178"/>
    <x v="143"/>
  </r>
  <r>
    <s v="2024-12-10"/>
    <x v="2"/>
    <x v="13"/>
    <x v="2"/>
    <x v="180"/>
    <x v="14"/>
    <x v="179"/>
    <x v="144"/>
  </r>
  <r>
    <s v="2024-05-26"/>
    <x v="2"/>
    <x v="19"/>
    <x v="2"/>
    <x v="181"/>
    <x v="17"/>
    <x v="180"/>
    <x v="31"/>
  </r>
  <r>
    <s v="2024-03-30"/>
    <x v="2"/>
    <x v="19"/>
    <x v="3"/>
    <x v="182"/>
    <x v="7"/>
    <x v="181"/>
    <x v="145"/>
  </r>
  <r>
    <s v="2024-12-24"/>
    <x v="3"/>
    <x v="9"/>
    <x v="1"/>
    <x v="183"/>
    <x v="19"/>
    <x v="182"/>
    <x v="146"/>
  </r>
  <r>
    <s v="2024-03-16"/>
    <x v="0"/>
    <x v="24"/>
    <x v="2"/>
    <x v="184"/>
    <x v="5"/>
    <x v="183"/>
    <x v="147"/>
  </r>
  <r>
    <s v="2024-03-09"/>
    <x v="3"/>
    <x v="18"/>
    <x v="2"/>
    <x v="185"/>
    <x v="4"/>
    <x v="184"/>
    <x v="148"/>
  </r>
  <r>
    <s v="2024-06-17"/>
    <x v="2"/>
    <x v="2"/>
    <x v="3"/>
    <x v="186"/>
    <x v="3"/>
    <x v="185"/>
    <x v="130"/>
  </r>
  <r>
    <s v="2024-09-16"/>
    <x v="0"/>
    <x v="0"/>
    <x v="2"/>
    <x v="187"/>
    <x v="19"/>
    <x v="186"/>
    <x v="100"/>
  </r>
  <r>
    <s v="2024-10-19"/>
    <x v="4"/>
    <x v="20"/>
    <x v="3"/>
    <x v="188"/>
    <x v="6"/>
    <x v="187"/>
    <x v="37"/>
  </r>
  <r>
    <s v="2024-03-21"/>
    <x v="4"/>
    <x v="8"/>
    <x v="3"/>
    <x v="189"/>
    <x v="18"/>
    <x v="188"/>
    <x v="149"/>
  </r>
  <r>
    <s v="2024-08-11"/>
    <x v="1"/>
    <x v="4"/>
    <x v="1"/>
    <x v="190"/>
    <x v="8"/>
    <x v="189"/>
    <x v="150"/>
  </r>
  <r>
    <s v="2024-07-14"/>
    <x v="4"/>
    <x v="8"/>
    <x v="0"/>
    <x v="191"/>
    <x v="1"/>
    <x v="190"/>
    <x v="10"/>
  </r>
  <r>
    <s v="2024-03-22"/>
    <x v="2"/>
    <x v="10"/>
    <x v="0"/>
    <x v="192"/>
    <x v="18"/>
    <x v="191"/>
    <x v="151"/>
  </r>
  <r>
    <s v="2024-02-14"/>
    <x v="1"/>
    <x v="4"/>
    <x v="1"/>
    <x v="193"/>
    <x v="3"/>
    <x v="192"/>
    <x v="152"/>
  </r>
  <r>
    <s v="2024-04-06"/>
    <x v="2"/>
    <x v="2"/>
    <x v="2"/>
    <x v="194"/>
    <x v="2"/>
    <x v="193"/>
    <x v="23"/>
  </r>
  <r>
    <s v="2024-01-04"/>
    <x v="1"/>
    <x v="21"/>
    <x v="3"/>
    <x v="195"/>
    <x v="1"/>
    <x v="194"/>
    <x v="153"/>
  </r>
  <r>
    <s v="2024-12-03"/>
    <x v="2"/>
    <x v="3"/>
    <x v="0"/>
    <x v="196"/>
    <x v="7"/>
    <x v="195"/>
    <x v="154"/>
  </r>
  <r>
    <s v="2024-03-07"/>
    <x v="3"/>
    <x v="18"/>
    <x v="3"/>
    <x v="197"/>
    <x v="6"/>
    <x v="196"/>
    <x v="75"/>
  </r>
  <r>
    <s v="2024-02-11"/>
    <x v="4"/>
    <x v="14"/>
    <x v="1"/>
    <x v="198"/>
    <x v="16"/>
    <x v="197"/>
    <x v="11"/>
  </r>
  <r>
    <s v="2024-11-21"/>
    <x v="1"/>
    <x v="11"/>
    <x v="0"/>
    <x v="199"/>
    <x v="5"/>
    <x v="198"/>
    <x v="57"/>
  </r>
  <r>
    <s v="2024-05-19"/>
    <x v="2"/>
    <x v="3"/>
    <x v="1"/>
    <x v="200"/>
    <x v="9"/>
    <x v="199"/>
    <x v="101"/>
  </r>
  <r>
    <s v="2024-03-21"/>
    <x v="3"/>
    <x v="18"/>
    <x v="2"/>
    <x v="201"/>
    <x v="11"/>
    <x v="200"/>
    <x v="149"/>
  </r>
  <r>
    <s v="2024-06-27"/>
    <x v="2"/>
    <x v="10"/>
    <x v="3"/>
    <x v="202"/>
    <x v="13"/>
    <x v="201"/>
    <x v="39"/>
  </r>
  <r>
    <s v="2024-10-21"/>
    <x v="2"/>
    <x v="10"/>
    <x v="1"/>
    <x v="203"/>
    <x v="11"/>
    <x v="202"/>
    <x v="155"/>
  </r>
  <r>
    <s v="2024-08-26"/>
    <x v="3"/>
    <x v="9"/>
    <x v="0"/>
    <x v="204"/>
    <x v="4"/>
    <x v="203"/>
    <x v="156"/>
  </r>
  <r>
    <s v="2024-04-28"/>
    <x v="4"/>
    <x v="14"/>
    <x v="2"/>
    <x v="205"/>
    <x v="10"/>
    <x v="204"/>
    <x v="117"/>
  </r>
  <r>
    <s v="2024-03-07"/>
    <x v="0"/>
    <x v="5"/>
    <x v="3"/>
    <x v="206"/>
    <x v="16"/>
    <x v="205"/>
    <x v="75"/>
  </r>
  <r>
    <s v="2024-03-24"/>
    <x v="3"/>
    <x v="16"/>
    <x v="0"/>
    <x v="207"/>
    <x v="15"/>
    <x v="206"/>
    <x v="55"/>
  </r>
  <r>
    <s v="2024-10-16"/>
    <x v="0"/>
    <x v="5"/>
    <x v="2"/>
    <x v="208"/>
    <x v="16"/>
    <x v="207"/>
    <x v="26"/>
  </r>
  <r>
    <s v="2024-11-29"/>
    <x v="2"/>
    <x v="10"/>
    <x v="1"/>
    <x v="209"/>
    <x v="11"/>
    <x v="208"/>
    <x v="106"/>
  </r>
  <r>
    <s v="2024-10-29"/>
    <x v="2"/>
    <x v="2"/>
    <x v="1"/>
    <x v="210"/>
    <x v="13"/>
    <x v="209"/>
    <x v="157"/>
  </r>
  <r>
    <s v="2024-10-03"/>
    <x v="3"/>
    <x v="18"/>
    <x v="3"/>
    <x v="211"/>
    <x v="18"/>
    <x v="210"/>
    <x v="158"/>
  </r>
  <r>
    <s v="2024-04-18"/>
    <x v="3"/>
    <x v="9"/>
    <x v="1"/>
    <x v="212"/>
    <x v="18"/>
    <x v="211"/>
    <x v="119"/>
  </r>
  <r>
    <s v="2024-10-28"/>
    <x v="2"/>
    <x v="13"/>
    <x v="3"/>
    <x v="213"/>
    <x v="7"/>
    <x v="212"/>
    <x v="159"/>
  </r>
  <r>
    <s v="2024-10-22"/>
    <x v="2"/>
    <x v="10"/>
    <x v="2"/>
    <x v="214"/>
    <x v="17"/>
    <x v="213"/>
    <x v="160"/>
  </r>
  <r>
    <s v="2024-05-11"/>
    <x v="4"/>
    <x v="14"/>
    <x v="2"/>
    <x v="215"/>
    <x v="8"/>
    <x v="214"/>
    <x v="161"/>
  </r>
  <r>
    <s v="2024-07-10"/>
    <x v="1"/>
    <x v="4"/>
    <x v="1"/>
    <x v="216"/>
    <x v="18"/>
    <x v="215"/>
    <x v="162"/>
  </r>
  <r>
    <s v="2024-02-13"/>
    <x v="2"/>
    <x v="19"/>
    <x v="2"/>
    <x v="217"/>
    <x v="2"/>
    <x v="216"/>
    <x v="163"/>
  </r>
  <r>
    <s v="2024-10-07"/>
    <x v="0"/>
    <x v="5"/>
    <x v="2"/>
    <x v="218"/>
    <x v="4"/>
    <x v="217"/>
    <x v="164"/>
  </r>
  <r>
    <s v="2024-10-06"/>
    <x v="4"/>
    <x v="8"/>
    <x v="0"/>
    <x v="219"/>
    <x v="13"/>
    <x v="218"/>
    <x v="165"/>
  </r>
  <r>
    <s v="2024-04-09"/>
    <x v="4"/>
    <x v="14"/>
    <x v="0"/>
    <x v="220"/>
    <x v="4"/>
    <x v="219"/>
    <x v="87"/>
  </r>
  <r>
    <s v="2024-06-19"/>
    <x v="1"/>
    <x v="1"/>
    <x v="2"/>
    <x v="221"/>
    <x v="13"/>
    <x v="220"/>
    <x v="86"/>
  </r>
  <r>
    <s v="2024-09-17"/>
    <x v="3"/>
    <x v="6"/>
    <x v="3"/>
    <x v="222"/>
    <x v="13"/>
    <x v="221"/>
    <x v="166"/>
  </r>
  <r>
    <s v="2024-08-31"/>
    <x v="0"/>
    <x v="17"/>
    <x v="2"/>
    <x v="223"/>
    <x v="13"/>
    <x v="222"/>
    <x v="167"/>
  </r>
  <r>
    <s v="2024-08-16"/>
    <x v="0"/>
    <x v="24"/>
    <x v="1"/>
    <x v="224"/>
    <x v="12"/>
    <x v="223"/>
    <x v="113"/>
  </r>
  <r>
    <s v="2024-10-22"/>
    <x v="1"/>
    <x v="1"/>
    <x v="1"/>
    <x v="225"/>
    <x v="17"/>
    <x v="224"/>
    <x v="160"/>
  </r>
  <r>
    <s v="2024-07-24"/>
    <x v="1"/>
    <x v="11"/>
    <x v="0"/>
    <x v="226"/>
    <x v="11"/>
    <x v="225"/>
    <x v="3"/>
  </r>
  <r>
    <s v="2024-11-01"/>
    <x v="1"/>
    <x v="11"/>
    <x v="3"/>
    <x v="227"/>
    <x v="18"/>
    <x v="226"/>
    <x v="168"/>
  </r>
  <r>
    <s v="2024-12-03"/>
    <x v="3"/>
    <x v="18"/>
    <x v="0"/>
    <x v="228"/>
    <x v="6"/>
    <x v="227"/>
    <x v="154"/>
  </r>
  <r>
    <s v="2024-10-17"/>
    <x v="0"/>
    <x v="24"/>
    <x v="0"/>
    <x v="229"/>
    <x v="0"/>
    <x v="228"/>
    <x v="64"/>
  </r>
  <r>
    <s v="2024-02-02"/>
    <x v="1"/>
    <x v="1"/>
    <x v="3"/>
    <x v="230"/>
    <x v="1"/>
    <x v="229"/>
    <x v="169"/>
  </r>
  <r>
    <s v="2024-06-02"/>
    <x v="3"/>
    <x v="6"/>
    <x v="2"/>
    <x v="231"/>
    <x v="9"/>
    <x v="230"/>
    <x v="136"/>
  </r>
  <r>
    <s v="2024-04-07"/>
    <x v="1"/>
    <x v="15"/>
    <x v="1"/>
    <x v="232"/>
    <x v="8"/>
    <x v="231"/>
    <x v="98"/>
  </r>
  <r>
    <s v="2024-07-02"/>
    <x v="2"/>
    <x v="10"/>
    <x v="1"/>
    <x v="18"/>
    <x v="11"/>
    <x v="232"/>
    <x v="16"/>
  </r>
  <r>
    <s v="2024-06-10"/>
    <x v="4"/>
    <x v="23"/>
    <x v="1"/>
    <x v="233"/>
    <x v="0"/>
    <x v="233"/>
    <x v="170"/>
  </r>
  <r>
    <s v="2024-02-24"/>
    <x v="4"/>
    <x v="23"/>
    <x v="1"/>
    <x v="234"/>
    <x v="11"/>
    <x v="234"/>
    <x v="49"/>
  </r>
  <r>
    <s v="2024-09-14"/>
    <x v="0"/>
    <x v="12"/>
    <x v="3"/>
    <x v="235"/>
    <x v="17"/>
    <x v="235"/>
    <x v="171"/>
  </r>
  <r>
    <s v="2024-08-27"/>
    <x v="0"/>
    <x v="17"/>
    <x v="3"/>
    <x v="236"/>
    <x v="10"/>
    <x v="236"/>
    <x v="109"/>
  </r>
  <r>
    <s v="2024-11-28"/>
    <x v="4"/>
    <x v="14"/>
    <x v="3"/>
    <x v="237"/>
    <x v="14"/>
    <x v="237"/>
    <x v="172"/>
  </r>
  <r>
    <s v="2024-07-31"/>
    <x v="2"/>
    <x v="10"/>
    <x v="1"/>
    <x v="238"/>
    <x v="9"/>
    <x v="238"/>
    <x v="94"/>
  </r>
  <r>
    <s v="2024-10-16"/>
    <x v="1"/>
    <x v="1"/>
    <x v="2"/>
    <x v="239"/>
    <x v="10"/>
    <x v="239"/>
    <x v="26"/>
  </r>
  <r>
    <s v="2024-09-22"/>
    <x v="3"/>
    <x v="18"/>
    <x v="1"/>
    <x v="240"/>
    <x v="2"/>
    <x v="240"/>
    <x v="20"/>
  </r>
  <r>
    <s v="2024-12-28"/>
    <x v="3"/>
    <x v="18"/>
    <x v="3"/>
    <x v="241"/>
    <x v="12"/>
    <x v="241"/>
    <x v="173"/>
  </r>
  <r>
    <s v="2024-04-17"/>
    <x v="2"/>
    <x v="13"/>
    <x v="1"/>
    <x v="242"/>
    <x v="17"/>
    <x v="40"/>
    <x v="24"/>
  </r>
  <r>
    <s v="2024-09-21"/>
    <x v="3"/>
    <x v="22"/>
    <x v="0"/>
    <x v="243"/>
    <x v="3"/>
    <x v="242"/>
    <x v="174"/>
  </r>
  <r>
    <s v="2024-06-23"/>
    <x v="3"/>
    <x v="18"/>
    <x v="1"/>
    <x v="244"/>
    <x v="4"/>
    <x v="243"/>
    <x v="175"/>
  </r>
  <r>
    <s v="2024-05-09"/>
    <x v="1"/>
    <x v="4"/>
    <x v="3"/>
    <x v="245"/>
    <x v="18"/>
    <x v="244"/>
    <x v="176"/>
  </r>
  <r>
    <s v="2024-06-07"/>
    <x v="0"/>
    <x v="24"/>
    <x v="0"/>
    <x v="246"/>
    <x v="8"/>
    <x v="245"/>
    <x v="177"/>
  </r>
  <r>
    <s v="2024-10-12"/>
    <x v="2"/>
    <x v="13"/>
    <x v="2"/>
    <x v="247"/>
    <x v="8"/>
    <x v="246"/>
    <x v="178"/>
  </r>
  <r>
    <s v="2024-09-29"/>
    <x v="1"/>
    <x v="21"/>
    <x v="1"/>
    <x v="77"/>
    <x v="2"/>
    <x v="247"/>
    <x v="179"/>
  </r>
  <r>
    <s v="2024-08-27"/>
    <x v="0"/>
    <x v="12"/>
    <x v="3"/>
    <x v="248"/>
    <x v="15"/>
    <x v="248"/>
    <x v="109"/>
  </r>
  <r>
    <s v="2024-10-12"/>
    <x v="1"/>
    <x v="15"/>
    <x v="2"/>
    <x v="249"/>
    <x v="8"/>
    <x v="249"/>
    <x v="178"/>
  </r>
  <r>
    <s v="2024-12-23"/>
    <x v="1"/>
    <x v="4"/>
    <x v="2"/>
    <x v="250"/>
    <x v="3"/>
    <x v="250"/>
    <x v="76"/>
  </r>
  <r>
    <s v="2024-12-04"/>
    <x v="2"/>
    <x v="2"/>
    <x v="1"/>
    <x v="251"/>
    <x v="0"/>
    <x v="251"/>
    <x v="180"/>
  </r>
  <r>
    <s v="2024-06-21"/>
    <x v="0"/>
    <x v="17"/>
    <x v="2"/>
    <x v="252"/>
    <x v="2"/>
    <x v="252"/>
    <x v="181"/>
  </r>
  <r>
    <s v="2024-07-20"/>
    <x v="3"/>
    <x v="16"/>
    <x v="1"/>
    <x v="253"/>
    <x v="12"/>
    <x v="253"/>
    <x v="182"/>
  </r>
  <r>
    <s v="2024-06-30"/>
    <x v="3"/>
    <x v="9"/>
    <x v="2"/>
    <x v="254"/>
    <x v="13"/>
    <x v="254"/>
    <x v="183"/>
  </r>
  <r>
    <s v="2024-11-15"/>
    <x v="3"/>
    <x v="16"/>
    <x v="1"/>
    <x v="255"/>
    <x v="9"/>
    <x v="255"/>
    <x v="74"/>
  </r>
  <r>
    <s v="2024-08-14"/>
    <x v="0"/>
    <x v="0"/>
    <x v="0"/>
    <x v="256"/>
    <x v="15"/>
    <x v="256"/>
    <x v="118"/>
  </r>
  <r>
    <s v="2024-05-25"/>
    <x v="1"/>
    <x v="15"/>
    <x v="3"/>
    <x v="257"/>
    <x v="0"/>
    <x v="257"/>
    <x v="184"/>
  </r>
  <r>
    <s v="2024-07-15"/>
    <x v="2"/>
    <x v="10"/>
    <x v="3"/>
    <x v="258"/>
    <x v="8"/>
    <x v="258"/>
    <x v="185"/>
  </r>
  <r>
    <s v="2024-04-07"/>
    <x v="1"/>
    <x v="1"/>
    <x v="0"/>
    <x v="259"/>
    <x v="5"/>
    <x v="259"/>
    <x v="98"/>
  </r>
  <r>
    <s v="2024-10-11"/>
    <x v="1"/>
    <x v="21"/>
    <x v="0"/>
    <x v="260"/>
    <x v="3"/>
    <x v="260"/>
    <x v="186"/>
  </r>
  <r>
    <s v="2024-08-10"/>
    <x v="3"/>
    <x v="9"/>
    <x v="2"/>
    <x v="261"/>
    <x v="16"/>
    <x v="261"/>
    <x v="121"/>
  </r>
  <r>
    <s v="2024-03-13"/>
    <x v="2"/>
    <x v="19"/>
    <x v="1"/>
    <x v="262"/>
    <x v="4"/>
    <x v="262"/>
    <x v="103"/>
  </r>
  <r>
    <s v="2024-03-29"/>
    <x v="3"/>
    <x v="6"/>
    <x v="3"/>
    <x v="263"/>
    <x v="6"/>
    <x v="263"/>
    <x v="187"/>
  </r>
  <r>
    <s v="2024-03-31"/>
    <x v="2"/>
    <x v="3"/>
    <x v="2"/>
    <x v="264"/>
    <x v="8"/>
    <x v="264"/>
    <x v="188"/>
  </r>
  <r>
    <s v="2024-05-27"/>
    <x v="1"/>
    <x v="15"/>
    <x v="1"/>
    <x v="265"/>
    <x v="18"/>
    <x v="265"/>
    <x v="189"/>
  </r>
  <r>
    <s v="2024-02-11"/>
    <x v="1"/>
    <x v="4"/>
    <x v="1"/>
    <x v="266"/>
    <x v="8"/>
    <x v="266"/>
    <x v="11"/>
  </r>
  <r>
    <s v="2024-02-03"/>
    <x v="1"/>
    <x v="1"/>
    <x v="1"/>
    <x v="267"/>
    <x v="16"/>
    <x v="267"/>
    <x v="190"/>
  </r>
  <r>
    <s v="2024-09-19"/>
    <x v="1"/>
    <x v="15"/>
    <x v="1"/>
    <x v="268"/>
    <x v="16"/>
    <x v="268"/>
    <x v="63"/>
  </r>
  <r>
    <s v="2024-12-07"/>
    <x v="0"/>
    <x v="17"/>
    <x v="3"/>
    <x v="269"/>
    <x v="3"/>
    <x v="269"/>
    <x v="191"/>
  </r>
  <r>
    <s v="2024-12-10"/>
    <x v="2"/>
    <x v="19"/>
    <x v="2"/>
    <x v="270"/>
    <x v="9"/>
    <x v="270"/>
    <x v="144"/>
  </r>
  <r>
    <s v="2024-06-23"/>
    <x v="3"/>
    <x v="22"/>
    <x v="2"/>
    <x v="271"/>
    <x v="10"/>
    <x v="271"/>
    <x v="175"/>
  </r>
  <r>
    <s v="2024-02-25"/>
    <x v="4"/>
    <x v="7"/>
    <x v="2"/>
    <x v="272"/>
    <x v="13"/>
    <x v="272"/>
    <x v="70"/>
  </r>
  <r>
    <s v="2024-03-02"/>
    <x v="3"/>
    <x v="16"/>
    <x v="0"/>
    <x v="273"/>
    <x v="5"/>
    <x v="273"/>
    <x v="192"/>
  </r>
  <r>
    <s v="2024-09-25"/>
    <x v="0"/>
    <x v="17"/>
    <x v="1"/>
    <x v="274"/>
    <x v="3"/>
    <x v="274"/>
    <x v="193"/>
  </r>
  <r>
    <s v="2024-10-26"/>
    <x v="4"/>
    <x v="7"/>
    <x v="0"/>
    <x v="275"/>
    <x v="2"/>
    <x v="275"/>
    <x v="194"/>
  </r>
  <r>
    <s v="2024-09-10"/>
    <x v="2"/>
    <x v="10"/>
    <x v="3"/>
    <x v="276"/>
    <x v="19"/>
    <x v="276"/>
    <x v="126"/>
  </r>
  <r>
    <s v="2024-09-15"/>
    <x v="3"/>
    <x v="18"/>
    <x v="2"/>
    <x v="277"/>
    <x v="14"/>
    <x v="277"/>
    <x v="83"/>
  </r>
  <r>
    <s v="2024-08-25"/>
    <x v="2"/>
    <x v="3"/>
    <x v="3"/>
    <x v="278"/>
    <x v="13"/>
    <x v="278"/>
    <x v="17"/>
  </r>
  <r>
    <s v="2024-06-16"/>
    <x v="2"/>
    <x v="10"/>
    <x v="0"/>
    <x v="279"/>
    <x v="10"/>
    <x v="279"/>
    <x v="195"/>
  </r>
  <r>
    <s v="2024-04-12"/>
    <x v="2"/>
    <x v="10"/>
    <x v="3"/>
    <x v="280"/>
    <x v="14"/>
    <x v="280"/>
    <x v="51"/>
  </r>
  <r>
    <s v="2024-12-02"/>
    <x v="1"/>
    <x v="1"/>
    <x v="3"/>
    <x v="281"/>
    <x v="11"/>
    <x v="281"/>
    <x v="196"/>
  </r>
  <r>
    <s v="2024-06-11"/>
    <x v="3"/>
    <x v="16"/>
    <x v="2"/>
    <x v="282"/>
    <x v="11"/>
    <x v="282"/>
    <x v="197"/>
  </r>
  <r>
    <s v="2024-01-22"/>
    <x v="4"/>
    <x v="14"/>
    <x v="3"/>
    <x v="283"/>
    <x v="19"/>
    <x v="283"/>
    <x v="29"/>
  </r>
  <r>
    <s v="2024-08-14"/>
    <x v="0"/>
    <x v="12"/>
    <x v="0"/>
    <x v="284"/>
    <x v="2"/>
    <x v="284"/>
    <x v="118"/>
  </r>
  <r>
    <s v="2024-04-05"/>
    <x v="2"/>
    <x v="13"/>
    <x v="2"/>
    <x v="285"/>
    <x v="1"/>
    <x v="285"/>
    <x v="34"/>
  </r>
  <r>
    <s v="2024-10-30"/>
    <x v="1"/>
    <x v="4"/>
    <x v="2"/>
    <x v="286"/>
    <x v="3"/>
    <x v="286"/>
    <x v="198"/>
  </r>
  <r>
    <s v="2024-03-10"/>
    <x v="4"/>
    <x v="23"/>
    <x v="1"/>
    <x v="287"/>
    <x v="8"/>
    <x v="287"/>
    <x v="199"/>
  </r>
  <r>
    <s v="2024-10-12"/>
    <x v="2"/>
    <x v="10"/>
    <x v="1"/>
    <x v="288"/>
    <x v="4"/>
    <x v="288"/>
    <x v="178"/>
  </r>
  <r>
    <s v="2024-09-09"/>
    <x v="0"/>
    <x v="0"/>
    <x v="0"/>
    <x v="289"/>
    <x v="12"/>
    <x v="289"/>
    <x v="35"/>
  </r>
  <r>
    <s v="2024-03-03"/>
    <x v="1"/>
    <x v="15"/>
    <x v="1"/>
    <x v="290"/>
    <x v="14"/>
    <x v="290"/>
    <x v="200"/>
  </r>
  <r>
    <s v="2024-03-22"/>
    <x v="1"/>
    <x v="15"/>
    <x v="0"/>
    <x v="291"/>
    <x v="15"/>
    <x v="291"/>
    <x v="151"/>
  </r>
  <r>
    <s v="2024-05-23"/>
    <x v="4"/>
    <x v="14"/>
    <x v="2"/>
    <x v="292"/>
    <x v="2"/>
    <x v="292"/>
    <x v="201"/>
  </r>
  <r>
    <s v="2024-11-22"/>
    <x v="1"/>
    <x v="21"/>
    <x v="0"/>
    <x v="293"/>
    <x v="14"/>
    <x v="293"/>
    <x v="202"/>
  </r>
  <r>
    <s v="2024-03-18"/>
    <x v="4"/>
    <x v="14"/>
    <x v="3"/>
    <x v="294"/>
    <x v="17"/>
    <x v="294"/>
    <x v="108"/>
  </r>
  <r>
    <s v="2024-05-19"/>
    <x v="1"/>
    <x v="1"/>
    <x v="0"/>
    <x v="295"/>
    <x v="11"/>
    <x v="295"/>
    <x v="101"/>
  </r>
  <r>
    <s v="2024-07-20"/>
    <x v="3"/>
    <x v="18"/>
    <x v="0"/>
    <x v="296"/>
    <x v="19"/>
    <x v="296"/>
    <x v="182"/>
  </r>
  <r>
    <s v="2024-10-07"/>
    <x v="2"/>
    <x v="13"/>
    <x v="2"/>
    <x v="297"/>
    <x v="13"/>
    <x v="297"/>
    <x v="16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303236-F0BF-4EA2-974E-58F6AA290C8A}" name="PivotTable5"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G11:H17" firstHeaderRow="1" firstDataRow="1" firstDataCol="1"/>
  <pivotFields count="11">
    <pivotField showAll="0"/>
    <pivotField axis="axisRow" showAll="0">
      <items count="6">
        <item x="4"/>
        <item x="2"/>
        <item x="0"/>
        <item x="3"/>
        <item x="1"/>
        <item t="default"/>
      </items>
    </pivotField>
    <pivotField showAll="0"/>
    <pivotField showAll="0"/>
    <pivotField showAll="0"/>
    <pivotField showAll="0"/>
    <pivotField showAll="0"/>
    <pivotField numFmtId="14" showAll="0">
      <items count="204">
        <item x="129"/>
        <item x="153"/>
        <item x="43"/>
        <item x="93"/>
        <item x="54"/>
        <item x="133"/>
        <item x="111"/>
        <item x="45"/>
        <item x="29"/>
        <item x="18"/>
        <item x="90"/>
        <item x="50"/>
        <item x="88"/>
        <item x="104"/>
        <item x="169"/>
        <item x="190"/>
        <item x="127"/>
        <item x="120"/>
        <item x="33"/>
        <item x="8"/>
        <item x="11"/>
        <item x="163"/>
        <item x="152"/>
        <item x="140"/>
        <item x="91"/>
        <item x="14"/>
        <item x="60"/>
        <item x="125"/>
        <item x="4"/>
        <item x="141"/>
        <item x="49"/>
        <item x="70"/>
        <item x="38"/>
        <item x="81"/>
        <item x="192"/>
        <item x="200"/>
        <item x="112"/>
        <item x="75"/>
        <item x="148"/>
        <item x="199"/>
        <item x="61"/>
        <item x="103"/>
        <item x="72"/>
        <item x="147"/>
        <item x="27"/>
        <item x="108"/>
        <item x="149"/>
        <item x="151"/>
        <item x="55"/>
        <item x="13"/>
        <item x="36"/>
        <item x="187"/>
        <item x="145"/>
        <item x="188"/>
        <item x="34"/>
        <item x="23"/>
        <item x="98"/>
        <item x="62"/>
        <item x="87"/>
        <item x="42"/>
        <item x="51"/>
        <item x="115"/>
        <item x="22"/>
        <item x="24"/>
        <item x="119"/>
        <item x="58"/>
        <item x="105"/>
        <item x="117"/>
        <item x="142"/>
        <item x="97"/>
        <item x="131"/>
        <item x="67"/>
        <item x="176"/>
        <item x="122"/>
        <item x="161"/>
        <item x="44"/>
        <item x="85"/>
        <item x="53"/>
        <item x="101"/>
        <item x="99"/>
        <item x="201"/>
        <item x="15"/>
        <item x="184"/>
        <item x="31"/>
        <item x="189"/>
        <item x="40"/>
        <item x="136"/>
        <item x="28"/>
        <item x="177"/>
        <item x="170"/>
        <item x="197"/>
        <item x="195"/>
        <item x="130"/>
        <item x="86"/>
        <item x="181"/>
        <item x="135"/>
        <item x="175"/>
        <item x="69"/>
        <item x="39"/>
        <item x="183"/>
        <item x="16"/>
        <item x="77"/>
        <item x="162"/>
        <item x="47"/>
        <item x="10"/>
        <item x="185"/>
        <item x="5"/>
        <item x="116"/>
        <item x="138"/>
        <item x="182"/>
        <item x="68"/>
        <item x="128"/>
        <item x="3"/>
        <item x="123"/>
        <item x="65"/>
        <item x="94"/>
        <item x="102"/>
        <item x="66"/>
        <item x="71"/>
        <item x="46"/>
        <item x="143"/>
        <item x="121"/>
        <item x="150"/>
        <item x="118"/>
        <item x="113"/>
        <item x="19"/>
        <item x="6"/>
        <item x="92"/>
        <item x="25"/>
        <item x="17"/>
        <item x="156"/>
        <item x="109"/>
        <item x="124"/>
        <item x="167"/>
        <item x="41"/>
        <item x="35"/>
        <item x="126"/>
        <item x="30"/>
        <item x="171"/>
        <item x="83"/>
        <item x="100"/>
        <item x="166"/>
        <item x="21"/>
        <item x="63"/>
        <item x="139"/>
        <item x="174"/>
        <item x="20"/>
        <item x="193"/>
        <item x="0"/>
        <item x="179"/>
        <item x="158"/>
        <item x="96"/>
        <item x="165"/>
        <item x="164"/>
        <item x="12"/>
        <item x="186"/>
        <item x="178"/>
        <item x="9"/>
        <item x="26"/>
        <item x="64"/>
        <item x="37"/>
        <item x="155"/>
        <item x="160"/>
        <item x="1"/>
        <item x="194"/>
        <item x="78"/>
        <item x="159"/>
        <item x="157"/>
        <item x="198"/>
        <item x="168"/>
        <item x="59"/>
        <item x="89"/>
        <item x="107"/>
        <item x="79"/>
        <item x="73"/>
        <item x="2"/>
        <item x="137"/>
        <item x="74"/>
        <item x="114"/>
        <item x="110"/>
        <item x="57"/>
        <item x="202"/>
        <item x="132"/>
        <item x="48"/>
        <item x="172"/>
        <item x="106"/>
        <item x="80"/>
        <item x="7"/>
        <item x="196"/>
        <item x="154"/>
        <item x="180"/>
        <item x="52"/>
        <item x="191"/>
        <item x="82"/>
        <item x="144"/>
        <item x="134"/>
        <item x="56"/>
        <item x="84"/>
        <item x="76"/>
        <item x="146"/>
        <item x="32"/>
        <item x="173"/>
        <item x="95"/>
        <item t="default"/>
      </items>
    </pivotField>
    <pivotField showAll="0" defaultSubtotal="0"/>
    <pivotField showAll="0" defaultSubtotal="0">
      <items count="14">
        <item x="0"/>
        <item x="1"/>
        <item x="2"/>
        <item x="3"/>
        <item x="4"/>
        <item x="5"/>
        <item x="6"/>
        <item x="7"/>
        <item x="8"/>
        <item x="9"/>
        <item x="10"/>
        <item x="11"/>
        <item x="12"/>
        <item x="13"/>
      </items>
    </pivotField>
    <pivotField dataField="1" dragToRow="0" dragToCol="0" dragToPage="0" showAll="0" defaultSubtotal="0"/>
  </pivotFields>
  <rowFields count="1">
    <field x="1"/>
  </rowFields>
  <rowItems count="6">
    <i>
      <x/>
    </i>
    <i>
      <x v="1"/>
    </i>
    <i>
      <x v="2"/>
    </i>
    <i>
      <x v="3"/>
    </i>
    <i>
      <x v="4"/>
    </i>
    <i t="grand">
      <x/>
    </i>
  </rowItems>
  <colItems count="1">
    <i/>
  </colItems>
  <dataFields count="1">
    <dataField name="Sum of average profit per unit" fld="10" baseField="0" baseItem="0"/>
  </dataFields>
  <chartFormats count="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F6FA40-9CE1-460E-9C37-CD4F04391DAE}" name="PivotTable3" cacheId="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J10:L23" firstHeaderRow="0" firstDataRow="1" firstDataCol="1"/>
  <pivotFields count="11">
    <pivotField showAll="0"/>
    <pivotField showAll="0"/>
    <pivotField showAll="0"/>
    <pivotField showAll="0"/>
    <pivotField dataField="1" showAll="0"/>
    <pivotField showAll="0"/>
    <pivotField dataField="1" showAll="0"/>
    <pivotField axis="axisRow" numFmtId="14" showAll="0">
      <items count="204">
        <item x="129"/>
        <item x="153"/>
        <item x="43"/>
        <item x="93"/>
        <item x="54"/>
        <item x="133"/>
        <item x="111"/>
        <item x="45"/>
        <item x="29"/>
        <item x="18"/>
        <item x="90"/>
        <item x="50"/>
        <item x="88"/>
        <item x="104"/>
        <item x="169"/>
        <item x="190"/>
        <item x="127"/>
        <item x="120"/>
        <item x="33"/>
        <item x="8"/>
        <item x="11"/>
        <item x="163"/>
        <item x="152"/>
        <item x="140"/>
        <item x="91"/>
        <item x="14"/>
        <item x="60"/>
        <item x="125"/>
        <item x="4"/>
        <item x="141"/>
        <item x="49"/>
        <item x="70"/>
        <item x="38"/>
        <item x="81"/>
        <item x="192"/>
        <item x="200"/>
        <item x="112"/>
        <item x="75"/>
        <item x="148"/>
        <item x="199"/>
        <item x="61"/>
        <item x="103"/>
        <item x="72"/>
        <item x="147"/>
        <item x="27"/>
        <item x="108"/>
        <item x="149"/>
        <item x="151"/>
        <item x="55"/>
        <item x="13"/>
        <item x="36"/>
        <item x="187"/>
        <item x="145"/>
        <item x="188"/>
        <item x="34"/>
        <item x="23"/>
        <item x="98"/>
        <item x="62"/>
        <item x="87"/>
        <item x="42"/>
        <item x="51"/>
        <item x="115"/>
        <item x="22"/>
        <item x="24"/>
        <item x="119"/>
        <item x="58"/>
        <item x="105"/>
        <item x="117"/>
        <item x="142"/>
        <item x="97"/>
        <item x="131"/>
        <item x="67"/>
        <item x="176"/>
        <item x="122"/>
        <item x="161"/>
        <item x="44"/>
        <item x="85"/>
        <item x="53"/>
        <item x="101"/>
        <item x="99"/>
        <item x="201"/>
        <item x="15"/>
        <item x="184"/>
        <item x="31"/>
        <item x="189"/>
        <item x="40"/>
        <item x="136"/>
        <item x="28"/>
        <item x="177"/>
        <item x="170"/>
        <item x="197"/>
        <item x="195"/>
        <item x="130"/>
        <item x="86"/>
        <item x="181"/>
        <item x="135"/>
        <item x="175"/>
        <item x="69"/>
        <item x="39"/>
        <item x="183"/>
        <item x="16"/>
        <item x="77"/>
        <item x="162"/>
        <item x="47"/>
        <item x="10"/>
        <item x="185"/>
        <item x="5"/>
        <item x="116"/>
        <item x="138"/>
        <item x="182"/>
        <item x="68"/>
        <item x="128"/>
        <item x="3"/>
        <item x="123"/>
        <item x="65"/>
        <item x="94"/>
        <item x="102"/>
        <item x="66"/>
        <item x="71"/>
        <item x="46"/>
        <item x="143"/>
        <item x="121"/>
        <item x="150"/>
        <item x="118"/>
        <item x="113"/>
        <item x="19"/>
        <item x="6"/>
        <item x="92"/>
        <item x="25"/>
        <item x="17"/>
        <item x="156"/>
        <item x="109"/>
        <item x="124"/>
        <item x="167"/>
        <item x="41"/>
        <item x="35"/>
        <item x="126"/>
        <item x="30"/>
        <item x="171"/>
        <item x="83"/>
        <item x="100"/>
        <item x="166"/>
        <item x="21"/>
        <item x="63"/>
        <item x="139"/>
        <item x="174"/>
        <item x="20"/>
        <item x="193"/>
        <item x="0"/>
        <item x="179"/>
        <item x="158"/>
        <item x="96"/>
        <item x="165"/>
        <item x="164"/>
        <item x="12"/>
        <item x="186"/>
        <item x="178"/>
        <item x="9"/>
        <item x="26"/>
        <item x="64"/>
        <item x="37"/>
        <item x="155"/>
        <item x="160"/>
        <item x="1"/>
        <item x="194"/>
        <item x="78"/>
        <item x="159"/>
        <item x="157"/>
        <item x="198"/>
        <item x="168"/>
        <item x="59"/>
        <item x="89"/>
        <item x="107"/>
        <item x="79"/>
        <item x="73"/>
        <item x="2"/>
        <item x="137"/>
        <item x="74"/>
        <item x="114"/>
        <item x="110"/>
        <item x="57"/>
        <item x="202"/>
        <item x="132"/>
        <item x="48"/>
        <item x="172"/>
        <item x="106"/>
        <item x="80"/>
        <item x="7"/>
        <item x="196"/>
        <item x="154"/>
        <item x="180"/>
        <item x="52"/>
        <item x="191"/>
        <item x="82"/>
        <item x="144"/>
        <item x="134"/>
        <item x="56"/>
        <item x="84"/>
        <item x="76"/>
        <item x="146"/>
        <item x="32"/>
        <item x="173"/>
        <item x="95"/>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s>
  <rowFields count="3">
    <field x="9"/>
    <field x="8"/>
    <field x="7"/>
  </rowFields>
  <rowItems count="13">
    <i>
      <x v="1"/>
    </i>
    <i>
      <x v="2"/>
    </i>
    <i>
      <x v="3"/>
    </i>
    <i>
      <x v="4"/>
    </i>
    <i>
      <x v="5"/>
    </i>
    <i>
      <x v="6"/>
    </i>
    <i>
      <x v="7"/>
    </i>
    <i>
      <x v="8"/>
    </i>
    <i>
      <x v="9"/>
    </i>
    <i>
      <x v="10"/>
    </i>
    <i>
      <x v="11"/>
    </i>
    <i>
      <x v="12"/>
    </i>
    <i t="grand">
      <x/>
    </i>
  </rowItems>
  <colFields count="1">
    <field x="-2"/>
  </colFields>
  <colItems count="2">
    <i>
      <x/>
    </i>
    <i i="1">
      <x v="1"/>
    </i>
  </colItems>
  <dataFields count="2">
    <dataField name="Sum of Profit" fld="6" baseField="0" baseItem="0"/>
    <dataField name="Sum of Sales Amount" fld="4" baseField="0" baseItem="0"/>
  </dataFields>
  <pivotTableStyleInfo name="PivotStyleLight16" showRowHeaders="1" showColHeaders="1" showRowStripes="0" showColStripes="0" showLastColumn="1"/>
  <filters count="1">
    <filter fld="7" type="dateBetween" evalOrder="-1" id="57" name="new date">
      <autoFilter ref="A1">
        <filterColumn colId="0">
          <customFilters and="1">
            <customFilter operator="greaterThanOrEqual" val="45292"/>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9A1289-47E6-4992-9509-649DFE1F98E5}"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N1:P27" firstHeaderRow="0" firstDataRow="1" firstDataCol="1"/>
  <pivotFields count="7">
    <pivotField showAll="0"/>
    <pivotField showAll="0"/>
    <pivotField axis="axisRow" showAll="0">
      <items count="26">
        <item x="4"/>
        <item x="0"/>
        <item x="11"/>
        <item x="3"/>
        <item x="12"/>
        <item x="1"/>
        <item x="19"/>
        <item x="14"/>
        <item x="20"/>
        <item x="2"/>
        <item x="21"/>
        <item x="16"/>
        <item x="6"/>
        <item x="15"/>
        <item x="22"/>
        <item x="8"/>
        <item x="23"/>
        <item x="10"/>
        <item x="17"/>
        <item x="24"/>
        <item x="13"/>
        <item x="7"/>
        <item x="9"/>
        <item x="5"/>
        <item x="18"/>
        <item t="default"/>
      </items>
    </pivotField>
    <pivotField showAll="0"/>
    <pivotField dataField="1" showAll="0"/>
    <pivotField showAll="0"/>
    <pivotField dataField="1" showAll="0"/>
  </pivotFields>
  <rowFields count="1">
    <field x="2"/>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Fields count="1">
    <field x="-2"/>
  </colFields>
  <colItems count="2">
    <i>
      <x/>
    </i>
    <i i="1">
      <x v="1"/>
    </i>
  </colItems>
  <dataFields count="2">
    <dataField name="Sum of Sales Amount" fld="4" baseField="0" baseItem="0"/>
    <dataField name="Sum of Profit" fld="6" baseField="0" baseItem="0"/>
  </dataFields>
  <chartFormats count="2">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3A2A263-A23B-4FCB-B637-724CC848F667}" name="PivotTable1" cacheId="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10:E24" firstHeaderRow="1" firstDataRow="2" firstDataCol="1"/>
  <pivotFields count="11">
    <pivotField showAll="0"/>
    <pivotField axis="axisCol" showAll="0">
      <items count="6">
        <item h="1" x="4"/>
        <item h="1" x="2"/>
        <item x="0"/>
        <item x="3"/>
        <item x="1"/>
        <item t="default"/>
      </items>
    </pivotField>
    <pivotField showAll="0"/>
    <pivotField showAll="0"/>
    <pivotField showAll="0"/>
    <pivotField dataField="1" showAll="0"/>
    <pivotField showAll="0"/>
    <pivotField numFmtId="14" showAll="0">
      <items count="204">
        <item x="129"/>
        <item x="153"/>
        <item x="43"/>
        <item x="93"/>
        <item x="54"/>
        <item x="133"/>
        <item x="111"/>
        <item x="45"/>
        <item x="29"/>
        <item x="18"/>
        <item x="90"/>
        <item x="50"/>
        <item x="88"/>
        <item x="104"/>
        <item x="169"/>
        <item x="190"/>
        <item x="127"/>
        <item x="120"/>
        <item x="33"/>
        <item x="8"/>
        <item x="11"/>
        <item x="163"/>
        <item x="152"/>
        <item x="140"/>
        <item x="91"/>
        <item x="14"/>
        <item x="60"/>
        <item x="125"/>
        <item x="4"/>
        <item x="141"/>
        <item x="49"/>
        <item x="70"/>
        <item x="38"/>
        <item x="81"/>
        <item x="192"/>
        <item x="200"/>
        <item x="112"/>
        <item x="75"/>
        <item x="148"/>
        <item x="199"/>
        <item x="61"/>
        <item x="103"/>
        <item x="72"/>
        <item x="147"/>
        <item x="27"/>
        <item x="108"/>
        <item x="149"/>
        <item x="151"/>
        <item x="55"/>
        <item x="13"/>
        <item x="36"/>
        <item x="187"/>
        <item x="145"/>
        <item x="188"/>
        <item x="34"/>
        <item x="23"/>
        <item x="98"/>
        <item x="62"/>
        <item x="87"/>
        <item x="42"/>
        <item x="51"/>
        <item x="115"/>
        <item x="22"/>
        <item x="24"/>
        <item x="119"/>
        <item x="58"/>
        <item x="105"/>
        <item x="117"/>
        <item x="142"/>
        <item x="97"/>
        <item x="131"/>
        <item x="67"/>
        <item x="176"/>
        <item x="122"/>
        <item x="161"/>
        <item x="44"/>
        <item x="85"/>
        <item x="53"/>
        <item x="101"/>
        <item x="99"/>
        <item x="201"/>
        <item x="15"/>
        <item x="184"/>
        <item x="31"/>
        <item x="189"/>
        <item x="40"/>
        <item x="136"/>
        <item x="28"/>
        <item x="177"/>
        <item x="170"/>
        <item x="197"/>
        <item x="195"/>
        <item x="130"/>
        <item x="86"/>
        <item x="181"/>
        <item x="135"/>
        <item x="175"/>
        <item x="69"/>
        <item x="39"/>
        <item x="183"/>
        <item x="16"/>
        <item x="77"/>
        <item x="162"/>
        <item x="47"/>
        <item x="10"/>
        <item x="185"/>
        <item x="5"/>
        <item x="116"/>
        <item x="138"/>
        <item x="182"/>
        <item x="68"/>
        <item x="128"/>
        <item x="3"/>
        <item x="123"/>
        <item x="65"/>
        <item x="94"/>
        <item x="102"/>
        <item x="66"/>
        <item x="71"/>
        <item x="46"/>
        <item x="143"/>
        <item x="121"/>
        <item x="150"/>
        <item x="118"/>
        <item x="113"/>
        <item x="19"/>
        <item x="6"/>
        <item x="92"/>
        <item x="25"/>
        <item x="17"/>
        <item x="156"/>
        <item x="109"/>
        <item x="124"/>
        <item x="167"/>
        <item x="41"/>
        <item x="35"/>
        <item x="126"/>
        <item x="30"/>
        <item x="171"/>
        <item x="83"/>
        <item x="100"/>
        <item x="166"/>
        <item x="21"/>
        <item x="63"/>
        <item x="139"/>
        <item x="174"/>
        <item x="20"/>
        <item x="193"/>
        <item x="0"/>
        <item x="179"/>
        <item x="158"/>
        <item x="96"/>
        <item x="165"/>
        <item x="164"/>
        <item x="12"/>
        <item x="186"/>
        <item x="178"/>
        <item x="9"/>
        <item x="26"/>
        <item x="64"/>
        <item x="37"/>
        <item x="155"/>
        <item x="160"/>
        <item x="1"/>
        <item x="194"/>
        <item x="78"/>
        <item x="159"/>
        <item x="157"/>
        <item x="198"/>
        <item x="168"/>
        <item x="59"/>
        <item x="89"/>
        <item x="107"/>
        <item x="79"/>
        <item x="73"/>
        <item x="2"/>
        <item x="137"/>
        <item x="74"/>
        <item x="114"/>
        <item x="110"/>
        <item x="57"/>
        <item x="202"/>
        <item x="132"/>
        <item x="48"/>
        <item x="172"/>
        <item x="106"/>
        <item x="80"/>
        <item x="7"/>
        <item x="196"/>
        <item x="154"/>
        <item x="180"/>
        <item x="52"/>
        <item x="191"/>
        <item x="82"/>
        <item x="144"/>
        <item x="134"/>
        <item x="56"/>
        <item x="84"/>
        <item x="76"/>
        <item x="146"/>
        <item x="32"/>
        <item x="173"/>
        <item x="95"/>
        <item t="default"/>
      </items>
    </pivotField>
    <pivotField showAll="0" defaultSubtotal="0"/>
    <pivotField axis="axisRow" showAll="0" defaultSubtotal="0">
      <items count="14">
        <item x="0"/>
        <item x="1"/>
        <item x="2"/>
        <item x="3"/>
        <item x="4"/>
        <item x="5"/>
        <item x="6"/>
        <item x="7"/>
        <item x="8"/>
        <item x="9"/>
        <item x="10"/>
        <item x="11"/>
        <item x="12"/>
        <item x="13"/>
      </items>
    </pivotField>
    <pivotField dragToRow="0" dragToCol="0" dragToPage="0" showAll="0" defaultSubtotal="0"/>
  </pivotFields>
  <rowFields count="1">
    <field x="9"/>
  </rowFields>
  <rowItems count="13">
    <i>
      <x v="1"/>
    </i>
    <i>
      <x v="2"/>
    </i>
    <i>
      <x v="3"/>
    </i>
    <i>
      <x v="4"/>
    </i>
    <i>
      <x v="5"/>
    </i>
    <i>
      <x v="6"/>
    </i>
    <i>
      <x v="7"/>
    </i>
    <i>
      <x v="8"/>
    </i>
    <i>
      <x v="9"/>
    </i>
    <i>
      <x v="10"/>
    </i>
    <i>
      <x v="11"/>
    </i>
    <i>
      <x v="12"/>
    </i>
    <i t="grand">
      <x/>
    </i>
  </rowItems>
  <colFields count="1">
    <field x="1"/>
  </colFields>
  <colItems count="4">
    <i>
      <x v="2"/>
    </i>
    <i>
      <x v="3"/>
    </i>
    <i>
      <x v="4"/>
    </i>
    <i t="grand">
      <x/>
    </i>
  </colItems>
  <dataFields count="1">
    <dataField name="Sum of Units Sold" fld="5" baseField="0" baseItem="0"/>
  </dataFields>
  <chartFormats count="15">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1" format="5" series="1">
      <pivotArea type="data" outline="0" fieldPosition="0">
        <references count="2">
          <reference field="4294967294" count="1" selected="0">
            <x v="0"/>
          </reference>
          <reference field="1" count="1" selected="0">
            <x v="0"/>
          </reference>
        </references>
      </pivotArea>
    </chartFormat>
    <chartFormat chart="1" format="6" series="1">
      <pivotArea type="data" outline="0" fieldPosition="0">
        <references count="2">
          <reference field="4294967294" count="1" selected="0">
            <x v="0"/>
          </reference>
          <reference field="1" count="1" selected="0">
            <x v="1"/>
          </reference>
        </references>
      </pivotArea>
    </chartFormat>
    <chartFormat chart="1" format="7" series="1">
      <pivotArea type="data" outline="0" fieldPosition="0">
        <references count="2">
          <reference field="4294967294" count="1" selected="0">
            <x v="0"/>
          </reference>
          <reference field="1" count="1" selected="0">
            <x v="2"/>
          </reference>
        </references>
      </pivotArea>
    </chartFormat>
    <chartFormat chart="1" format="8" series="1">
      <pivotArea type="data" outline="0" fieldPosition="0">
        <references count="2">
          <reference field="4294967294" count="1" selected="0">
            <x v="0"/>
          </reference>
          <reference field="1" count="1" selected="0">
            <x v="3"/>
          </reference>
        </references>
      </pivotArea>
    </chartFormat>
    <chartFormat chart="1" format="9" series="1">
      <pivotArea type="data" outline="0" fieldPosition="0">
        <references count="2">
          <reference field="4294967294" count="1" selected="0">
            <x v="0"/>
          </reference>
          <reference field="1" count="1" selected="0">
            <x v="4"/>
          </reference>
        </references>
      </pivotArea>
    </chartFormat>
    <chartFormat chart="3" format="10" series="1">
      <pivotArea type="data" outline="0" fieldPosition="0">
        <references count="2">
          <reference field="4294967294" count="1" selected="0">
            <x v="0"/>
          </reference>
          <reference field="1" count="1" selected="0">
            <x v="0"/>
          </reference>
        </references>
      </pivotArea>
    </chartFormat>
    <chartFormat chart="3" format="11" series="1">
      <pivotArea type="data" outline="0" fieldPosition="0">
        <references count="2">
          <reference field="4294967294" count="1" selected="0">
            <x v="0"/>
          </reference>
          <reference field="1" count="1" selected="0">
            <x v="1"/>
          </reference>
        </references>
      </pivotArea>
    </chartFormat>
    <chartFormat chart="3" format="12" series="1">
      <pivotArea type="data" outline="0" fieldPosition="0">
        <references count="2">
          <reference field="4294967294" count="1" selected="0">
            <x v="0"/>
          </reference>
          <reference field="1" count="1" selected="0">
            <x v="2"/>
          </reference>
        </references>
      </pivotArea>
    </chartFormat>
    <chartFormat chart="3" format="13" series="1">
      <pivotArea type="data" outline="0" fieldPosition="0">
        <references count="2">
          <reference field="4294967294" count="1" selected="0">
            <x v="0"/>
          </reference>
          <reference field="1" count="1" selected="0">
            <x v="3"/>
          </reference>
        </references>
      </pivotArea>
    </chartFormat>
    <chartFormat chart="3"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filters count="1">
    <filter fld="7" type="dateBetween" evalOrder="-1" id="57" name="new date">
      <autoFilter ref="A1">
        <filterColumn colId="0">
          <customFilters and="1">
            <customFilter operator="greaterThanOrEqual" val="45292"/>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7E4366E-A43B-497F-8FB0-ACD90BB382D4}"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1:K8" firstHeaderRow="1" firstDataRow="2" firstDataCol="1"/>
  <pivotFields count="7">
    <pivotField showAll="0"/>
    <pivotField axis="axisRow" showAll="0">
      <items count="6">
        <item x="4"/>
        <item x="2"/>
        <item x="0"/>
        <item x="3"/>
        <item x="1"/>
        <item t="default"/>
      </items>
    </pivotField>
    <pivotField showAll="0"/>
    <pivotField axis="axisCol" showAll="0">
      <items count="5">
        <item x="2"/>
        <item x="3"/>
        <item x="0"/>
        <item x="1"/>
        <item t="default"/>
      </items>
    </pivotField>
    <pivotField showAll="0"/>
    <pivotField showAll="0"/>
    <pivotField dataField="1" showAll="0"/>
  </pivotFields>
  <rowFields count="1">
    <field x="1"/>
  </rowFields>
  <rowItems count="6">
    <i>
      <x/>
    </i>
    <i>
      <x v="1"/>
    </i>
    <i>
      <x v="2"/>
    </i>
    <i>
      <x v="3"/>
    </i>
    <i>
      <x v="4"/>
    </i>
    <i t="grand">
      <x/>
    </i>
  </rowItems>
  <colFields count="1">
    <field x="3"/>
  </colFields>
  <colItems count="5">
    <i>
      <x/>
    </i>
    <i>
      <x v="1"/>
    </i>
    <i>
      <x v="2"/>
    </i>
    <i>
      <x v="3"/>
    </i>
    <i t="grand">
      <x/>
    </i>
  </colItems>
  <dataFields count="1">
    <dataField name="Sum of Profi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83647CA-4845-4909-A14E-803758B7B1B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A1:B7" firstHeaderRow="1" firstDataRow="1" firstDataCol="1"/>
  <pivotFields count="2">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Units Sold" fld="1" baseField="0" baseItem="0"/>
  </dataFields>
  <chartFormats count="14">
    <chartFormat chart="0"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0"/>
          </reference>
        </references>
      </pivotArea>
    </chartFormat>
    <chartFormat chart="19" format="2">
      <pivotArea type="data" outline="0" fieldPosition="0">
        <references count="2">
          <reference field="4294967294" count="1" selected="0">
            <x v="0"/>
          </reference>
          <reference field="0" count="1" selected="0">
            <x v="0"/>
          </reference>
        </references>
      </pivotArea>
    </chartFormat>
    <chartFormat chart="19" format="3">
      <pivotArea type="data" outline="0" fieldPosition="0">
        <references count="2">
          <reference field="4294967294" count="1" selected="0">
            <x v="0"/>
          </reference>
          <reference field="0" count="1" selected="0">
            <x v="1"/>
          </reference>
        </references>
      </pivotArea>
    </chartFormat>
    <chartFormat chart="19" format="4">
      <pivotArea type="data" outline="0" fieldPosition="0">
        <references count="2">
          <reference field="4294967294" count="1" selected="0">
            <x v="0"/>
          </reference>
          <reference field="0" count="1" selected="0">
            <x v="2"/>
          </reference>
        </references>
      </pivotArea>
    </chartFormat>
    <chartFormat chart="19" format="5">
      <pivotArea type="data" outline="0" fieldPosition="0">
        <references count="2">
          <reference field="4294967294" count="1" selected="0">
            <x v="0"/>
          </reference>
          <reference field="0" count="1" selected="0">
            <x v="3"/>
          </reference>
        </references>
      </pivotArea>
    </chartFormat>
    <chartFormat chart="19" format="6">
      <pivotArea type="data" outline="0" fieldPosition="0">
        <references count="2">
          <reference field="4294967294" count="1" selected="0">
            <x v="0"/>
          </reference>
          <reference field="0" count="1" selected="0">
            <x v="4"/>
          </reference>
        </references>
      </pivotArea>
    </chartFormat>
    <chartFormat chart="24" format="7" series="1">
      <pivotArea type="data" outline="0" fieldPosition="0">
        <references count="1">
          <reference field="4294967294" count="1" selected="0">
            <x v="0"/>
          </reference>
        </references>
      </pivotArea>
    </chartFormat>
    <chartFormat chart="24" format="8">
      <pivotArea type="data" outline="0" fieldPosition="0">
        <references count="2">
          <reference field="4294967294" count="1" selected="0">
            <x v="0"/>
          </reference>
          <reference field="0" count="1" selected="0">
            <x v="0"/>
          </reference>
        </references>
      </pivotArea>
    </chartFormat>
    <chartFormat chart="24" format="9">
      <pivotArea type="data" outline="0" fieldPosition="0">
        <references count="2">
          <reference field="4294967294" count="1" selected="0">
            <x v="0"/>
          </reference>
          <reference field="0" count="1" selected="0">
            <x v="1"/>
          </reference>
        </references>
      </pivotArea>
    </chartFormat>
    <chartFormat chart="24" format="10">
      <pivotArea type="data" outline="0" fieldPosition="0">
        <references count="2">
          <reference field="4294967294" count="1" selected="0">
            <x v="0"/>
          </reference>
          <reference field="0" count="1" selected="0">
            <x v="2"/>
          </reference>
        </references>
      </pivotArea>
    </chartFormat>
    <chartFormat chart="24" format="11">
      <pivotArea type="data" outline="0" fieldPosition="0">
        <references count="2">
          <reference field="4294967294" count="1" selected="0">
            <x v="0"/>
          </reference>
          <reference field="0" count="1" selected="0">
            <x v="3"/>
          </reference>
        </references>
      </pivotArea>
    </chartFormat>
    <chartFormat chart="24" format="12">
      <pivotArea type="data" outline="0" fieldPosition="0">
        <references count="2">
          <reference field="4294967294" count="1" selected="0">
            <x v="0"/>
          </reference>
          <reference field="0" count="1" selected="0">
            <x v="4"/>
          </reference>
        </references>
      </pivotArea>
    </chartFormat>
  </chartFormats>
  <pivotHierarchies count="10">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G$3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77390A2-F233-48B6-8726-270C07E2C266}"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6:F33" firstHeaderRow="1" firstDataRow="2" firstDataCol="1"/>
  <pivotFields count="7">
    <pivotField showAll="0"/>
    <pivotField axis="axisRow" showAll="0">
      <items count="6">
        <item x="4"/>
        <item x="2"/>
        <item x="0"/>
        <item x="3"/>
        <item x="1"/>
        <item t="default"/>
      </items>
    </pivotField>
    <pivotField showAll="0"/>
    <pivotField axis="axisCol" showAll="0">
      <items count="5">
        <item x="2"/>
        <item x="3"/>
        <item x="0"/>
        <item x="1"/>
        <item t="default"/>
      </items>
    </pivotField>
    <pivotField showAll="0"/>
    <pivotField showAll="0"/>
    <pivotField dataField="1" showAll="0"/>
  </pivotFields>
  <rowFields count="1">
    <field x="1"/>
  </rowFields>
  <rowItems count="6">
    <i>
      <x/>
    </i>
    <i>
      <x v="1"/>
    </i>
    <i>
      <x v="2"/>
    </i>
    <i>
      <x v="3"/>
    </i>
    <i>
      <x v="4"/>
    </i>
    <i t="grand">
      <x/>
    </i>
  </rowItems>
  <colFields count="1">
    <field x="3"/>
  </colFields>
  <colItems count="5">
    <i>
      <x/>
    </i>
    <i>
      <x v="1"/>
    </i>
    <i>
      <x v="2"/>
    </i>
    <i>
      <x v="3"/>
    </i>
    <i t="grand">
      <x/>
    </i>
  </colItems>
  <dataFields count="1">
    <dataField name="Sum of Profit" fld="6" baseField="0" baseItem="0"/>
  </dataFields>
  <chartFormats count="4">
    <chartFormat chart="3" format="8" series="1">
      <pivotArea type="data" outline="0" fieldPosition="0">
        <references count="2">
          <reference field="4294967294" count="1" selected="0">
            <x v="0"/>
          </reference>
          <reference field="3" count="1" selected="0">
            <x v="0"/>
          </reference>
        </references>
      </pivotArea>
    </chartFormat>
    <chartFormat chart="3" format="9" series="1">
      <pivotArea type="data" outline="0" fieldPosition="0">
        <references count="2">
          <reference field="4294967294" count="1" selected="0">
            <x v="0"/>
          </reference>
          <reference field="3" count="1" selected="0">
            <x v="1"/>
          </reference>
        </references>
      </pivotArea>
    </chartFormat>
    <chartFormat chart="3" format="10" series="1">
      <pivotArea type="data" outline="0" fieldPosition="0">
        <references count="2">
          <reference field="4294967294" count="1" selected="0">
            <x v="0"/>
          </reference>
          <reference field="3" count="1" selected="0">
            <x v="2"/>
          </reference>
        </references>
      </pivotArea>
    </chartFormat>
    <chartFormat chart="3" format="11"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302430A1-0262-46DF-8C0A-989AA3D6F10F}" sourceName="Product Category">
  <pivotTables>
    <pivotTable tabId="2" name="PivotTable1"/>
  </pivotTables>
  <data>
    <tabular pivotCacheId="1398328361">
      <items count="5">
        <i x="4"/>
        <i x="2"/>
        <i x="0"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530DF17-0598-4D9F-9960-E4977F28B612}" sourceName="Region">
  <pivotTables>
    <pivotTable tabId="2" name="PivotTable7"/>
  </pivotTables>
  <data>
    <tabular pivotCacheId="66590348">
      <items count="4">
        <i x="2" s="1"/>
        <i x="3"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D111D14F-3679-4B30-9903-6F68AC0EE733}" cache="Slicer_Product_Category" caption="Product Category" startItem="2" rowHeight="234950"/>
  <slicer name="Region" xr10:uid="{9B57DA23-1654-44A8-9328-7503AB724705}"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39548A8-B04D-4DA3-945F-76965C667F87}" name="Table1" displayName="Table1" ref="A1:H301" totalsRowShown="0" headerRowDxfId="2">
  <autoFilter ref="A1:H301" xr:uid="{439548A8-B04D-4DA3-945F-76965C667F87}"/>
  <tableColumns count="8">
    <tableColumn id="1" xr3:uid="{ADAF6089-4AF1-439B-80FD-D3CBF20F511B}" name="Date" dataDxfId="1"/>
    <tableColumn id="2" xr3:uid="{0C1EC3E5-5DBF-4CFA-B2EE-BDB847DF6C0F}" name="Product Category"/>
    <tableColumn id="3" xr3:uid="{998003A4-F3B8-40E5-8320-59CA0FD43B96}" name="Product Name"/>
    <tableColumn id="4" xr3:uid="{939AC12B-3981-436C-8379-0D7C958A9017}" name="Region"/>
    <tableColumn id="5" xr3:uid="{485CA912-85C2-4FB4-9338-4B0F55F63779}" name="Sales Amount"/>
    <tableColumn id="6" xr3:uid="{FD157DD0-84B8-4432-851A-2B3B5A78B85F}" name="Units Sold"/>
    <tableColumn id="7" xr3:uid="{EBD742C1-A2AF-44CB-8BDF-C9D8694209C0}" name="Profit"/>
    <tableColumn id="8" xr3:uid="{30280873-2D71-49B5-BF30-8B1CAB7E0EA5}" name="new date" dataDxfId="0">
      <calculatedColumnFormula>DATEVALUE(TEXT(A2,"dd-mm-yyyy"))</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new_date" xr10:uid="{A6C1CCF4-5ABE-4E60-9BB5-DE95C54BECF9}" sourceName="new date">
  <pivotTables>
    <pivotTable tabId="2" name="PivotTable1"/>
    <pivotTable tabId="2" name="PivotTable3"/>
  </pivotTables>
  <state minimalRefreshVersion="6" lastRefreshVersion="6" pivotCacheId="1398328361" filterType="dateBetween">
    <selection startDate="2024-01-01T00:00:00" endDate="2024-12-31T00:00:00"/>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new date 1" xr10:uid="{3A7B94E5-AE3B-4FF7-BEC3-B7E2095F3E20}" cache="NativeTimeline_new_date" caption="new date" level="1" selectionLevel="0" scrollPosition="2024-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4860A-BA65-4BF0-A1CB-720E4738A196}">
  <dimension ref="A1"/>
  <sheetViews>
    <sheetView tabSelected="1" zoomScale="70" workbookViewId="0">
      <selection activeCell="Y8" sqref="Y8"/>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E677F-8C6D-447F-819D-BC329A8B7204}">
  <dimension ref="A1:P33"/>
  <sheetViews>
    <sheetView workbookViewId="0">
      <selection activeCell="I19" sqref="I19"/>
    </sheetView>
  </sheetViews>
  <sheetFormatPr defaultRowHeight="14.4" x14ac:dyDescent="0.3"/>
  <cols>
    <col min="1" max="1" width="16" bestFit="1" customWidth="1"/>
    <col min="2" max="2" width="15.5546875" bestFit="1" customWidth="1"/>
    <col min="3" max="3" width="15.6640625" bestFit="1" customWidth="1"/>
    <col min="4" max="4" width="4.88671875" bestFit="1" customWidth="1"/>
    <col min="5" max="5" width="10.77734375" bestFit="1" customWidth="1"/>
    <col min="6" max="6" width="4.88671875" bestFit="1" customWidth="1"/>
    <col min="7" max="7" width="10.77734375" bestFit="1" customWidth="1"/>
    <col min="8" max="8" width="26.6640625" bestFit="1" customWidth="1"/>
    <col min="9" max="9" width="19.21875" bestFit="1" customWidth="1"/>
    <col min="10" max="10" width="12.5546875" bestFit="1" customWidth="1"/>
    <col min="11" max="11" width="12.109375" bestFit="1" customWidth="1"/>
    <col min="12" max="12" width="19.21875" bestFit="1" customWidth="1"/>
    <col min="13" max="13" width="8" bestFit="1" customWidth="1"/>
    <col min="14" max="14" width="7.21875" bestFit="1" customWidth="1"/>
    <col min="15" max="15" width="7.77734375" bestFit="1" customWidth="1"/>
    <col min="16" max="16" width="12.5546875" bestFit="1" customWidth="1"/>
    <col min="17" max="17" width="6.33203125" bestFit="1" customWidth="1"/>
    <col min="18" max="18" width="7.5546875" bestFit="1" customWidth="1"/>
    <col min="19" max="19" width="12.88671875" bestFit="1" customWidth="1"/>
    <col min="20" max="20" width="6.21875" bestFit="1" customWidth="1"/>
    <col min="21" max="21" width="7" bestFit="1" customWidth="1"/>
    <col min="22" max="22" width="7.6640625" bestFit="1" customWidth="1"/>
    <col min="23" max="23" width="8" bestFit="1" customWidth="1"/>
    <col min="24" max="24" width="16.5546875" bestFit="1" customWidth="1"/>
    <col min="25" max="25" width="11.6640625" bestFit="1" customWidth="1"/>
    <col min="26" max="26" width="18.44140625" bestFit="1" customWidth="1"/>
    <col min="27" max="27" width="10.77734375" bestFit="1" customWidth="1"/>
  </cols>
  <sheetData>
    <row r="1" spans="1:16" x14ac:dyDescent="0.3">
      <c r="A1" s="2" t="s">
        <v>244</v>
      </c>
      <c r="B1" t="s">
        <v>246</v>
      </c>
      <c r="F1" s="2" t="s">
        <v>249</v>
      </c>
      <c r="G1" s="2" t="s">
        <v>247</v>
      </c>
      <c r="N1" s="2" t="s">
        <v>244</v>
      </c>
      <c r="O1" s="2" t="s">
        <v>248</v>
      </c>
      <c r="P1" t="s">
        <v>249</v>
      </c>
    </row>
    <row r="2" spans="1:16" x14ac:dyDescent="0.3">
      <c r="A2" s="3" t="s">
        <v>214</v>
      </c>
      <c r="B2">
        <v>614</v>
      </c>
      <c r="F2" s="2" t="s">
        <v>244</v>
      </c>
      <c r="G2" t="s">
        <v>242</v>
      </c>
      <c r="H2" t="s">
        <v>243</v>
      </c>
      <c r="I2" t="s">
        <v>240</v>
      </c>
      <c r="J2" t="s">
        <v>241</v>
      </c>
      <c r="K2" t="s">
        <v>245</v>
      </c>
      <c r="N2" s="3" t="s">
        <v>219</v>
      </c>
      <c r="O2">
        <v>1588201</v>
      </c>
      <c r="P2">
        <v>313893</v>
      </c>
    </row>
    <row r="3" spans="1:16" x14ac:dyDescent="0.3">
      <c r="A3" s="3" t="s">
        <v>212</v>
      </c>
      <c r="B3">
        <v>707</v>
      </c>
      <c r="F3" s="3" t="s">
        <v>214</v>
      </c>
      <c r="G3">
        <v>382210</v>
      </c>
      <c r="H3">
        <v>210488</v>
      </c>
      <c r="I3">
        <v>379568</v>
      </c>
      <c r="J3">
        <v>266366</v>
      </c>
      <c r="K3">
        <v>1238632</v>
      </c>
      <c r="N3" s="3" t="s">
        <v>215</v>
      </c>
      <c r="O3">
        <v>1487554</v>
      </c>
      <c r="P3">
        <v>320098</v>
      </c>
    </row>
    <row r="4" spans="1:16" x14ac:dyDescent="0.3">
      <c r="A4" s="3" t="s">
        <v>210</v>
      </c>
      <c r="B4">
        <v>589</v>
      </c>
      <c r="F4" s="3" t="s">
        <v>212</v>
      </c>
      <c r="G4">
        <v>354772</v>
      </c>
      <c r="H4">
        <v>375687</v>
      </c>
      <c r="I4">
        <v>201567</v>
      </c>
      <c r="J4">
        <v>400610</v>
      </c>
      <c r="K4">
        <v>1332636</v>
      </c>
      <c r="N4" s="3" t="s">
        <v>226</v>
      </c>
      <c r="O4">
        <v>955858</v>
      </c>
      <c r="P4">
        <v>203901</v>
      </c>
    </row>
    <row r="5" spans="1:16" x14ac:dyDescent="0.3">
      <c r="A5" s="3" t="s">
        <v>213</v>
      </c>
      <c r="B5">
        <v>556</v>
      </c>
      <c r="F5" s="3" t="s">
        <v>210</v>
      </c>
      <c r="G5">
        <v>343556</v>
      </c>
      <c r="H5">
        <v>213620</v>
      </c>
      <c r="I5">
        <v>651644</v>
      </c>
      <c r="J5">
        <v>146784</v>
      </c>
      <c r="K5">
        <v>1355604</v>
      </c>
      <c r="N5" s="3" t="s">
        <v>218</v>
      </c>
      <c r="O5">
        <v>1302388</v>
      </c>
      <c r="P5">
        <v>250212</v>
      </c>
    </row>
    <row r="6" spans="1:16" x14ac:dyDescent="0.3">
      <c r="A6" s="3" t="s">
        <v>211</v>
      </c>
      <c r="B6">
        <v>695</v>
      </c>
      <c r="F6" s="3" t="s">
        <v>213</v>
      </c>
      <c r="G6">
        <v>256333</v>
      </c>
      <c r="H6">
        <v>292764</v>
      </c>
      <c r="I6">
        <v>331944</v>
      </c>
      <c r="J6">
        <v>241721</v>
      </c>
      <c r="K6">
        <v>1122762</v>
      </c>
      <c r="N6" s="3" t="s">
        <v>227</v>
      </c>
      <c r="O6">
        <v>982472</v>
      </c>
      <c r="P6">
        <v>229541</v>
      </c>
    </row>
    <row r="7" spans="1:16" x14ac:dyDescent="0.3">
      <c r="A7" s="3" t="s">
        <v>245</v>
      </c>
      <c r="B7">
        <v>3161</v>
      </c>
      <c r="F7" s="3" t="s">
        <v>211</v>
      </c>
      <c r="G7">
        <v>337232</v>
      </c>
      <c r="H7">
        <v>267779</v>
      </c>
      <c r="I7">
        <v>336054</v>
      </c>
      <c r="J7">
        <v>303778</v>
      </c>
      <c r="K7">
        <v>1244843</v>
      </c>
      <c r="N7" s="3" t="s">
        <v>216</v>
      </c>
      <c r="O7">
        <v>1720413</v>
      </c>
      <c r="P7">
        <v>326863</v>
      </c>
    </row>
    <row r="8" spans="1:16" x14ac:dyDescent="0.3">
      <c r="F8" s="3" t="s">
        <v>245</v>
      </c>
      <c r="G8">
        <v>1674103</v>
      </c>
      <c r="H8">
        <v>1360338</v>
      </c>
      <c r="I8">
        <v>1900777</v>
      </c>
      <c r="J8">
        <v>1359259</v>
      </c>
      <c r="K8">
        <v>6294477</v>
      </c>
      <c r="N8" s="3" t="s">
        <v>234</v>
      </c>
      <c r="O8">
        <v>739959</v>
      </c>
      <c r="P8">
        <v>180815</v>
      </c>
    </row>
    <row r="9" spans="1:16" x14ac:dyDescent="0.3">
      <c r="N9" s="3" t="s">
        <v>229</v>
      </c>
      <c r="O9">
        <v>2114604</v>
      </c>
      <c r="P9">
        <v>357103</v>
      </c>
    </row>
    <row r="10" spans="1:16" x14ac:dyDescent="0.3">
      <c r="A10" s="2" t="s">
        <v>246</v>
      </c>
      <c r="B10" s="2" t="s">
        <v>247</v>
      </c>
      <c r="J10" s="2" t="s">
        <v>244</v>
      </c>
      <c r="K10" t="s">
        <v>249</v>
      </c>
      <c r="L10" t="s">
        <v>248</v>
      </c>
      <c r="N10" s="3" t="s">
        <v>235</v>
      </c>
      <c r="O10">
        <v>1781557</v>
      </c>
      <c r="P10">
        <v>344291</v>
      </c>
    </row>
    <row r="11" spans="1:16" x14ac:dyDescent="0.3">
      <c r="A11" s="2" t="s">
        <v>244</v>
      </c>
      <c r="B11" t="s">
        <v>210</v>
      </c>
      <c r="C11" t="s">
        <v>213</v>
      </c>
      <c r="D11" t="s">
        <v>211</v>
      </c>
      <c r="E11" t="s">
        <v>245</v>
      </c>
      <c r="G11" s="2" t="s">
        <v>244</v>
      </c>
      <c r="H11" t="s">
        <v>263</v>
      </c>
      <c r="J11" s="3" t="s">
        <v>251</v>
      </c>
      <c r="K11" s="7">
        <v>267689</v>
      </c>
      <c r="L11" s="7">
        <v>1381086</v>
      </c>
      <c r="N11" s="3" t="s">
        <v>217</v>
      </c>
      <c r="O11">
        <v>978634</v>
      </c>
      <c r="P11">
        <v>217095</v>
      </c>
    </row>
    <row r="12" spans="1:16" x14ac:dyDescent="0.3">
      <c r="A12" s="3" t="s">
        <v>251</v>
      </c>
      <c r="B12" s="7">
        <v>68</v>
      </c>
      <c r="C12" s="7">
        <v>2</v>
      </c>
      <c r="D12" s="7">
        <v>93</v>
      </c>
      <c r="E12" s="7">
        <v>163</v>
      </c>
      <c r="G12" s="3" t="s">
        <v>214</v>
      </c>
      <c r="H12" s="7">
        <v>2017.3159609120521</v>
      </c>
      <c r="J12" s="3" t="s">
        <v>252</v>
      </c>
      <c r="K12" s="7">
        <v>543100</v>
      </c>
      <c r="L12" s="7">
        <v>2848580</v>
      </c>
      <c r="N12" s="3" t="s">
        <v>236</v>
      </c>
      <c r="O12">
        <v>619354</v>
      </c>
      <c r="P12">
        <v>132094</v>
      </c>
    </row>
    <row r="13" spans="1:16" x14ac:dyDescent="0.3">
      <c r="A13" s="3" t="s">
        <v>252</v>
      </c>
      <c r="B13" s="7">
        <v>19</v>
      </c>
      <c r="C13" s="7">
        <v>38</v>
      </c>
      <c r="D13" s="7">
        <v>94</v>
      </c>
      <c r="E13" s="7">
        <v>151</v>
      </c>
      <c r="G13" s="3" t="s">
        <v>212</v>
      </c>
      <c r="H13" s="7">
        <v>1884.9165487977368</v>
      </c>
      <c r="J13" s="3" t="s">
        <v>253</v>
      </c>
      <c r="K13" s="7">
        <v>718716</v>
      </c>
      <c r="L13" s="7">
        <v>3517776</v>
      </c>
      <c r="N13" s="3" t="s">
        <v>231</v>
      </c>
      <c r="O13">
        <v>1163294</v>
      </c>
      <c r="P13">
        <v>249590</v>
      </c>
    </row>
    <row r="14" spans="1:16" x14ac:dyDescent="0.3">
      <c r="A14" s="3" t="s">
        <v>253</v>
      </c>
      <c r="B14" s="7">
        <v>74</v>
      </c>
      <c r="C14" s="7">
        <v>108</v>
      </c>
      <c r="D14" s="7">
        <v>33</v>
      </c>
      <c r="E14" s="7">
        <v>215</v>
      </c>
      <c r="G14" s="3" t="s">
        <v>210</v>
      </c>
      <c r="H14" s="7">
        <v>2301.53480475382</v>
      </c>
      <c r="J14" s="3" t="s">
        <v>254</v>
      </c>
      <c r="K14" s="7">
        <v>572349</v>
      </c>
      <c r="L14" s="7">
        <v>2920965</v>
      </c>
      <c r="N14" s="3" t="s">
        <v>221</v>
      </c>
      <c r="O14">
        <v>1291668</v>
      </c>
      <c r="P14">
        <v>210399</v>
      </c>
    </row>
    <row r="15" spans="1:16" x14ac:dyDescent="0.3">
      <c r="A15" s="3" t="s">
        <v>254</v>
      </c>
      <c r="B15" s="7"/>
      <c r="C15" s="7">
        <v>52</v>
      </c>
      <c r="D15" s="7">
        <v>75</v>
      </c>
      <c r="E15" s="7">
        <v>127</v>
      </c>
      <c r="G15" s="3" t="s">
        <v>213</v>
      </c>
      <c r="H15" s="7">
        <v>2019.3561151079136</v>
      </c>
      <c r="J15" s="3" t="s">
        <v>255</v>
      </c>
      <c r="K15" s="7">
        <v>415388</v>
      </c>
      <c r="L15" s="7">
        <v>2049894</v>
      </c>
      <c r="N15" s="3" t="s">
        <v>230</v>
      </c>
      <c r="O15">
        <v>1341358</v>
      </c>
      <c r="P15">
        <v>268092</v>
      </c>
    </row>
    <row r="16" spans="1:16" x14ac:dyDescent="0.3">
      <c r="A16" s="3" t="s">
        <v>255</v>
      </c>
      <c r="B16" s="7">
        <v>15</v>
      </c>
      <c r="C16" s="7">
        <v>15</v>
      </c>
      <c r="D16" s="7">
        <v>81</v>
      </c>
      <c r="E16" s="7">
        <v>111</v>
      </c>
      <c r="G16" s="3" t="s">
        <v>211</v>
      </c>
      <c r="H16" s="7">
        <v>1791.1410071942446</v>
      </c>
      <c r="J16" s="3" t="s">
        <v>256</v>
      </c>
      <c r="K16" s="7">
        <v>613629</v>
      </c>
      <c r="L16" s="7">
        <v>2967021</v>
      </c>
      <c r="N16" s="3" t="s">
        <v>237</v>
      </c>
      <c r="O16">
        <v>1292786</v>
      </c>
      <c r="P16">
        <v>214576</v>
      </c>
    </row>
    <row r="17" spans="1:16" x14ac:dyDescent="0.3">
      <c r="A17" s="3" t="s">
        <v>256</v>
      </c>
      <c r="B17" s="7">
        <v>45</v>
      </c>
      <c r="C17" s="7">
        <v>74</v>
      </c>
      <c r="D17" s="7">
        <v>30</v>
      </c>
      <c r="E17" s="7">
        <v>149</v>
      </c>
      <c r="G17" s="3" t="s">
        <v>245</v>
      </c>
      <c r="H17" s="7">
        <v>1991.2929452704841</v>
      </c>
      <c r="J17" s="3" t="s">
        <v>257</v>
      </c>
      <c r="K17" s="7">
        <v>538609</v>
      </c>
      <c r="L17" s="7">
        <v>2499024</v>
      </c>
      <c r="N17" s="3" t="s">
        <v>223</v>
      </c>
      <c r="O17">
        <v>968015</v>
      </c>
      <c r="P17">
        <v>234015</v>
      </c>
    </row>
    <row r="18" spans="1:16" x14ac:dyDescent="0.3">
      <c r="A18" s="3" t="s">
        <v>257</v>
      </c>
      <c r="B18" s="7">
        <v>67</v>
      </c>
      <c r="C18" s="7">
        <v>33</v>
      </c>
      <c r="D18" s="7">
        <v>15</v>
      </c>
      <c r="E18" s="7">
        <v>115</v>
      </c>
      <c r="J18" s="3" t="s">
        <v>258</v>
      </c>
      <c r="K18" s="7">
        <v>621756</v>
      </c>
      <c r="L18" s="7">
        <v>3235827</v>
      </c>
      <c r="N18" s="3" t="s">
        <v>238</v>
      </c>
      <c r="O18">
        <v>750189</v>
      </c>
      <c r="P18">
        <v>175830</v>
      </c>
    </row>
    <row r="19" spans="1:16" x14ac:dyDescent="0.3">
      <c r="A19" s="3" t="s">
        <v>258</v>
      </c>
      <c r="B19" s="7">
        <v>84</v>
      </c>
      <c r="C19" s="7">
        <v>70</v>
      </c>
      <c r="D19" s="7">
        <v>46</v>
      </c>
      <c r="E19" s="7">
        <v>200</v>
      </c>
      <c r="J19" s="3" t="s">
        <v>259</v>
      </c>
      <c r="K19" s="7">
        <v>502796</v>
      </c>
      <c r="L19" s="7">
        <v>2644091</v>
      </c>
      <c r="N19" s="3" t="s">
        <v>225</v>
      </c>
      <c r="O19">
        <v>2271170</v>
      </c>
      <c r="P19">
        <v>430864</v>
      </c>
    </row>
    <row r="20" spans="1:16" x14ac:dyDescent="0.3">
      <c r="A20" s="3" t="s">
        <v>259</v>
      </c>
      <c r="B20" s="7">
        <v>57</v>
      </c>
      <c r="C20" s="7">
        <v>64</v>
      </c>
      <c r="D20" s="7">
        <v>48</v>
      </c>
      <c r="E20" s="7">
        <v>169</v>
      </c>
      <c r="J20" s="3" t="s">
        <v>260</v>
      </c>
      <c r="K20" s="7">
        <v>589187</v>
      </c>
      <c r="L20" s="7">
        <v>2761845</v>
      </c>
      <c r="N20" s="3" t="s">
        <v>232</v>
      </c>
      <c r="O20">
        <v>2114055</v>
      </c>
      <c r="P20">
        <v>430434</v>
      </c>
    </row>
    <row r="21" spans="1:16" x14ac:dyDescent="0.3">
      <c r="A21" s="3" t="s">
        <v>260</v>
      </c>
      <c r="B21" s="7">
        <v>89</v>
      </c>
      <c r="C21" s="7">
        <v>24</v>
      </c>
      <c r="D21" s="7">
        <v>76</v>
      </c>
      <c r="E21" s="7">
        <v>189</v>
      </c>
      <c r="J21" s="3" t="s">
        <v>261</v>
      </c>
      <c r="K21" s="7">
        <v>541000</v>
      </c>
      <c r="L21" s="7">
        <v>2996382</v>
      </c>
      <c r="N21" s="3" t="s">
        <v>239</v>
      </c>
      <c r="O21">
        <v>910053</v>
      </c>
      <c r="P21">
        <v>160563</v>
      </c>
    </row>
    <row r="22" spans="1:16" x14ac:dyDescent="0.3">
      <c r="A22" s="3" t="s">
        <v>261</v>
      </c>
      <c r="B22" s="7">
        <v>52</v>
      </c>
      <c r="C22" s="7">
        <v>44</v>
      </c>
      <c r="D22" s="7">
        <v>74</v>
      </c>
      <c r="E22" s="7">
        <v>170</v>
      </c>
      <c r="J22" s="3" t="s">
        <v>262</v>
      </c>
      <c r="K22" s="7">
        <v>370258</v>
      </c>
      <c r="L22" s="7">
        <v>1923105</v>
      </c>
      <c r="N22" s="3" t="s">
        <v>228</v>
      </c>
      <c r="O22">
        <v>1286508</v>
      </c>
      <c r="P22">
        <v>253650</v>
      </c>
    </row>
    <row r="23" spans="1:16" x14ac:dyDescent="0.3">
      <c r="A23" s="3" t="s">
        <v>262</v>
      </c>
      <c r="B23" s="7">
        <v>19</v>
      </c>
      <c r="C23" s="7">
        <v>32</v>
      </c>
      <c r="D23" s="7">
        <v>30</v>
      </c>
      <c r="E23" s="7">
        <v>81</v>
      </c>
      <c r="J23" s="3" t="s">
        <v>245</v>
      </c>
      <c r="K23" s="7">
        <v>6294477</v>
      </c>
      <c r="L23" s="7">
        <v>31745596</v>
      </c>
      <c r="N23" s="3" t="s">
        <v>222</v>
      </c>
      <c r="O23">
        <v>736505</v>
      </c>
      <c r="P23">
        <v>127393</v>
      </c>
    </row>
    <row r="24" spans="1:16" x14ac:dyDescent="0.3">
      <c r="A24" s="3" t="s">
        <v>245</v>
      </c>
      <c r="B24" s="7">
        <v>589</v>
      </c>
      <c r="C24" s="7">
        <v>556</v>
      </c>
      <c r="D24" s="7">
        <v>695</v>
      </c>
      <c r="E24" s="7">
        <v>1840</v>
      </c>
      <c r="N24" s="3" t="s">
        <v>224</v>
      </c>
      <c r="O24">
        <v>815969</v>
      </c>
      <c r="P24">
        <v>143269</v>
      </c>
    </row>
    <row r="25" spans="1:16" x14ac:dyDescent="0.3">
      <c r="N25" s="3" t="s">
        <v>220</v>
      </c>
      <c r="O25">
        <v>998356</v>
      </c>
      <c r="P25">
        <v>214968</v>
      </c>
    </row>
    <row r="26" spans="1:16" x14ac:dyDescent="0.3">
      <c r="A26" s="2" t="s">
        <v>249</v>
      </c>
      <c r="B26" s="2" t="s">
        <v>247</v>
      </c>
      <c r="N26" s="3" t="s">
        <v>233</v>
      </c>
      <c r="O26">
        <v>1534676</v>
      </c>
      <c r="P26">
        <v>304928</v>
      </c>
    </row>
    <row r="27" spans="1:16" x14ac:dyDescent="0.3">
      <c r="A27" s="2" t="s">
        <v>244</v>
      </c>
      <c r="B27" t="s">
        <v>242</v>
      </c>
      <c r="C27" t="s">
        <v>243</v>
      </c>
      <c r="D27" t="s">
        <v>240</v>
      </c>
      <c r="E27" t="s">
        <v>241</v>
      </c>
      <c r="F27" t="s">
        <v>245</v>
      </c>
      <c r="N27" s="3" t="s">
        <v>245</v>
      </c>
      <c r="O27">
        <v>31745596</v>
      </c>
      <c r="P27">
        <v>6294477</v>
      </c>
    </row>
    <row r="28" spans="1:16" x14ac:dyDescent="0.3">
      <c r="A28" s="3" t="s">
        <v>214</v>
      </c>
      <c r="B28" s="7">
        <v>382210</v>
      </c>
      <c r="C28" s="7">
        <v>210488</v>
      </c>
      <c r="D28" s="7">
        <v>379568</v>
      </c>
      <c r="E28" s="7">
        <v>266366</v>
      </c>
      <c r="F28" s="7">
        <v>1238632</v>
      </c>
    </row>
    <row r="29" spans="1:16" x14ac:dyDescent="0.3">
      <c r="A29" s="3" t="s">
        <v>212</v>
      </c>
      <c r="B29" s="7">
        <v>354772</v>
      </c>
      <c r="C29" s="7">
        <v>375687</v>
      </c>
      <c r="D29" s="7">
        <v>201567</v>
      </c>
      <c r="E29" s="7">
        <v>400610</v>
      </c>
      <c r="F29" s="7">
        <v>1332636</v>
      </c>
    </row>
    <row r="30" spans="1:16" x14ac:dyDescent="0.3">
      <c r="A30" s="3" t="s">
        <v>210</v>
      </c>
      <c r="B30" s="7">
        <v>343556</v>
      </c>
      <c r="C30" s="7">
        <v>213620</v>
      </c>
      <c r="D30" s="7">
        <v>651644</v>
      </c>
      <c r="E30" s="7">
        <v>146784</v>
      </c>
      <c r="F30" s="7">
        <v>1355604</v>
      </c>
    </row>
    <row r="31" spans="1:16" x14ac:dyDescent="0.3">
      <c r="A31" s="3" t="s">
        <v>213</v>
      </c>
      <c r="B31" s="7">
        <v>256333</v>
      </c>
      <c r="C31" s="7">
        <v>292764</v>
      </c>
      <c r="D31" s="7">
        <v>331944</v>
      </c>
      <c r="E31" s="7">
        <v>241721</v>
      </c>
      <c r="F31" s="7">
        <v>1122762</v>
      </c>
    </row>
    <row r="32" spans="1:16" x14ac:dyDescent="0.3">
      <c r="A32" s="3" t="s">
        <v>211</v>
      </c>
      <c r="B32" s="7">
        <v>337232</v>
      </c>
      <c r="C32" s="7">
        <v>267779</v>
      </c>
      <c r="D32" s="7">
        <v>336054</v>
      </c>
      <c r="E32" s="7">
        <v>303778</v>
      </c>
      <c r="F32" s="7">
        <v>1244843</v>
      </c>
    </row>
    <row r="33" spans="1:6" x14ac:dyDescent="0.3">
      <c r="A33" s="3" t="s">
        <v>245</v>
      </c>
      <c r="B33" s="7">
        <v>1674103</v>
      </c>
      <c r="C33" s="7">
        <v>1360338</v>
      </c>
      <c r="D33" s="7">
        <v>1900777</v>
      </c>
      <c r="E33" s="7">
        <v>1359259</v>
      </c>
      <c r="F33" s="7">
        <v>6294477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01"/>
  <sheetViews>
    <sheetView zoomScale="83" workbookViewId="0">
      <selection activeCell="H2" sqref="H2"/>
    </sheetView>
  </sheetViews>
  <sheetFormatPr defaultRowHeight="14.4" x14ac:dyDescent="0.3"/>
  <cols>
    <col min="1" max="1" width="10.33203125" bestFit="1" customWidth="1"/>
    <col min="2" max="2" width="17.5546875" customWidth="1"/>
    <col min="3" max="3" width="17.77734375" bestFit="1" customWidth="1"/>
    <col min="4" max="4" width="8.6640625" customWidth="1"/>
    <col min="5" max="5" width="14.44140625" customWidth="1"/>
    <col min="6" max="6" width="11.33203125" customWidth="1"/>
    <col min="7" max="7" width="7.5546875" customWidth="1"/>
    <col min="8" max="8" width="10.6640625" customWidth="1"/>
    <col min="13" max="13" width="15.5546875" bestFit="1" customWidth="1"/>
    <col min="14" max="15" width="26.6640625" bestFit="1" customWidth="1"/>
    <col min="16" max="16" width="19.21875" bestFit="1" customWidth="1"/>
  </cols>
  <sheetData>
    <row r="1" spans="1:17" x14ac:dyDescent="0.3">
      <c r="A1" s="1" t="s">
        <v>0</v>
      </c>
      <c r="B1" s="1" t="s">
        <v>1</v>
      </c>
      <c r="C1" s="1" t="s">
        <v>2</v>
      </c>
      <c r="D1" s="1" t="s">
        <v>3</v>
      </c>
      <c r="E1" s="1" t="s">
        <v>4</v>
      </c>
      <c r="F1" s="1" t="s">
        <v>5</v>
      </c>
      <c r="G1" s="1" t="s">
        <v>6</v>
      </c>
      <c r="H1" s="5" t="s">
        <v>250</v>
      </c>
    </row>
    <row r="2" spans="1:17" x14ac:dyDescent="0.3">
      <c r="A2" s="4" t="s">
        <v>7</v>
      </c>
      <c r="B2" t="s">
        <v>210</v>
      </c>
      <c r="C2" t="s">
        <v>215</v>
      </c>
      <c r="D2" t="s">
        <v>240</v>
      </c>
      <c r="E2">
        <v>74708</v>
      </c>
      <c r="F2">
        <v>19</v>
      </c>
      <c r="G2">
        <v>10602</v>
      </c>
      <c r="H2" s="4">
        <f>DATEVALUE(TEXT(A2,"dd-mm-yyyy"))</f>
        <v>45561</v>
      </c>
    </row>
    <row r="3" spans="1:17" x14ac:dyDescent="0.3">
      <c r="A3" s="4" t="s">
        <v>8</v>
      </c>
      <c r="B3" t="s">
        <v>211</v>
      </c>
      <c r="C3" t="s">
        <v>216</v>
      </c>
      <c r="D3" t="s">
        <v>240</v>
      </c>
      <c r="E3">
        <v>165503</v>
      </c>
      <c r="F3">
        <v>13</v>
      </c>
      <c r="G3">
        <v>40298</v>
      </c>
      <c r="H3" s="4">
        <f t="shared" ref="H3:H66" si="0">DATEVALUE(TEXT(A3,"dd-mm-yyyy"))</f>
        <v>45589</v>
      </c>
    </row>
    <row r="4" spans="1:17" x14ac:dyDescent="0.3">
      <c r="A4" s="4" t="s">
        <v>9</v>
      </c>
      <c r="B4" t="s">
        <v>212</v>
      </c>
      <c r="C4" t="s">
        <v>217</v>
      </c>
      <c r="D4" t="s">
        <v>240</v>
      </c>
      <c r="E4">
        <v>155115</v>
      </c>
      <c r="F4">
        <v>9</v>
      </c>
      <c r="G4">
        <v>30084</v>
      </c>
      <c r="H4" s="4">
        <f t="shared" si="0"/>
        <v>45608</v>
      </c>
    </row>
    <row r="5" spans="1:17" x14ac:dyDescent="0.3">
      <c r="A5" s="4" t="s">
        <v>10</v>
      </c>
      <c r="B5" t="s">
        <v>212</v>
      </c>
      <c r="C5" t="s">
        <v>218</v>
      </c>
      <c r="D5" t="s">
        <v>241</v>
      </c>
      <c r="E5">
        <v>59418</v>
      </c>
      <c r="F5">
        <v>3</v>
      </c>
      <c r="G5">
        <v>7023</v>
      </c>
      <c r="H5" s="4">
        <f t="shared" si="0"/>
        <v>45497</v>
      </c>
      <c r="Q5" s="6"/>
    </row>
    <row r="6" spans="1:17" x14ac:dyDescent="0.3">
      <c r="A6" s="4" t="s">
        <v>11</v>
      </c>
      <c r="B6" t="s">
        <v>211</v>
      </c>
      <c r="C6" t="s">
        <v>219</v>
      </c>
      <c r="D6" t="s">
        <v>241</v>
      </c>
      <c r="E6">
        <v>85904</v>
      </c>
      <c r="F6">
        <v>13</v>
      </c>
      <c r="G6">
        <v>8827</v>
      </c>
      <c r="H6" s="4">
        <f t="shared" si="0"/>
        <v>45344</v>
      </c>
      <c r="Q6" s="6"/>
    </row>
    <row r="7" spans="1:17" x14ac:dyDescent="0.3">
      <c r="A7" s="4" t="s">
        <v>12</v>
      </c>
      <c r="B7" t="s">
        <v>210</v>
      </c>
      <c r="C7" t="s">
        <v>220</v>
      </c>
      <c r="D7" t="s">
        <v>242</v>
      </c>
      <c r="E7">
        <v>234570</v>
      </c>
      <c r="F7">
        <v>14</v>
      </c>
      <c r="G7">
        <v>69208</v>
      </c>
      <c r="H7" s="4">
        <f t="shared" si="0"/>
        <v>45489</v>
      </c>
      <c r="Q7" s="6"/>
    </row>
    <row r="8" spans="1:17" x14ac:dyDescent="0.3">
      <c r="A8" s="4" t="s">
        <v>13</v>
      </c>
      <c r="B8" t="s">
        <v>213</v>
      </c>
      <c r="C8" t="s">
        <v>221</v>
      </c>
      <c r="D8" t="s">
        <v>241</v>
      </c>
      <c r="E8">
        <v>290860</v>
      </c>
      <c r="F8">
        <v>20</v>
      </c>
      <c r="G8">
        <v>35077</v>
      </c>
      <c r="H8" s="4">
        <f t="shared" si="0"/>
        <v>45522</v>
      </c>
      <c r="Q8" s="6"/>
    </row>
    <row r="9" spans="1:17" x14ac:dyDescent="0.3">
      <c r="A9" s="4" t="s">
        <v>14</v>
      </c>
      <c r="B9" t="s">
        <v>214</v>
      </c>
      <c r="C9" t="s">
        <v>222</v>
      </c>
      <c r="D9" t="s">
        <v>242</v>
      </c>
      <c r="E9">
        <v>179788</v>
      </c>
      <c r="F9">
        <v>14</v>
      </c>
      <c r="G9">
        <v>23757</v>
      </c>
      <c r="H9" s="4">
        <f t="shared" si="0"/>
        <v>45627</v>
      </c>
      <c r="Q9" s="6"/>
    </row>
    <row r="10" spans="1:17" x14ac:dyDescent="0.3">
      <c r="A10" s="4" t="s">
        <v>15</v>
      </c>
      <c r="B10" t="s">
        <v>214</v>
      </c>
      <c r="C10" t="s">
        <v>223</v>
      </c>
      <c r="D10" t="s">
        <v>242</v>
      </c>
      <c r="E10">
        <v>59120</v>
      </c>
      <c r="F10">
        <v>16</v>
      </c>
      <c r="G10">
        <v>11596</v>
      </c>
      <c r="H10" s="4">
        <f t="shared" si="0"/>
        <v>45332</v>
      </c>
      <c r="Q10" s="6"/>
    </row>
    <row r="11" spans="1:17" x14ac:dyDescent="0.3">
      <c r="A11" s="4" t="s">
        <v>16</v>
      </c>
      <c r="B11" t="s">
        <v>210</v>
      </c>
      <c r="C11" t="s">
        <v>220</v>
      </c>
      <c r="D11" t="s">
        <v>243</v>
      </c>
      <c r="E11">
        <v>240200</v>
      </c>
      <c r="F11">
        <v>20</v>
      </c>
      <c r="G11">
        <v>44094</v>
      </c>
      <c r="H11" s="4">
        <f t="shared" si="0"/>
        <v>45578</v>
      </c>
      <c r="Q11" s="6"/>
    </row>
    <row r="12" spans="1:17" x14ac:dyDescent="0.3">
      <c r="A12" s="4" t="s">
        <v>17</v>
      </c>
      <c r="B12" t="s">
        <v>211</v>
      </c>
      <c r="C12" t="s">
        <v>219</v>
      </c>
      <c r="D12" t="s">
        <v>243</v>
      </c>
      <c r="E12">
        <v>29570</v>
      </c>
      <c r="F12">
        <v>2</v>
      </c>
      <c r="G12">
        <v>3526</v>
      </c>
      <c r="H12" s="4">
        <f t="shared" si="0"/>
        <v>45487</v>
      </c>
      <c r="Q12" s="6"/>
    </row>
    <row r="13" spans="1:17" x14ac:dyDescent="0.3">
      <c r="A13" s="4" t="s">
        <v>18</v>
      </c>
      <c r="B13" t="s">
        <v>213</v>
      </c>
      <c r="C13" t="s">
        <v>224</v>
      </c>
      <c r="D13" t="s">
        <v>240</v>
      </c>
      <c r="E13">
        <v>100650</v>
      </c>
      <c r="F13">
        <v>15</v>
      </c>
      <c r="G13">
        <v>19133</v>
      </c>
      <c r="H13" s="4">
        <f t="shared" si="0"/>
        <v>45333</v>
      </c>
      <c r="Q13" s="6"/>
    </row>
    <row r="14" spans="1:17" x14ac:dyDescent="0.3">
      <c r="A14" s="4" t="s">
        <v>8</v>
      </c>
      <c r="B14" t="s">
        <v>212</v>
      </c>
      <c r="C14" t="s">
        <v>225</v>
      </c>
      <c r="D14" t="s">
        <v>243</v>
      </c>
      <c r="E14">
        <v>57156</v>
      </c>
      <c r="F14">
        <v>12</v>
      </c>
      <c r="G14">
        <v>13783</v>
      </c>
      <c r="H14" s="4">
        <f t="shared" si="0"/>
        <v>45589</v>
      </c>
      <c r="Q14" s="6"/>
    </row>
    <row r="15" spans="1:17" x14ac:dyDescent="0.3">
      <c r="A15" s="4" t="s">
        <v>19</v>
      </c>
      <c r="B15" t="s">
        <v>214</v>
      </c>
      <c r="C15" t="s">
        <v>222</v>
      </c>
      <c r="D15" t="s">
        <v>241</v>
      </c>
      <c r="E15">
        <v>78316</v>
      </c>
      <c r="F15">
        <v>7</v>
      </c>
      <c r="G15">
        <v>13325</v>
      </c>
      <c r="H15" s="4">
        <f t="shared" si="0"/>
        <v>45573</v>
      </c>
      <c r="Q15" s="6"/>
    </row>
    <row r="16" spans="1:17" x14ac:dyDescent="0.3">
      <c r="A16" s="4" t="s">
        <v>20</v>
      </c>
      <c r="B16" t="s">
        <v>211</v>
      </c>
      <c r="C16" t="s">
        <v>226</v>
      </c>
      <c r="D16" t="s">
        <v>243</v>
      </c>
      <c r="E16">
        <v>17605</v>
      </c>
      <c r="F16">
        <v>5</v>
      </c>
      <c r="G16">
        <v>4234</v>
      </c>
      <c r="H16" s="4">
        <f t="shared" si="0"/>
        <v>45378</v>
      </c>
      <c r="Q16" s="6"/>
    </row>
    <row r="17" spans="1:8" x14ac:dyDescent="0.3">
      <c r="A17" s="4" t="s">
        <v>21</v>
      </c>
      <c r="B17" t="s">
        <v>212</v>
      </c>
      <c r="C17" t="s">
        <v>217</v>
      </c>
      <c r="D17" t="s">
        <v>243</v>
      </c>
      <c r="E17">
        <v>129612</v>
      </c>
      <c r="F17">
        <v>12</v>
      </c>
      <c r="G17">
        <v>14715</v>
      </c>
      <c r="H17" s="4">
        <f t="shared" si="0"/>
        <v>45340</v>
      </c>
    </row>
    <row r="18" spans="1:8" x14ac:dyDescent="0.3">
      <c r="A18" s="4" t="s">
        <v>22</v>
      </c>
      <c r="B18" t="s">
        <v>211</v>
      </c>
      <c r="C18" t="s">
        <v>219</v>
      </c>
      <c r="D18" t="s">
        <v>240</v>
      </c>
      <c r="E18">
        <v>86304</v>
      </c>
      <c r="F18">
        <v>6</v>
      </c>
      <c r="G18">
        <v>14653</v>
      </c>
      <c r="H18" s="4">
        <f t="shared" si="0"/>
        <v>45436</v>
      </c>
    </row>
    <row r="19" spans="1:8" x14ac:dyDescent="0.3">
      <c r="A19" s="4" t="s">
        <v>23</v>
      </c>
      <c r="B19" t="s">
        <v>210</v>
      </c>
      <c r="C19" t="s">
        <v>227</v>
      </c>
      <c r="D19" t="s">
        <v>241</v>
      </c>
      <c r="E19">
        <v>104096</v>
      </c>
      <c r="F19">
        <v>16</v>
      </c>
      <c r="G19">
        <v>28314</v>
      </c>
      <c r="H19" s="4">
        <f t="shared" si="0"/>
        <v>45475</v>
      </c>
    </row>
    <row r="20" spans="1:8" x14ac:dyDescent="0.3">
      <c r="A20" s="4" t="s">
        <v>24</v>
      </c>
      <c r="B20" t="s">
        <v>212</v>
      </c>
      <c r="C20" t="s">
        <v>228</v>
      </c>
      <c r="D20" t="s">
        <v>241</v>
      </c>
      <c r="E20">
        <v>74620</v>
      </c>
      <c r="F20">
        <v>13</v>
      </c>
      <c r="G20">
        <v>15156</v>
      </c>
      <c r="H20" s="4">
        <f t="shared" si="0"/>
        <v>45529</v>
      </c>
    </row>
    <row r="21" spans="1:8" x14ac:dyDescent="0.3">
      <c r="A21" s="4" t="s">
        <v>25</v>
      </c>
      <c r="B21" t="s">
        <v>214</v>
      </c>
      <c r="C21" t="s">
        <v>229</v>
      </c>
      <c r="D21" t="s">
        <v>242</v>
      </c>
      <c r="E21">
        <v>55788</v>
      </c>
      <c r="F21">
        <v>6</v>
      </c>
      <c r="G21">
        <v>6265</v>
      </c>
      <c r="H21" s="4">
        <f t="shared" si="0"/>
        <v>45315</v>
      </c>
    </row>
    <row r="22" spans="1:8" x14ac:dyDescent="0.3">
      <c r="A22" s="4" t="s">
        <v>26</v>
      </c>
      <c r="B22" t="s">
        <v>211</v>
      </c>
      <c r="C22" t="s">
        <v>216</v>
      </c>
      <c r="D22" t="s">
        <v>243</v>
      </c>
      <c r="E22">
        <v>36972</v>
      </c>
      <c r="F22">
        <v>12</v>
      </c>
      <c r="G22">
        <v>8020</v>
      </c>
      <c r="H22" s="4">
        <f t="shared" si="0"/>
        <v>45521</v>
      </c>
    </row>
    <row r="23" spans="1:8" x14ac:dyDescent="0.3">
      <c r="A23" s="4" t="s">
        <v>27</v>
      </c>
      <c r="B23" t="s">
        <v>211</v>
      </c>
      <c r="C23" t="s">
        <v>226</v>
      </c>
      <c r="D23" t="s">
        <v>240</v>
      </c>
      <c r="E23">
        <v>6982</v>
      </c>
      <c r="F23">
        <v>2</v>
      </c>
      <c r="G23">
        <v>1905</v>
      </c>
      <c r="H23" s="4">
        <f t="shared" si="0"/>
        <v>45557</v>
      </c>
    </row>
    <row r="24" spans="1:8" x14ac:dyDescent="0.3">
      <c r="A24" s="4" t="s">
        <v>28</v>
      </c>
      <c r="B24" t="s">
        <v>210</v>
      </c>
      <c r="C24" t="s">
        <v>227</v>
      </c>
      <c r="D24" t="s">
        <v>240</v>
      </c>
      <c r="E24">
        <v>14922</v>
      </c>
      <c r="F24">
        <v>9</v>
      </c>
      <c r="G24">
        <v>1780</v>
      </c>
      <c r="H24" s="4">
        <f t="shared" si="0"/>
        <v>45553</v>
      </c>
    </row>
    <row r="25" spans="1:8" x14ac:dyDescent="0.3">
      <c r="A25" s="4" t="s">
        <v>29</v>
      </c>
      <c r="B25" t="s">
        <v>211</v>
      </c>
      <c r="C25" t="s">
        <v>230</v>
      </c>
      <c r="D25" t="s">
        <v>243</v>
      </c>
      <c r="E25">
        <v>72247</v>
      </c>
      <c r="F25">
        <v>7</v>
      </c>
      <c r="G25">
        <v>9581</v>
      </c>
      <c r="H25" s="4">
        <f t="shared" si="0"/>
        <v>45398</v>
      </c>
    </row>
    <row r="26" spans="1:8" x14ac:dyDescent="0.3">
      <c r="A26" s="4" t="s">
        <v>30</v>
      </c>
      <c r="B26" t="s">
        <v>213</v>
      </c>
      <c r="C26" t="s">
        <v>231</v>
      </c>
      <c r="D26" t="s">
        <v>242</v>
      </c>
      <c r="E26">
        <v>108073</v>
      </c>
      <c r="F26">
        <v>7</v>
      </c>
      <c r="G26">
        <v>24527</v>
      </c>
      <c r="H26" s="4">
        <f t="shared" si="0"/>
        <v>45388</v>
      </c>
    </row>
    <row r="27" spans="1:8" x14ac:dyDescent="0.3">
      <c r="A27" s="4" t="s">
        <v>31</v>
      </c>
      <c r="B27" t="s">
        <v>214</v>
      </c>
      <c r="C27" t="s">
        <v>229</v>
      </c>
      <c r="D27" t="s">
        <v>242</v>
      </c>
      <c r="E27">
        <v>165580</v>
      </c>
      <c r="F27">
        <v>17</v>
      </c>
      <c r="G27">
        <v>45000</v>
      </c>
      <c r="H27" s="4">
        <f t="shared" si="0"/>
        <v>45399</v>
      </c>
    </row>
    <row r="28" spans="1:8" x14ac:dyDescent="0.3">
      <c r="A28" s="4" t="s">
        <v>32</v>
      </c>
      <c r="B28" t="s">
        <v>212</v>
      </c>
      <c r="C28" t="s">
        <v>228</v>
      </c>
      <c r="D28" t="s">
        <v>240</v>
      </c>
      <c r="E28">
        <v>10806</v>
      </c>
      <c r="F28">
        <v>3</v>
      </c>
      <c r="G28">
        <v>2256</v>
      </c>
      <c r="H28" s="4">
        <f t="shared" si="0"/>
        <v>45525</v>
      </c>
    </row>
    <row r="29" spans="1:8" x14ac:dyDescent="0.3">
      <c r="A29" s="4" t="s">
        <v>33</v>
      </c>
      <c r="B29" t="s">
        <v>210</v>
      </c>
      <c r="C29" t="s">
        <v>220</v>
      </c>
      <c r="D29" t="s">
        <v>242</v>
      </c>
      <c r="E29">
        <v>14776</v>
      </c>
      <c r="F29">
        <v>2</v>
      </c>
      <c r="G29">
        <v>2478</v>
      </c>
      <c r="H29" s="4">
        <f t="shared" si="0"/>
        <v>45581</v>
      </c>
    </row>
    <row r="30" spans="1:8" x14ac:dyDescent="0.3">
      <c r="A30" s="4" t="s">
        <v>34</v>
      </c>
      <c r="B30" t="s">
        <v>210</v>
      </c>
      <c r="C30" t="s">
        <v>232</v>
      </c>
      <c r="D30" t="s">
        <v>242</v>
      </c>
      <c r="E30">
        <v>323731</v>
      </c>
      <c r="F30">
        <v>17</v>
      </c>
      <c r="G30">
        <v>56990</v>
      </c>
      <c r="H30" s="4">
        <f t="shared" si="0"/>
        <v>45368</v>
      </c>
    </row>
    <row r="31" spans="1:8" x14ac:dyDescent="0.3">
      <c r="A31" s="4" t="s">
        <v>35</v>
      </c>
      <c r="B31" t="s">
        <v>214</v>
      </c>
      <c r="C31" t="s">
        <v>229</v>
      </c>
      <c r="D31" t="s">
        <v>241</v>
      </c>
      <c r="E31">
        <v>24264</v>
      </c>
      <c r="F31">
        <v>12</v>
      </c>
      <c r="G31">
        <v>6119</v>
      </c>
      <c r="H31" s="4">
        <f t="shared" si="0"/>
        <v>45447</v>
      </c>
    </row>
    <row r="32" spans="1:8" x14ac:dyDescent="0.3">
      <c r="A32" s="4" t="s">
        <v>36</v>
      </c>
      <c r="B32" t="s">
        <v>213</v>
      </c>
      <c r="C32" t="s">
        <v>231</v>
      </c>
      <c r="D32" t="s">
        <v>241</v>
      </c>
      <c r="E32">
        <v>29798</v>
      </c>
      <c r="F32">
        <v>2</v>
      </c>
      <c r="G32">
        <v>6905</v>
      </c>
      <c r="H32" s="4">
        <f t="shared" si="0"/>
        <v>45313</v>
      </c>
    </row>
    <row r="33" spans="1:8" x14ac:dyDescent="0.3">
      <c r="A33" s="4" t="s">
        <v>37</v>
      </c>
      <c r="B33" t="s">
        <v>214</v>
      </c>
      <c r="C33" t="s">
        <v>223</v>
      </c>
      <c r="D33" t="s">
        <v>241</v>
      </c>
      <c r="E33">
        <v>53226</v>
      </c>
      <c r="F33">
        <v>18</v>
      </c>
      <c r="G33">
        <v>15870</v>
      </c>
      <c r="H33" s="4">
        <f t="shared" si="0"/>
        <v>45548</v>
      </c>
    </row>
    <row r="34" spans="1:8" x14ac:dyDescent="0.3">
      <c r="A34" s="4" t="s">
        <v>38</v>
      </c>
      <c r="B34" t="s">
        <v>213</v>
      </c>
      <c r="C34" t="s">
        <v>233</v>
      </c>
      <c r="D34" t="s">
        <v>241</v>
      </c>
      <c r="E34">
        <v>24090</v>
      </c>
      <c r="F34">
        <v>15</v>
      </c>
      <c r="G34">
        <v>5470</v>
      </c>
      <c r="H34" s="4">
        <f t="shared" si="0"/>
        <v>45438</v>
      </c>
    </row>
    <row r="35" spans="1:8" x14ac:dyDescent="0.3">
      <c r="A35" s="4" t="s">
        <v>39</v>
      </c>
      <c r="B35" t="s">
        <v>214</v>
      </c>
      <c r="C35" t="s">
        <v>223</v>
      </c>
      <c r="D35" t="s">
        <v>240</v>
      </c>
      <c r="E35">
        <v>18645</v>
      </c>
      <c r="F35">
        <v>5</v>
      </c>
      <c r="G35">
        <v>3790</v>
      </c>
      <c r="H35" s="4">
        <f t="shared" si="0"/>
        <v>45653</v>
      </c>
    </row>
    <row r="36" spans="1:8" x14ac:dyDescent="0.3">
      <c r="A36" s="4" t="s">
        <v>40</v>
      </c>
      <c r="B36" t="s">
        <v>210</v>
      </c>
      <c r="C36" t="s">
        <v>215</v>
      </c>
      <c r="D36" t="s">
        <v>240</v>
      </c>
      <c r="E36">
        <v>323028</v>
      </c>
      <c r="F36">
        <v>18</v>
      </c>
      <c r="G36">
        <v>92790</v>
      </c>
      <c r="H36" s="4">
        <f t="shared" si="0"/>
        <v>45331</v>
      </c>
    </row>
    <row r="37" spans="1:8" x14ac:dyDescent="0.3">
      <c r="A37" s="4" t="s">
        <v>41</v>
      </c>
      <c r="B37" t="s">
        <v>212</v>
      </c>
      <c r="C37" t="s">
        <v>228</v>
      </c>
      <c r="D37" t="s">
        <v>241</v>
      </c>
      <c r="E37">
        <v>124472</v>
      </c>
      <c r="F37">
        <v>8</v>
      </c>
      <c r="G37">
        <v>29452</v>
      </c>
      <c r="H37" s="4">
        <f t="shared" si="0"/>
        <v>45387</v>
      </c>
    </row>
    <row r="38" spans="1:8" x14ac:dyDescent="0.3">
      <c r="A38" s="4" t="s">
        <v>42</v>
      </c>
      <c r="B38" t="s">
        <v>212</v>
      </c>
      <c r="C38" t="s">
        <v>234</v>
      </c>
      <c r="D38" t="s">
        <v>242</v>
      </c>
      <c r="E38">
        <v>158436</v>
      </c>
      <c r="F38">
        <v>9</v>
      </c>
      <c r="G38">
        <v>44204</v>
      </c>
      <c r="H38" s="4">
        <f t="shared" si="0"/>
        <v>45544</v>
      </c>
    </row>
    <row r="39" spans="1:8" x14ac:dyDescent="0.3">
      <c r="A39" s="4" t="s">
        <v>43</v>
      </c>
      <c r="B39" t="s">
        <v>214</v>
      </c>
      <c r="C39" t="s">
        <v>235</v>
      </c>
      <c r="D39" t="s">
        <v>242</v>
      </c>
      <c r="E39">
        <v>187803</v>
      </c>
      <c r="F39">
        <v>11</v>
      </c>
      <c r="G39">
        <v>30776</v>
      </c>
      <c r="H39" s="4">
        <f t="shared" si="0"/>
        <v>45379</v>
      </c>
    </row>
    <row r="40" spans="1:8" x14ac:dyDescent="0.3">
      <c r="A40" s="4" t="s">
        <v>44</v>
      </c>
      <c r="B40" t="s">
        <v>211</v>
      </c>
      <c r="C40" t="s">
        <v>236</v>
      </c>
      <c r="D40" t="s">
        <v>241</v>
      </c>
      <c r="E40">
        <v>135808</v>
      </c>
      <c r="F40">
        <v>16</v>
      </c>
      <c r="G40">
        <v>28397</v>
      </c>
      <c r="H40" s="4">
        <f t="shared" si="0"/>
        <v>45584</v>
      </c>
    </row>
    <row r="41" spans="1:8" x14ac:dyDescent="0.3">
      <c r="A41" s="4" t="s">
        <v>45</v>
      </c>
      <c r="B41" t="s">
        <v>214</v>
      </c>
      <c r="C41" t="s">
        <v>223</v>
      </c>
      <c r="D41" t="s">
        <v>241</v>
      </c>
      <c r="E41">
        <v>129456</v>
      </c>
      <c r="F41">
        <v>12</v>
      </c>
      <c r="G41">
        <v>24676</v>
      </c>
      <c r="H41" s="4">
        <f t="shared" si="0"/>
        <v>45348</v>
      </c>
    </row>
    <row r="42" spans="1:8" x14ac:dyDescent="0.3">
      <c r="A42" s="4" t="s">
        <v>46</v>
      </c>
      <c r="B42" t="s">
        <v>212</v>
      </c>
      <c r="C42" t="s">
        <v>228</v>
      </c>
      <c r="D42" t="s">
        <v>241</v>
      </c>
      <c r="E42">
        <v>8124</v>
      </c>
      <c r="F42">
        <v>1</v>
      </c>
      <c r="G42">
        <v>1813</v>
      </c>
      <c r="H42" s="4">
        <f t="shared" si="0"/>
        <v>45470</v>
      </c>
    </row>
    <row r="43" spans="1:8" x14ac:dyDescent="0.3">
      <c r="A43" s="4" t="s">
        <v>47</v>
      </c>
      <c r="B43" t="s">
        <v>214</v>
      </c>
      <c r="C43" t="s">
        <v>223</v>
      </c>
      <c r="D43" t="s">
        <v>242</v>
      </c>
      <c r="E43">
        <v>48594</v>
      </c>
      <c r="F43">
        <v>13</v>
      </c>
      <c r="G43">
        <v>14478</v>
      </c>
      <c r="H43" s="4">
        <f t="shared" si="0"/>
        <v>45441</v>
      </c>
    </row>
    <row r="44" spans="1:8" x14ac:dyDescent="0.3">
      <c r="A44" s="4" t="s">
        <v>48</v>
      </c>
      <c r="B44" t="s">
        <v>213</v>
      </c>
      <c r="C44" t="s">
        <v>224</v>
      </c>
      <c r="D44" t="s">
        <v>242</v>
      </c>
      <c r="E44">
        <v>181488</v>
      </c>
      <c r="F44">
        <v>12</v>
      </c>
      <c r="G44">
        <v>22245</v>
      </c>
      <c r="H44" s="4">
        <f t="shared" si="0"/>
        <v>45542</v>
      </c>
    </row>
    <row r="45" spans="1:8" x14ac:dyDescent="0.3">
      <c r="A45" s="4" t="s">
        <v>49</v>
      </c>
      <c r="B45" t="s">
        <v>211</v>
      </c>
      <c r="C45" t="s">
        <v>216</v>
      </c>
      <c r="D45" t="s">
        <v>241</v>
      </c>
      <c r="E45">
        <v>12652</v>
      </c>
      <c r="F45">
        <v>4</v>
      </c>
      <c r="G45">
        <v>2363</v>
      </c>
      <c r="H45" s="4">
        <f t="shared" si="0"/>
        <v>45392</v>
      </c>
    </row>
    <row r="46" spans="1:8" x14ac:dyDescent="0.3">
      <c r="A46" s="4" t="s">
        <v>50</v>
      </c>
      <c r="B46" t="s">
        <v>212</v>
      </c>
      <c r="C46" t="s">
        <v>234</v>
      </c>
      <c r="D46" t="s">
        <v>240</v>
      </c>
      <c r="E46">
        <v>39702</v>
      </c>
      <c r="F46">
        <v>13</v>
      </c>
      <c r="G46">
        <v>11181</v>
      </c>
      <c r="H46" s="4">
        <f t="shared" si="0"/>
        <v>45300</v>
      </c>
    </row>
    <row r="47" spans="1:8" x14ac:dyDescent="0.3">
      <c r="A47" s="4" t="s">
        <v>41</v>
      </c>
      <c r="B47" t="s">
        <v>213</v>
      </c>
      <c r="C47" t="s">
        <v>237</v>
      </c>
      <c r="D47" t="s">
        <v>240</v>
      </c>
      <c r="E47">
        <v>7923</v>
      </c>
      <c r="F47">
        <v>3</v>
      </c>
      <c r="G47">
        <v>1803</v>
      </c>
      <c r="H47" s="4">
        <f t="shared" si="0"/>
        <v>45387</v>
      </c>
    </row>
    <row r="48" spans="1:8" x14ac:dyDescent="0.3">
      <c r="A48" s="4" t="s">
        <v>51</v>
      </c>
      <c r="B48" t="s">
        <v>212</v>
      </c>
      <c r="C48" t="s">
        <v>234</v>
      </c>
      <c r="D48" t="s">
        <v>243</v>
      </c>
      <c r="E48">
        <v>6206</v>
      </c>
      <c r="F48">
        <v>2</v>
      </c>
      <c r="G48">
        <v>1842</v>
      </c>
      <c r="H48" s="4">
        <f t="shared" si="0"/>
        <v>45424</v>
      </c>
    </row>
    <row r="49" spans="1:8" x14ac:dyDescent="0.3">
      <c r="A49" s="4" t="s">
        <v>52</v>
      </c>
      <c r="B49" t="s">
        <v>214</v>
      </c>
      <c r="C49" t="s">
        <v>238</v>
      </c>
      <c r="D49" t="s">
        <v>242</v>
      </c>
      <c r="E49">
        <v>11310</v>
      </c>
      <c r="F49">
        <v>2</v>
      </c>
      <c r="G49">
        <v>1261</v>
      </c>
      <c r="H49" s="4">
        <f t="shared" si="0"/>
        <v>45312</v>
      </c>
    </row>
    <row r="50" spans="1:8" x14ac:dyDescent="0.3">
      <c r="A50" s="4" t="s">
        <v>53</v>
      </c>
      <c r="B50" t="s">
        <v>211</v>
      </c>
      <c r="C50" t="s">
        <v>236</v>
      </c>
      <c r="D50" t="s">
        <v>242</v>
      </c>
      <c r="E50">
        <v>198950</v>
      </c>
      <c r="F50">
        <v>10</v>
      </c>
      <c r="G50">
        <v>57186</v>
      </c>
      <c r="H50" s="4">
        <f t="shared" si="0"/>
        <v>45512</v>
      </c>
    </row>
    <row r="51" spans="1:8" x14ac:dyDescent="0.3">
      <c r="A51" s="4" t="s">
        <v>54</v>
      </c>
      <c r="B51" t="s">
        <v>210</v>
      </c>
      <c r="C51" t="s">
        <v>215</v>
      </c>
      <c r="D51" t="s">
        <v>241</v>
      </c>
      <c r="E51">
        <v>234566</v>
      </c>
      <c r="F51">
        <v>17</v>
      </c>
      <c r="G51">
        <v>61872</v>
      </c>
      <c r="H51" s="4">
        <f t="shared" si="0"/>
        <v>45486</v>
      </c>
    </row>
    <row r="52" spans="1:8" x14ac:dyDescent="0.3">
      <c r="A52" s="4" t="s">
        <v>55</v>
      </c>
      <c r="B52" t="s">
        <v>214</v>
      </c>
      <c r="C52" t="s">
        <v>235</v>
      </c>
      <c r="D52" t="s">
        <v>241</v>
      </c>
      <c r="E52">
        <v>26982</v>
      </c>
      <c r="F52">
        <v>6</v>
      </c>
      <c r="G52">
        <v>6704</v>
      </c>
      <c r="H52" s="4">
        <f t="shared" si="0"/>
        <v>45623</v>
      </c>
    </row>
    <row r="53" spans="1:8" x14ac:dyDescent="0.3">
      <c r="A53" s="4" t="s">
        <v>56</v>
      </c>
      <c r="B53" t="s">
        <v>214</v>
      </c>
      <c r="C53" t="s">
        <v>229</v>
      </c>
      <c r="D53" t="s">
        <v>241</v>
      </c>
      <c r="E53">
        <v>30522</v>
      </c>
      <c r="F53">
        <v>2</v>
      </c>
      <c r="G53">
        <v>3294</v>
      </c>
      <c r="H53" s="4">
        <f t="shared" si="0"/>
        <v>45346</v>
      </c>
    </row>
    <row r="54" spans="1:8" x14ac:dyDescent="0.3">
      <c r="A54" s="4" t="s">
        <v>57</v>
      </c>
      <c r="B54" t="s">
        <v>210</v>
      </c>
      <c r="C54" t="s">
        <v>232</v>
      </c>
      <c r="D54" t="s">
        <v>240</v>
      </c>
      <c r="E54">
        <v>337160</v>
      </c>
      <c r="F54">
        <v>20</v>
      </c>
      <c r="G54">
        <v>75649</v>
      </c>
      <c r="H54" s="4">
        <f t="shared" si="0"/>
        <v>45318</v>
      </c>
    </row>
    <row r="55" spans="1:8" x14ac:dyDescent="0.3">
      <c r="A55" s="4" t="s">
        <v>58</v>
      </c>
      <c r="B55" t="s">
        <v>211</v>
      </c>
      <c r="C55" t="s">
        <v>226</v>
      </c>
      <c r="D55" t="s">
        <v>243</v>
      </c>
      <c r="E55">
        <v>118602</v>
      </c>
      <c r="F55">
        <v>6</v>
      </c>
      <c r="G55">
        <v>21721</v>
      </c>
      <c r="H55" s="4">
        <f t="shared" si="0"/>
        <v>45394</v>
      </c>
    </row>
    <row r="56" spans="1:8" x14ac:dyDescent="0.3">
      <c r="A56" s="4" t="s">
        <v>59</v>
      </c>
      <c r="B56" t="s">
        <v>211</v>
      </c>
      <c r="C56" t="s">
        <v>230</v>
      </c>
      <c r="D56" t="s">
        <v>242</v>
      </c>
      <c r="E56">
        <v>128864</v>
      </c>
      <c r="F56">
        <v>16</v>
      </c>
      <c r="G56">
        <v>31275</v>
      </c>
      <c r="H56" s="4">
        <f t="shared" si="0"/>
        <v>45631</v>
      </c>
    </row>
    <row r="57" spans="1:8" x14ac:dyDescent="0.3">
      <c r="A57" s="4" t="s">
        <v>60</v>
      </c>
      <c r="B57" t="s">
        <v>211</v>
      </c>
      <c r="C57" t="s">
        <v>230</v>
      </c>
      <c r="D57" t="s">
        <v>242</v>
      </c>
      <c r="E57">
        <v>62272</v>
      </c>
      <c r="F57">
        <v>4</v>
      </c>
      <c r="G57">
        <v>16394</v>
      </c>
      <c r="H57" s="4">
        <f t="shared" si="0"/>
        <v>45427</v>
      </c>
    </row>
    <row r="58" spans="1:8" x14ac:dyDescent="0.3">
      <c r="A58" s="4" t="s">
        <v>61</v>
      </c>
      <c r="B58" t="s">
        <v>210</v>
      </c>
      <c r="C58" t="s">
        <v>220</v>
      </c>
      <c r="D58" t="s">
        <v>242</v>
      </c>
      <c r="E58">
        <v>63128</v>
      </c>
      <c r="F58">
        <v>4</v>
      </c>
      <c r="G58">
        <v>10540</v>
      </c>
      <c r="H58" s="4">
        <f t="shared" si="0"/>
        <v>45303</v>
      </c>
    </row>
    <row r="59" spans="1:8" x14ac:dyDescent="0.3">
      <c r="A59" s="4" t="s">
        <v>62</v>
      </c>
      <c r="B59" t="s">
        <v>210</v>
      </c>
      <c r="C59" t="s">
        <v>232</v>
      </c>
      <c r="D59" t="s">
        <v>241</v>
      </c>
      <c r="E59">
        <v>26386</v>
      </c>
      <c r="F59">
        <v>2</v>
      </c>
      <c r="G59">
        <v>3865</v>
      </c>
      <c r="H59" s="4">
        <f t="shared" si="0"/>
        <v>45375</v>
      </c>
    </row>
    <row r="60" spans="1:8" x14ac:dyDescent="0.3">
      <c r="A60" s="4" t="s">
        <v>63</v>
      </c>
      <c r="B60" t="s">
        <v>212</v>
      </c>
      <c r="C60" t="s">
        <v>217</v>
      </c>
      <c r="D60" t="s">
        <v>243</v>
      </c>
      <c r="E60">
        <v>113323</v>
      </c>
      <c r="F60">
        <v>7</v>
      </c>
      <c r="G60">
        <v>29666</v>
      </c>
      <c r="H60" s="4">
        <f t="shared" si="0"/>
        <v>45642</v>
      </c>
    </row>
    <row r="61" spans="1:8" x14ac:dyDescent="0.3">
      <c r="A61" s="4" t="s">
        <v>64</v>
      </c>
      <c r="B61" t="s">
        <v>212</v>
      </c>
      <c r="C61" t="s">
        <v>218</v>
      </c>
      <c r="D61" t="s">
        <v>241</v>
      </c>
      <c r="E61">
        <v>22418</v>
      </c>
      <c r="F61">
        <v>2</v>
      </c>
      <c r="G61">
        <v>4970</v>
      </c>
      <c r="H61" s="4">
        <f t="shared" si="0"/>
        <v>45617</v>
      </c>
    </row>
    <row r="62" spans="1:8" x14ac:dyDescent="0.3">
      <c r="A62" s="4" t="s">
        <v>65</v>
      </c>
      <c r="B62" t="s">
        <v>214</v>
      </c>
      <c r="C62" t="s">
        <v>235</v>
      </c>
      <c r="D62" t="s">
        <v>242</v>
      </c>
      <c r="E62">
        <v>183920</v>
      </c>
      <c r="F62">
        <v>20</v>
      </c>
      <c r="G62">
        <v>34684</v>
      </c>
      <c r="H62" s="4">
        <f t="shared" si="0"/>
        <v>45401</v>
      </c>
    </row>
    <row r="63" spans="1:8" x14ac:dyDescent="0.3">
      <c r="A63" s="4" t="s">
        <v>8</v>
      </c>
      <c r="B63" t="s">
        <v>213</v>
      </c>
      <c r="C63" t="s">
        <v>237</v>
      </c>
      <c r="D63" t="s">
        <v>241</v>
      </c>
      <c r="E63">
        <v>17334</v>
      </c>
      <c r="F63">
        <v>9</v>
      </c>
      <c r="G63">
        <v>3859</v>
      </c>
      <c r="H63" s="4">
        <f t="shared" si="0"/>
        <v>45589</v>
      </c>
    </row>
    <row r="64" spans="1:8" x14ac:dyDescent="0.3">
      <c r="A64" s="4" t="s">
        <v>66</v>
      </c>
      <c r="B64" t="s">
        <v>213</v>
      </c>
      <c r="C64" t="s">
        <v>237</v>
      </c>
      <c r="D64" t="s">
        <v>242</v>
      </c>
      <c r="E64">
        <v>365541</v>
      </c>
      <c r="F64">
        <v>19</v>
      </c>
      <c r="G64">
        <v>40666</v>
      </c>
      <c r="H64" s="4">
        <f t="shared" si="0"/>
        <v>45598</v>
      </c>
    </row>
    <row r="65" spans="1:8" x14ac:dyDescent="0.3">
      <c r="A65" s="4" t="s">
        <v>67</v>
      </c>
      <c r="B65" t="s">
        <v>212</v>
      </c>
      <c r="C65" t="s">
        <v>218</v>
      </c>
      <c r="D65" t="s">
        <v>241</v>
      </c>
      <c r="E65">
        <v>139200</v>
      </c>
      <c r="F65">
        <v>16</v>
      </c>
      <c r="G65">
        <v>28475</v>
      </c>
      <c r="H65" s="4">
        <f t="shared" si="0"/>
        <v>45342</v>
      </c>
    </row>
    <row r="66" spans="1:8" x14ac:dyDescent="0.3">
      <c r="A66" s="4" t="s">
        <v>44</v>
      </c>
      <c r="B66" t="s">
        <v>211</v>
      </c>
      <c r="C66" t="s">
        <v>236</v>
      </c>
      <c r="D66" t="s">
        <v>242</v>
      </c>
      <c r="E66">
        <v>23274</v>
      </c>
      <c r="F66">
        <v>18</v>
      </c>
      <c r="G66">
        <v>5301</v>
      </c>
      <c r="H66" s="4">
        <f t="shared" si="0"/>
        <v>45584</v>
      </c>
    </row>
    <row r="67" spans="1:8" x14ac:dyDescent="0.3">
      <c r="A67" s="4" t="s">
        <v>68</v>
      </c>
      <c r="B67" t="s">
        <v>214</v>
      </c>
      <c r="C67" t="s">
        <v>238</v>
      </c>
      <c r="D67" t="s">
        <v>242</v>
      </c>
      <c r="E67">
        <v>54564</v>
      </c>
      <c r="F67">
        <v>4</v>
      </c>
      <c r="G67">
        <v>10836</v>
      </c>
      <c r="H67" s="4">
        <f t="shared" ref="H67:H130" si="1">DATEVALUE(TEXT(A67,"dd-mm-yyyy"))</f>
        <v>45362</v>
      </c>
    </row>
    <row r="68" spans="1:8" x14ac:dyDescent="0.3">
      <c r="A68" s="4" t="s">
        <v>69</v>
      </c>
      <c r="B68" t="s">
        <v>211</v>
      </c>
      <c r="C68" t="s">
        <v>226</v>
      </c>
      <c r="D68" t="s">
        <v>240</v>
      </c>
      <c r="E68">
        <v>97820</v>
      </c>
      <c r="F68">
        <v>10</v>
      </c>
      <c r="G68">
        <v>23712</v>
      </c>
      <c r="H68" s="4">
        <f t="shared" si="1"/>
        <v>45390</v>
      </c>
    </row>
    <row r="69" spans="1:8" x14ac:dyDescent="0.3">
      <c r="A69" s="4" t="s">
        <v>70</v>
      </c>
      <c r="B69" t="s">
        <v>212</v>
      </c>
      <c r="C69" t="s">
        <v>228</v>
      </c>
      <c r="D69" t="s">
        <v>243</v>
      </c>
      <c r="E69">
        <v>50401</v>
      </c>
      <c r="F69">
        <v>13</v>
      </c>
      <c r="G69">
        <v>12531</v>
      </c>
      <c r="H69" s="4">
        <f t="shared" si="1"/>
        <v>45554</v>
      </c>
    </row>
    <row r="70" spans="1:8" x14ac:dyDescent="0.3">
      <c r="A70" s="4" t="s">
        <v>71</v>
      </c>
      <c r="B70" t="s">
        <v>212</v>
      </c>
      <c r="C70" t="s">
        <v>234</v>
      </c>
      <c r="D70" t="s">
        <v>243</v>
      </c>
      <c r="E70">
        <v>41458</v>
      </c>
      <c r="F70">
        <v>19</v>
      </c>
      <c r="G70">
        <v>6824</v>
      </c>
      <c r="H70" s="4">
        <f t="shared" si="1"/>
        <v>45582</v>
      </c>
    </row>
    <row r="71" spans="1:8" x14ac:dyDescent="0.3">
      <c r="A71" s="4" t="s">
        <v>72</v>
      </c>
      <c r="B71" t="s">
        <v>212</v>
      </c>
      <c r="C71" t="s">
        <v>225</v>
      </c>
      <c r="D71" t="s">
        <v>240</v>
      </c>
      <c r="E71">
        <v>70460</v>
      </c>
      <c r="F71">
        <v>20</v>
      </c>
      <c r="G71">
        <v>11286</v>
      </c>
      <c r="H71" s="4">
        <f t="shared" si="1"/>
        <v>45502</v>
      </c>
    </row>
    <row r="72" spans="1:8" x14ac:dyDescent="0.3">
      <c r="A72" s="4" t="s">
        <v>73</v>
      </c>
      <c r="B72" t="s">
        <v>212</v>
      </c>
      <c r="C72" t="s">
        <v>225</v>
      </c>
      <c r="D72" t="s">
        <v>243</v>
      </c>
      <c r="E72">
        <v>120336</v>
      </c>
      <c r="F72">
        <v>12</v>
      </c>
      <c r="G72">
        <v>14213</v>
      </c>
      <c r="H72" s="4">
        <f t="shared" si="1"/>
        <v>45507</v>
      </c>
    </row>
    <row r="73" spans="1:8" x14ac:dyDescent="0.3">
      <c r="A73" s="4" t="s">
        <v>74</v>
      </c>
      <c r="B73" t="s">
        <v>214</v>
      </c>
      <c r="C73" t="s">
        <v>238</v>
      </c>
      <c r="D73" t="s">
        <v>240</v>
      </c>
      <c r="E73">
        <v>222735</v>
      </c>
      <c r="F73">
        <v>15</v>
      </c>
      <c r="G73">
        <v>55208</v>
      </c>
      <c r="H73" s="4">
        <f t="shared" si="1"/>
        <v>45419</v>
      </c>
    </row>
    <row r="74" spans="1:8" x14ac:dyDescent="0.3">
      <c r="A74" s="4" t="s">
        <v>75</v>
      </c>
      <c r="B74" t="s">
        <v>214</v>
      </c>
      <c r="C74" t="s">
        <v>235</v>
      </c>
      <c r="D74" t="s">
        <v>242</v>
      </c>
      <c r="E74">
        <v>59487</v>
      </c>
      <c r="F74">
        <v>3</v>
      </c>
      <c r="G74">
        <v>10853</v>
      </c>
      <c r="H74" s="4">
        <f t="shared" si="1"/>
        <v>45495</v>
      </c>
    </row>
    <row r="75" spans="1:8" x14ac:dyDescent="0.3">
      <c r="A75" s="4" t="s">
        <v>76</v>
      </c>
      <c r="B75" t="s">
        <v>212</v>
      </c>
      <c r="C75" t="s">
        <v>225</v>
      </c>
      <c r="D75" t="s">
        <v>242</v>
      </c>
      <c r="E75">
        <v>333081</v>
      </c>
      <c r="F75">
        <v>17</v>
      </c>
      <c r="G75">
        <v>57676</v>
      </c>
      <c r="H75" s="4">
        <f t="shared" si="1"/>
        <v>45468</v>
      </c>
    </row>
    <row r="76" spans="1:8" x14ac:dyDescent="0.3">
      <c r="A76" s="4" t="s">
        <v>27</v>
      </c>
      <c r="B76" t="s">
        <v>213</v>
      </c>
      <c r="C76" t="s">
        <v>224</v>
      </c>
      <c r="D76" t="s">
        <v>243</v>
      </c>
      <c r="E76">
        <v>19995</v>
      </c>
      <c r="F76">
        <v>5</v>
      </c>
      <c r="G76">
        <v>2334</v>
      </c>
      <c r="H76" s="4">
        <f t="shared" si="1"/>
        <v>45557</v>
      </c>
    </row>
    <row r="77" spans="1:8" x14ac:dyDescent="0.3">
      <c r="A77" s="4" t="s">
        <v>77</v>
      </c>
      <c r="B77" t="s">
        <v>213</v>
      </c>
      <c r="C77" t="s">
        <v>221</v>
      </c>
      <c r="D77" t="s">
        <v>240</v>
      </c>
      <c r="E77">
        <v>13680</v>
      </c>
      <c r="F77">
        <v>8</v>
      </c>
      <c r="G77">
        <v>1563</v>
      </c>
      <c r="H77" s="4">
        <f t="shared" si="1"/>
        <v>45347</v>
      </c>
    </row>
    <row r="78" spans="1:8" x14ac:dyDescent="0.3">
      <c r="A78" s="4" t="s">
        <v>33</v>
      </c>
      <c r="B78" t="s">
        <v>210</v>
      </c>
      <c r="C78" t="s">
        <v>215</v>
      </c>
      <c r="D78" t="s">
        <v>240</v>
      </c>
      <c r="E78">
        <v>166964</v>
      </c>
      <c r="F78">
        <v>14</v>
      </c>
      <c r="G78">
        <v>33271</v>
      </c>
      <c r="H78" s="4">
        <f t="shared" si="1"/>
        <v>45581</v>
      </c>
    </row>
    <row r="79" spans="1:8" x14ac:dyDescent="0.3">
      <c r="A79" s="4" t="s">
        <v>78</v>
      </c>
      <c r="B79" t="s">
        <v>211</v>
      </c>
      <c r="C79" t="s">
        <v>216</v>
      </c>
      <c r="D79" t="s">
        <v>241</v>
      </c>
      <c r="E79">
        <v>103599</v>
      </c>
      <c r="F79">
        <v>9</v>
      </c>
      <c r="G79">
        <v>12324</v>
      </c>
      <c r="H79" s="4">
        <f t="shared" si="1"/>
        <v>45510</v>
      </c>
    </row>
    <row r="80" spans="1:8" x14ac:dyDescent="0.3">
      <c r="A80" s="4" t="s">
        <v>79</v>
      </c>
      <c r="B80" t="s">
        <v>212</v>
      </c>
      <c r="C80" t="s">
        <v>218</v>
      </c>
      <c r="D80" t="s">
        <v>240</v>
      </c>
      <c r="E80">
        <v>58440</v>
      </c>
      <c r="F80">
        <v>6</v>
      </c>
      <c r="G80">
        <v>6083</v>
      </c>
      <c r="H80" s="4">
        <f t="shared" si="1"/>
        <v>45365</v>
      </c>
    </row>
    <row r="81" spans="1:8" x14ac:dyDescent="0.3">
      <c r="A81" s="4" t="s">
        <v>80</v>
      </c>
      <c r="B81" t="s">
        <v>212</v>
      </c>
      <c r="C81" t="s">
        <v>218</v>
      </c>
      <c r="D81" t="s">
        <v>240</v>
      </c>
      <c r="E81">
        <v>204128</v>
      </c>
      <c r="F81">
        <v>16</v>
      </c>
      <c r="G81">
        <v>54062</v>
      </c>
      <c r="H81" s="4">
        <f t="shared" si="1"/>
        <v>45605</v>
      </c>
    </row>
    <row r="82" spans="1:8" x14ac:dyDescent="0.3">
      <c r="A82" s="4" t="s">
        <v>81</v>
      </c>
      <c r="B82" t="s">
        <v>210</v>
      </c>
      <c r="C82" t="s">
        <v>232</v>
      </c>
      <c r="D82" t="s">
        <v>242</v>
      </c>
      <c r="E82">
        <v>252826</v>
      </c>
      <c r="F82">
        <v>14</v>
      </c>
      <c r="G82">
        <v>37474</v>
      </c>
      <c r="H82" s="4">
        <f t="shared" si="1"/>
        <v>45611</v>
      </c>
    </row>
    <row r="83" spans="1:8" x14ac:dyDescent="0.3">
      <c r="A83" s="4" t="s">
        <v>82</v>
      </c>
      <c r="B83" t="s">
        <v>213</v>
      </c>
      <c r="C83" t="s">
        <v>233</v>
      </c>
      <c r="D83" t="s">
        <v>242</v>
      </c>
      <c r="E83">
        <v>20696</v>
      </c>
      <c r="F83">
        <v>4</v>
      </c>
      <c r="G83">
        <v>3994</v>
      </c>
      <c r="H83" s="4">
        <f t="shared" si="1"/>
        <v>45358</v>
      </c>
    </row>
    <row r="84" spans="1:8" x14ac:dyDescent="0.3">
      <c r="A84" s="4" t="s">
        <v>83</v>
      </c>
      <c r="B84" t="s">
        <v>210</v>
      </c>
      <c r="C84" t="s">
        <v>232</v>
      </c>
      <c r="D84" t="s">
        <v>241</v>
      </c>
      <c r="E84">
        <v>10254</v>
      </c>
      <c r="F84">
        <v>6</v>
      </c>
      <c r="G84">
        <v>2559</v>
      </c>
      <c r="H84" s="4">
        <f t="shared" si="1"/>
        <v>45649</v>
      </c>
    </row>
    <row r="85" spans="1:8" x14ac:dyDescent="0.3">
      <c r="A85" s="4" t="s">
        <v>84</v>
      </c>
      <c r="B85" t="s">
        <v>214</v>
      </c>
      <c r="C85" t="s">
        <v>235</v>
      </c>
      <c r="D85" t="s">
        <v>243</v>
      </c>
      <c r="E85">
        <v>125650</v>
      </c>
      <c r="F85">
        <v>10</v>
      </c>
      <c r="G85">
        <v>35341</v>
      </c>
      <c r="H85" s="4">
        <f t="shared" si="1"/>
        <v>45482</v>
      </c>
    </row>
    <row r="86" spans="1:8" x14ac:dyDescent="0.3">
      <c r="A86" s="4" t="s">
        <v>85</v>
      </c>
      <c r="B86" t="s">
        <v>212</v>
      </c>
      <c r="C86" t="s">
        <v>225</v>
      </c>
      <c r="D86" t="s">
        <v>241</v>
      </c>
      <c r="E86">
        <v>114189</v>
      </c>
      <c r="F86">
        <v>17</v>
      </c>
      <c r="G86">
        <v>22817</v>
      </c>
      <c r="H86" s="4">
        <f t="shared" si="1"/>
        <v>45592</v>
      </c>
    </row>
    <row r="87" spans="1:8" x14ac:dyDescent="0.3">
      <c r="A87" s="4" t="s">
        <v>29</v>
      </c>
      <c r="B87" t="s">
        <v>214</v>
      </c>
      <c r="C87" t="s">
        <v>222</v>
      </c>
      <c r="D87" t="s">
        <v>242</v>
      </c>
      <c r="E87">
        <v>11810</v>
      </c>
      <c r="F87">
        <v>5</v>
      </c>
      <c r="G87">
        <v>1743</v>
      </c>
      <c r="H87" s="4">
        <f t="shared" si="1"/>
        <v>45398</v>
      </c>
    </row>
    <row r="88" spans="1:8" x14ac:dyDescent="0.3">
      <c r="A88" s="4" t="s">
        <v>86</v>
      </c>
      <c r="B88" t="s">
        <v>210</v>
      </c>
      <c r="C88" t="s">
        <v>232</v>
      </c>
      <c r="D88" t="s">
        <v>240</v>
      </c>
      <c r="E88">
        <v>164580</v>
      </c>
      <c r="F88">
        <v>20</v>
      </c>
      <c r="G88">
        <v>45505</v>
      </c>
      <c r="H88" s="4">
        <f t="shared" si="1"/>
        <v>45604</v>
      </c>
    </row>
    <row r="89" spans="1:8" x14ac:dyDescent="0.3">
      <c r="A89" s="4" t="s">
        <v>87</v>
      </c>
      <c r="B89" t="s">
        <v>213</v>
      </c>
      <c r="C89" t="s">
        <v>221</v>
      </c>
      <c r="D89" t="s">
        <v>242</v>
      </c>
      <c r="E89">
        <v>69138</v>
      </c>
      <c r="F89">
        <v>6</v>
      </c>
      <c r="G89">
        <v>14576</v>
      </c>
      <c r="H89" s="4">
        <f t="shared" si="1"/>
        <v>45626</v>
      </c>
    </row>
    <row r="90" spans="1:8" x14ac:dyDescent="0.3">
      <c r="A90" s="4" t="s">
        <v>88</v>
      </c>
      <c r="B90" t="s">
        <v>214</v>
      </c>
      <c r="C90" t="s">
        <v>229</v>
      </c>
      <c r="D90" t="s">
        <v>243</v>
      </c>
      <c r="E90">
        <v>13212</v>
      </c>
      <c r="F90">
        <v>12</v>
      </c>
      <c r="G90">
        <v>1647</v>
      </c>
      <c r="H90" s="4">
        <f t="shared" si="1"/>
        <v>45350</v>
      </c>
    </row>
    <row r="91" spans="1:8" x14ac:dyDescent="0.3">
      <c r="A91" s="4" t="s">
        <v>89</v>
      </c>
      <c r="B91" t="s">
        <v>212</v>
      </c>
      <c r="C91" t="s">
        <v>234</v>
      </c>
      <c r="D91" t="s">
        <v>242</v>
      </c>
      <c r="E91">
        <v>36340</v>
      </c>
      <c r="F91">
        <v>10</v>
      </c>
      <c r="G91">
        <v>4666</v>
      </c>
      <c r="H91" s="4">
        <f t="shared" si="1"/>
        <v>45635</v>
      </c>
    </row>
    <row r="92" spans="1:8" x14ac:dyDescent="0.3">
      <c r="A92" s="4" t="s">
        <v>90</v>
      </c>
      <c r="B92" t="s">
        <v>210</v>
      </c>
      <c r="C92" t="s">
        <v>215</v>
      </c>
      <c r="D92" t="s">
        <v>240</v>
      </c>
      <c r="E92">
        <v>123507</v>
      </c>
      <c r="F92">
        <v>9</v>
      </c>
      <c r="G92">
        <v>16305</v>
      </c>
      <c r="H92" s="4">
        <f t="shared" si="1"/>
        <v>45550</v>
      </c>
    </row>
    <row r="93" spans="1:8" x14ac:dyDescent="0.3">
      <c r="A93" s="4" t="s">
        <v>91</v>
      </c>
      <c r="B93" t="s">
        <v>211</v>
      </c>
      <c r="C93" t="s">
        <v>230</v>
      </c>
      <c r="D93" t="s">
        <v>240</v>
      </c>
      <c r="E93">
        <v>98334</v>
      </c>
      <c r="F93">
        <v>6</v>
      </c>
      <c r="G93">
        <v>27399</v>
      </c>
      <c r="H93" s="4">
        <f t="shared" si="1"/>
        <v>45644</v>
      </c>
    </row>
    <row r="94" spans="1:8" x14ac:dyDescent="0.3">
      <c r="A94" s="4" t="s">
        <v>49</v>
      </c>
      <c r="B94" t="s">
        <v>213</v>
      </c>
      <c r="C94" t="s">
        <v>231</v>
      </c>
      <c r="D94" t="s">
        <v>243</v>
      </c>
      <c r="E94">
        <v>9063</v>
      </c>
      <c r="F94">
        <v>3</v>
      </c>
      <c r="G94">
        <v>1911</v>
      </c>
      <c r="H94" s="4">
        <f t="shared" si="1"/>
        <v>45392</v>
      </c>
    </row>
    <row r="95" spans="1:8" x14ac:dyDescent="0.3">
      <c r="A95" s="4" t="s">
        <v>92</v>
      </c>
      <c r="B95" t="s">
        <v>210</v>
      </c>
      <c r="C95" t="s">
        <v>215</v>
      </c>
      <c r="D95" t="s">
        <v>240</v>
      </c>
      <c r="E95">
        <v>226935</v>
      </c>
      <c r="F95">
        <v>15</v>
      </c>
      <c r="G95">
        <v>40736</v>
      </c>
      <c r="H95" s="4">
        <f t="shared" si="1"/>
        <v>45425</v>
      </c>
    </row>
    <row r="96" spans="1:8" x14ac:dyDescent="0.3">
      <c r="A96" s="4" t="s">
        <v>93</v>
      </c>
      <c r="B96" t="s">
        <v>210</v>
      </c>
      <c r="C96" t="s">
        <v>232</v>
      </c>
      <c r="D96" t="s">
        <v>240</v>
      </c>
      <c r="E96">
        <v>262422</v>
      </c>
      <c r="F96">
        <v>18</v>
      </c>
      <c r="G96">
        <v>59173</v>
      </c>
      <c r="H96" s="4">
        <f t="shared" si="1"/>
        <v>45462</v>
      </c>
    </row>
    <row r="97" spans="1:8" x14ac:dyDescent="0.3">
      <c r="A97" s="4" t="s">
        <v>94</v>
      </c>
      <c r="B97" t="s">
        <v>213</v>
      </c>
      <c r="C97" t="s">
        <v>224</v>
      </c>
      <c r="D97" t="s">
        <v>243</v>
      </c>
      <c r="E97">
        <v>110700</v>
      </c>
      <c r="F97">
        <v>10</v>
      </c>
      <c r="G97">
        <v>19702</v>
      </c>
      <c r="H97" s="4">
        <f t="shared" si="1"/>
        <v>45391</v>
      </c>
    </row>
    <row r="98" spans="1:8" x14ac:dyDescent="0.3">
      <c r="A98" s="4" t="s">
        <v>95</v>
      </c>
      <c r="B98" t="s">
        <v>211</v>
      </c>
      <c r="C98" t="s">
        <v>219</v>
      </c>
      <c r="D98" t="s">
        <v>242</v>
      </c>
      <c r="E98">
        <v>43800</v>
      </c>
      <c r="F98">
        <v>20</v>
      </c>
      <c r="G98">
        <v>5020</v>
      </c>
      <c r="H98" s="4">
        <f t="shared" si="1"/>
        <v>45319</v>
      </c>
    </row>
    <row r="99" spans="1:8" x14ac:dyDescent="0.3">
      <c r="A99" s="4" t="s">
        <v>96</v>
      </c>
      <c r="B99" t="s">
        <v>210</v>
      </c>
      <c r="C99" t="s">
        <v>239</v>
      </c>
      <c r="D99" t="s">
        <v>241</v>
      </c>
      <c r="E99">
        <v>118650</v>
      </c>
      <c r="F99">
        <v>10</v>
      </c>
      <c r="G99">
        <v>21107</v>
      </c>
      <c r="H99" s="4">
        <f t="shared" si="1"/>
        <v>45599</v>
      </c>
    </row>
    <row r="100" spans="1:8" x14ac:dyDescent="0.3">
      <c r="A100" s="4" t="s">
        <v>97</v>
      </c>
      <c r="B100" t="s">
        <v>210</v>
      </c>
      <c r="C100" t="s">
        <v>232</v>
      </c>
      <c r="D100" t="s">
        <v>240</v>
      </c>
      <c r="E100">
        <v>37467</v>
      </c>
      <c r="F100">
        <v>9</v>
      </c>
      <c r="G100">
        <v>8718</v>
      </c>
      <c r="H100" s="4">
        <f t="shared" si="1"/>
        <v>45317</v>
      </c>
    </row>
    <row r="101" spans="1:8" x14ac:dyDescent="0.3">
      <c r="A101" s="4" t="s">
        <v>98</v>
      </c>
      <c r="B101" t="s">
        <v>210</v>
      </c>
      <c r="C101" t="s">
        <v>239</v>
      </c>
      <c r="D101" t="s">
        <v>242</v>
      </c>
      <c r="E101">
        <v>17891</v>
      </c>
      <c r="F101">
        <v>1</v>
      </c>
      <c r="G101">
        <v>2334</v>
      </c>
      <c r="H101" s="4">
        <f t="shared" si="1"/>
        <v>45339</v>
      </c>
    </row>
    <row r="102" spans="1:8" x14ac:dyDescent="0.3">
      <c r="A102" s="4" t="s">
        <v>99</v>
      </c>
      <c r="B102" t="s">
        <v>212</v>
      </c>
      <c r="C102" t="s">
        <v>217</v>
      </c>
      <c r="D102" t="s">
        <v>241</v>
      </c>
      <c r="E102">
        <v>13424</v>
      </c>
      <c r="F102">
        <v>1</v>
      </c>
      <c r="G102">
        <v>3516</v>
      </c>
      <c r="H102" s="4">
        <f t="shared" si="1"/>
        <v>45524</v>
      </c>
    </row>
    <row r="103" spans="1:8" x14ac:dyDescent="0.3">
      <c r="A103" s="4" t="s">
        <v>100</v>
      </c>
      <c r="B103" t="s">
        <v>211</v>
      </c>
      <c r="C103" t="s">
        <v>230</v>
      </c>
      <c r="D103" t="s">
        <v>242</v>
      </c>
      <c r="E103">
        <v>50193</v>
      </c>
      <c r="F103">
        <v>11</v>
      </c>
      <c r="G103">
        <v>10355</v>
      </c>
      <c r="H103" s="4">
        <f t="shared" si="1"/>
        <v>45302</v>
      </c>
    </row>
    <row r="104" spans="1:8" x14ac:dyDescent="0.3">
      <c r="A104" s="4" t="s">
        <v>101</v>
      </c>
      <c r="B104" t="s">
        <v>212</v>
      </c>
      <c r="C104" t="s">
        <v>218</v>
      </c>
      <c r="D104" t="s">
        <v>240</v>
      </c>
      <c r="E104">
        <v>112160</v>
      </c>
      <c r="F104">
        <v>20</v>
      </c>
      <c r="G104">
        <v>14045</v>
      </c>
      <c r="H104" s="4">
        <f t="shared" si="1"/>
        <v>45504</v>
      </c>
    </row>
    <row r="105" spans="1:8" x14ac:dyDescent="0.3">
      <c r="A105" s="4" t="s">
        <v>76</v>
      </c>
      <c r="B105" t="s">
        <v>214</v>
      </c>
      <c r="C105" t="s">
        <v>235</v>
      </c>
      <c r="D105" t="s">
        <v>243</v>
      </c>
      <c r="E105">
        <v>85896</v>
      </c>
      <c r="F105">
        <v>8</v>
      </c>
      <c r="G105">
        <v>15529</v>
      </c>
      <c r="H105" s="4">
        <f t="shared" si="1"/>
        <v>45468</v>
      </c>
    </row>
    <row r="106" spans="1:8" x14ac:dyDescent="0.3">
      <c r="A106" s="4" t="s">
        <v>102</v>
      </c>
      <c r="B106" t="s">
        <v>212</v>
      </c>
      <c r="C106" t="s">
        <v>228</v>
      </c>
      <c r="D106" t="s">
        <v>240</v>
      </c>
      <c r="E106">
        <v>269290</v>
      </c>
      <c r="F106">
        <v>14</v>
      </c>
      <c r="G106">
        <v>30214</v>
      </c>
      <c r="H106" s="4">
        <f t="shared" si="1"/>
        <v>45655</v>
      </c>
    </row>
    <row r="107" spans="1:8" x14ac:dyDescent="0.3">
      <c r="A107" s="4" t="s">
        <v>82</v>
      </c>
      <c r="B107" t="s">
        <v>213</v>
      </c>
      <c r="C107" t="s">
        <v>237</v>
      </c>
      <c r="D107" t="s">
        <v>241</v>
      </c>
      <c r="E107">
        <v>37436</v>
      </c>
      <c r="F107">
        <v>7</v>
      </c>
      <c r="G107">
        <v>6053</v>
      </c>
      <c r="H107" s="4">
        <f t="shared" si="1"/>
        <v>45358</v>
      </c>
    </row>
    <row r="108" spans="1:8" x14ac:dyDescent="0.3">
      <c r="A108" s="4" t="s">
        <v>47</v>
      </c>
      <c r="B108" t="s">
        <v>211</v>
      </c>
      <c r="C108" t="s">
        <v>226</v>
      </c>
      <c r="D108" t="s">
        <v>241</v>
      </c>
      <c r="E108">
        <v>84150</v>
      </c>
      <c r="F108">
        <v>18</v>
      </c>
      <c r="G108">
        <v>13080</v>
      </c>
      <c r="H108" s="4">
        <f t="shared" si="1"/>
        <v>45441</v>
      </c>
    </row>
    <row r="109" spans="1:8" x14ac:dyDescent="0.3">
      <c r="A109" s="4" t="s">
        <v>103</v>
      </c>
      <c r="B109" t="s">
        <v>210</v>
      </c>
      <c r="C109" t="s">
        <v>227</v>
      </c>
      <c r="D109" t="s">
        <v>243</v>
      </c>
      <c r="E109">
        <v>53550</v>
      </c>
      <c r="F109">
        <v>9</v>
      </c>
      <c r="G109">
        <v>12944</v>
      </c>
      <c r="H109" s="4">
        <f t="shared" si="1"/>
        <v>45570</v>
      </c>
    </row>
    <row r="110" spans="1:8" x14ac:dyDescent="0.3">
      <c r="A110" s="4" t="s">
        <v>104</v>
      </c>
      <c r="B110" t="s">
        <v>211</v>
      </c>
      <c r="C110" t="s">
        <v>219</v>
      </c>
      <c r="D110" t="s">
        <v>243</v>
      </c>
      <c r="E110">
        <v>4791</v>
      </c>
      <c r="F110">
        <v>3</v>
      </c>
      <c r="G110">
        <v>806</v>
      </c>
      <c r="H110" s="4">
        <f t="shared" si="1"/>
        <v>45414</v>
      </c>
    </row>
    <row r="111" spans="1:8" x14ac:dyDescent="0.3">
      <c r="A111" s="4" t="s">
        <v>43</v>
      </c>
      <c r="B111" t="s">
        <v>214</v>
      </c>
      <c r="C111" t="s">
        <v>222</v>
      </c>
      <c r="D111" t="s">
        <v>243</v>
      </c>
      <c r="E111">
        <v>14430</v>
      </c>
      <c r="F111">
        <v>13</v>
      </c>
      <c r="G111">
        <v>1879</v>
      </c>
      <c r="H111" s="4">
        <f t="shared" si="1"/>
        <v>45379</v>
      </c>
    </row>
    <row r="112" spans="1:8" x14ac:dyDescent="0.3">
      <c r="A112" s="4" t="s">
        <v>105</v>
      </c>
      <c r="B112" t="s">
        <v>213</v>
      </c>
      <c r="C112" t="s">
        <v>233</v>
      </c>
      <c r="D112" t="s">
        <v>243</v>
      </c>
      <c r="E112">
        <v>24768</v>
      </c>
      <c r="F112">
        <v>9</v>
      </c>
      <c r="G112">
        <v>3594</v>
      </c>
      <c r="H112" s="4">
        <f t="shared" si="1"/>
        <v>45389</v>
      </c>
    </row>
    <row r="113" spans="1:8" x14ac:dyDescent="0.3">
      <c r="A113" s="4" t="s">
        <v>72</v>
      </c>
      <c r="B113" t="s">
        <v>214</v>
      </c>
      <c r="C113" t="s">
        <v>229</v>
      </c>
      <c r="D113" t="s">
        <v>241</v>
      </c>
      <c r="E113">
        <v>121266</v>
      </c>
      <c r="F113">
        <v>9</v>
      </c>
      <c r="G113">
        <v>16286</v>
      </c>
      <c r="H113" s="4">
        <f t="shared" si="1"/>
        <v>45502</v>
      </c>
    </row>
    <row r="114" spans="1:8" x14ac:dyDescent="0.3">
      <c r="A114" s="4" t="s">
        <v>106</v>
      </c>
      <c r="B114" t="s">
        <v>214</v>
      </c>
      <c r="C114" t="s">
        <v>229</v>
      </c>
      <c r="D114" t="s">
        <v>240</v>
      </c>
      <c r="E114">
        <v>17975</v>
      </c>
      <c r="F114">
        <v>1</v>
      </c>
      <c r="G114">
        <v>3388</v>
      </c>
      <c r="H114" s="4">
        <f t="shared" si="1"/>
        <v>45434</v>
      </c>
    </row>
    <row r="115" spans="1:8" x14ac:dyDescent="0.3">
      <c r="A115" s="4" t="s">
        <v>107</v>
      </c>
      <c r="B115" t="s">
        <v>211</v>
      </c>
      <c r="C115" t="s">
        <v>219</v>
      </c>
      <c r="D115" t="s">
        <v>240</v>
      </c>
      <c r="E115">
        <v>158364</v>
      </c>
      <c r="F115">
        <v>18</v>
      </c>
      <c r="G115">
        <v>41444</v>
      </c>
      <c r="H115" s="4">
        <f t="shared" si="1"/>
        <v>45551</v>
      </c>
    </row>
    <row r="116" spans="1:8" x14ac:dyDescent="0.3">
      <c r="A116" s="4" t="s">
        <v>78</v>
      </c>
      <c r="B116" t="s">
        <v>213</v>
      </c>
      <c r="C116" t="s">
        <v>221</v>
      </c>
      <c r="D116" t="s">
        <v>243</v>
      </c>
      <c r="E116">
        <v>9715</v>
      </c>
      <c r="F116">
        <v>5</v>
      </c>
      <c r="G116">
        <v>1877</v>
      </c>
      <c r="H116" s="4">
        <f t="shared" si="1"/>
        <v>45510</v>
      </c>
    </row>
    <row r="117" spans="1:8" x14ac:dyDescent="0.3">
      <c r="A117" s="4" t="s">
        <v>13</v>
      </c>
      <c r="B117" t="s">
        <v>210</v>
      </c>
      <c r="C117" t="s">
        <v>232</v>
      </c>
      <c r="D117" t="s">
        <v>242</v>
      </c>
      <c r="E117">
        <v>75790</v>
      </c>
      <c r="F117">
        <v>13</v>
      </c>
      <c r="G117">
        <v>20201</v>
      </c>
      <c r="H117" s="4">
        <f t="shared" si="1"/>
        <v>45522</v>
      </c>
    </row>
    <row r="118" spans="1:8" x14ac:dyDescent="0.3">
      <c r="A118" s="4" t="s">
        <v>16</v>
      </c>
      <c r="B118" t="s">
        <v>213</v>
      </c>
      <c r="C118" t="s">
        <v>237</v>
      </c>
      <c r="D118" t="s">
        <v>243</v>
      </c>
      <c r="E118">
        <v>55814</v>
      </c>
      <c r="F118">
        <v>11</v>
      </c>
      <c r="G118">
        <v>14036</v>
      </c>
      <c r="H118" s="4">
        <f t="shared" si="1"/>
        <v>45578</v>
      </c>
    </row>
    <row r="119" spans="1:8" x14ac:dyDescent="0.3">
      <c r="A119" s="4" t="s">
        <v>108</v>
      </c>
      <c r="B119" t="s">
        <v>212</v>
      </c>
      <c r="C119" t="s">
        <v>225</v>
      </c>
      <c r="D119" t="s">
        <v>243</v>
      </c>
      <c r="E119">
        <v>147770</v>
      </c>
      <c r="F119">
        <v>14</v>
      </c>
      <c r="G119">
        <v>42990</v>
      </c>
      <c r="H119" s="4">
        <f t="shared" si="1"/>
        <v>45431</v>
      </c>
    </row>
    <row r="120" spans="1:8" x14ac:dyDescent="0.3">
      <c r="A120" s="4" t="s">
        <v>109</v>
      </c>
      <c r="B120" t="s">
        <v>214</v>
      </c>
      <c r="C120" t="s">
        <v>235</v>
      </c>
      <c r="D120" t="s">
        <v>240</v>
      </c>
      <c r="E120">
        <v>159984</v>
      </c>
      <c r="F120">
        <v>11</v>
      </c>
      <c r="G120">
        <v>47789</v>
      </c>
      <c r="H120" s="4">
        <f t="shared" si="1"/>
        <v>45505</v>
      </c>
    </row>
    <row r="121" spans="1:8" x14ac:dyDescent="0.3">
      <c r="A121" s="4" t="s">
        <v>110</v>
      </c>
      <c r="B121" t="s">
        <v>214</v>
      </c>
      <c r="C121" t="s">
        <v>235</v>
      </c>
      <c r="D121" t="s">
        <v>242</v>
      </c>
      <c r="E121">
        <v>206864</v>
      </c>
      <c r="F121">
        <v>16</v>
      </c>
      <c r="G121">
        <v>29837</v>
      </c>
      <c r="H121" s="4">
        <f t="shared" si="1"/>
        <v>45364</v>
      </c>
    </row>
    <row r="122" spans="1:8" x14ac:dyDescent="0.3">
      <c r="A122" s="4" t="s">
        <v>111</v>
      </c>
      <c r="B122" t="s">
        <v>210</v>
      </c>
      <c r="C122" t="s">
        <v>232</v>
      </c>
      <c r="D122" t="s">
        <v>243</v>
      </c>
      <c r="E122">
        <v>249611</v>
      </c>
      <c r="F122">
        <v>17</v>
      </c>
      <c r="G122">
        <v>39185</v>
      </c>
      <c r="H122" s="4">
        <f t="shared" si="1"/>
        <v>45322</v>
      </c>
    </row>
    <row r="123" spans="1:8" x14ac:dyDescent="0.3">
      <c r="A123" s="4" t="s">
        <v>45</v>
      </c>
      <c r="B123" t="s">
        <v>214</v>
      </c>
      <c r="C123" t="s">
        <v>222</v>
      </c>
      <c r="D123" t="s">
        <v>243</v>
      </c>
      <c r="E123">
        <v>21645</v>
      </c>
      <c r="F123">
        <v>5</v>
      </c>
      <c r="G123">
        <v>4930</v>
      </c>
      <c r="H123" s="4">
        <f t="shared" si="1"/>
        <v>45348</v>
      </c>
    </row>
    <row r="124" spans="1:8" x14ac:dyDescent="0.3">
      <c r="A124" s="4" t="s">
        <v>112</v>
      </c>
      <c r="B124" t="s">
        <v>214</v>
      </c>
      <c r="C124" t="s">
        <v>235</v>
      </c>
      <c r="D124" t="s">
        <v>243</v>
      </c>
      <c r="E124">
        <v>206465</v>
      </c>
      <c r="F124">
        <v>17</v>
      </c>
      <c r="G124">
        <v>23470</v>
      </c>
      <c r="H124" s="4">
        <f t="shared" si="1"/>
        <v>45406</v>
      </c>
    </row>
    <row r="125" spans="1:8" x14ac:dyDescent="0.3">
      <c r="A125" s="4" t="s">
        <v>113</v>
      </c>
      <c r="B125" t="s">
        <v>214</v>
      </c>
      <c r="C125" t="s">
        <v>222</v>
      </c>
      <c r="D125" t="s">
        <v>240</v>
      </c>
      <c r="E125">
        <v>92818</v>
      </c>
      <c r="F125">
        <v>11</v>
      </c>
      <c r="G125">
        <v>10347</v>
      </c>
      <c r="H125" s="4">
        <f t="shared" si="1"/>
        <v>45625</v>
      </c>
    </row>
    <row r="126" spans="1:8" x14ac:dyDescent="0.3">
      <c r="A126" s="4" t="s">
        <v>114</v>
      </c>
      <c r="B126" t="s">
        <v>214</v>
      </c>
      <c r="C126" t="s">
        <v>229</v>
      </c>
      <c r="D126" t="s">
        <v>240</v>
      </c>
      <c r="E126">
        <v>62649</v>
      </c>
      <c r="F126">
        <v>9</v>
      </c>
      <c r="G126">
        <v>8195</v>
      </c>
      <c r="H126" s="4">
        <f t="shared" si="1"/>
        <v>45601</v>
      </c>
    </row>
    <row r="127" spans="1:8" x14ac:dyDescent="0.3">
      <c r="A127" s="4" t="s">
        <v>115</v>
      </c>
      <c r="B127" t="s">
        <v>213</v>
      </c>
      <c r="C127" t="s">
        <v>221</v>
      </c>
      <c r="D127" t="s">
        <v>243</v>
      </c>
      <c r="E127">
        <v>311148</v>
      </c>
      <c r="F127">
        <v>18</v>
      </c>
      <c r="G127">
        <v>52660</v>
      </c>
      <c r="H127" s="4">
        <f t="shared" si="1"/>
        <v>45369</v>
      </c>
    </row>
    <row r="128" spans="1:8" x14ac:dyDescent="0.3">
      <c r="A128" s="4" t="s">
        <v>116</v>
      </c>
      <c r="B128" t="s">
        <v>213</v>
      </c>
      <c r="C128" t="s">
        <v>221</v>
      </c>
      <c r="D128" t="s">
        <v>242</v>
      </c>
      <c r="E128">
        <v>24238</v>
      </c>
      <c r="F128">
        <v>2</v>
      </c>
      <c r="G128">
        <v>5369</v>
      </c>
      <c r="H128" s="4">
        <f t="shared" si="1"/>
        <v>45531</v>
      </c>
    </row>
    <row r="129" spans="1:8" x14ac:dyDescent="0.3">
      <c r="A129" s="4" t="s">
        <v>117</v>
      </c>
      <c r="B129" t="s">
        <v>213</v>
      </c>
      <c r="C129" t="s">
        <v>237</v>
      </c>
      <c r="D129" t="s">
        <v>242</v>
      </c>
      <c r="E129">
        <v>17416</v>
      </c>
      <c r="F129">
        <v>7</v>
      </c>
      <c r="G129">
        <v>2531</v>
      </c>
      <c r="H129" s="4">
        <f t="shared" si="1"/>
        <v>45613</v>
      </c>
    </row>
    <row r="130" spans="1:8" x14ac:dyDescent="0.3">
      <c r="A130" s="4" t="s">
        <v>18</v>
      </c>
      <c r="B130" t="s">
        <v>211</v>
      </c>
      <c r="C130" t="s">
        <v>216</v>
      </c>
      <c r="D130" t="s">
        <v>242</v>
      </c>
      <c r="E130">
        <v>23778</v>
      </c>
      <c r="F130">
        <v>2</v>
      </c>
      <c r="G130">
        <v>4712</v>
      </c>
      <c r="H130" s="4">
        <f t="shared" si="1"/>
        <v>45333</v>
      </c>
    </row>
    <row r="131" spans="1:8" x14ac:dyDescent="0.3">
      <c r="A131" s="4" t="s">
        <v>82</v>
      </c>
      <c r="B131" t="s">
        <v>210</v>
      </c>
      <c r="C131" t="s">
        <v>227</v>
      </c>
      <c r="D131" t="s">
        <v>240</v>
      </c>
      <c r="E131">
        <v>340164</v>
      </c>
      <c r="F131">
        <v>18</v>
      </c>
      <c r="G131">
        <v>86948</v>
      </c>
      <c r="H131" s="4">
        <f t="shared" ref="H131:H194" si="2">DATEVALUE(TEXT(A131,"dd-mm-yyyy"))</f>
        <v>45358</v>
      </c>
    </row>
    <row r="132" spans="1:8" x14ac:dyDescent="0.3">
      <c r="A132" s="4" t="s">
        <v>118</v>
      </c>
      <c r="B132" t="s">
        <v>214</v>
      </c>
      <c r="C132" t="s">
        <v>235</v>
      </c>
      <c r="D132" t="s">
        <v>243</v>
      </c>
      <c r="E132">
        <v>69660</v>
      </c>
      <c r="F132">
        <v>20</v>
      </c>
      <c r="G132">
        <v>20682</v>
      </c>
      <c r="H132" s="4">
        <f t="shared" si="2"/>
        <v>45307</v>
      </c>
    </row>
    <row r="133" spans="1:8" x14ac:dyDescent="0.3">
      <c r="A133" s="4" t="s">
        <v>95</v>
      </c>
      <c r="B133" t="s">
        <v>211</v>
      </c>
      <c r="C133" t="s">
        <v>216</v>
      </c>
      <c r="D133" t="s">
        <v>242</v>
      </c>
      <c r="E133">
        <v>55548</v>
      </c>
      <c r="F133">
        <v>18</v>
      </c>
      <c r="G133">
        <v>12051</v>
      </c>
      <c r="H133" s="4">
        <f t="shared" si="2"/>
        <v>45319</v>
      </c>
    </row>
    <row r="134" spans="1:8" x14ac:dyDescent="0.3">
      <c r="A134" s="4" t="s">
        <v>119</v>
      </c>
      <c r="B134" t="s">
        <v>210</v>
      </c>
      <c r="C134" t="s">
        <v>227</v>
      </c>
      <c r="D134" t="s">
        <v>240</v>
      </c>
      <c r="E134">
        <v>82392</v>
      </c>
      <c r="F134">
        <v>6</v>
      </c>
      <c r="G134">
        <v>17220</v>
      </c>
      <c r="H134" s="4">
        <f t="shared" si="2"/>
        <v>45355</v>
      </c>
    </row>
    <row r="135" spans="1:8" x14ac:dyDescent="0.3">
      <c r="A135" s="4" t="s">
        <v>30</v>
      </c>
      <c r="B135" t="s">
        <v>214</v>
      </c>
      <c r="C135" t="s">
        <v>238</v>
      </c>
      <c r="D135" t="s">
        <v>240</v>
      </c>
      <c r="E135">
        <v>52488</v>
      </c>
      <c r="F135">
        <v>8</v>
      </c>
      <c r="G135">
        <v>6187</v>
      </c>
      <c r="H135" s="4">
        <f t="shared" si="2"/>
        <v>45388</v>
      </c>
    </row>
    <row r="136" spans="1:8" x14ac:dyDescent="0.3">
      <c r="A136" s="4" t="s">
        <v>120</v>
      </c>
      <c r="B136" t="s">
        <v>214</v>
      </c>
      <c r="C136" t="s">
        <v>229</v>
      </c>
      <c r="D136" t="s">
        <v>240</v>
      </c>
      <c r="E136">
        <v>303616</v>
      </c>
      <c r="F136">
        <v>16</v>
      </c>
      <c r="G136">
        <v>33581</v>
      </c>
      <c r="H136" s="4">
        <f t="shared" si="2"/>
        <v>45520</v>
      </c>
    </row>
    <row r="137" spans="1:8" x14ac:dyDescent="0.3">
      <c r="A137" s="4" t="s">
        <v>60</v>
      </c>
      <c r="B137" t="s">
        <v>212</v>
      </c>
      <c r="C137" t="s">
        <v>217</v>
      </c>
      <c r="D137" t="s">
        <v>242</v>
      </c>
      <c r="E137">
        <v>64380</v>
      </c>
      <c r="F137">
        <v>20</v>
      </c>
      <c r="G137">
        <v>12547</v>
      </c>
      <c r="H137" s="4">
        <f t="shared" si="2"/>
        <v>45427</v>
      </c>
    </row>
    <row r="138" spans="1:8" x14ac:dyDescent="0.3">
      <c r="A138" s="4" t="s">
        <v>66</v>
      </c>
      <c r="B138" t="s">
        <v>214</v>
      </c>
      <c r="C138" t="s">
        <v>235</v>
      </c>
      <c r="D138" t="s">
        <v>241</v>
      </c>
      <c r="E138">
        <v>274256</v>
      </c>
      <c r="F138">
        <v>16</v>
      </c>
      <c r="G138">
        <v>55886</v>
      </c>
      <c r="H138" s="4">
        <f t="shared" si="2"/>
        <v>45598</v>
      </c>
    </row>
    <row r="139" spans="1:8" x14ac:dyDescent="0.3">
      <c r="A139" s="4" t="s">
        <v>121</v>
      </c>
      <c r="B139" t="s">
        <v>211</v>
      </c>
      <c r="C139" t="s">
        <v>216</v>
      </c>
      <c r="D139" t="s">
        <v>241</v>
      </c>
      <c r="E139">
        <v>33439</v>
      </c>
      <c r="F139">
        <v>17</v>
      </c>
      <c r="G139">
        <v>8310</v>
      </c>
      <c r="H139" s="4">
        <f t="shared" si="2"/>
        <v>45612</v>
      </c>
    </row>
    <row r="140" spans="1:8" x14ac:dyDescent="0.3">
      <c r="A140" s="4" t="s">
        <v>122</v>
      </c>
      <c r="B140" t="s">
        <v>214</v>
      </c>
      <c r="C140" t="s">
        <v>229</v>
      </c>
      <c r="D140" t="s">
        <v>243</v>
      </c>
      <c r="E140">
        <v>173640</v>
      </c>
      <c r="F140">
        <v>12</v>
      </c>
      <c r="G140">
        <v>30829</v>
      </c>
      <c r="H140" s="4">
        <f t="shared" si="2"/>
        <v>45396</v>
      </c>
    </row>
    <row r="141" spans="1:8" x14ac:dyDescent="0.3">
      <c r="A141" s="4" t="s">
        <v>123</v>
      </c>
      <c r="B141" t="s">
        <v>213</v>
      </c>
      <c r="C141" t="s">
        <v>221</v>
      </c>
      <c r="D141" t="s">
        <v>241</v>
      </c>
      <c r="E141">
        <v>117810</v>
      </c>
      <c r="F141">
        <v>14</v>
      </c>
      <c r="G141">
        <v>24235</v>
      </c>
      <c r="H141" s="4">
        <f t="shared" si="2"/>
        <v>45490</v>
      </c>
    </row>
    <row r="142" spans="1:8" x14ac:dyDescent="0.3">
      <c r="A142" s="4" t="s">
        <v>76</v>
      </c>
      <c r="B142" t="s">
        <v>213</v>
      </c>
      <c r="C142" t="s">
        <v>237</v>
      </c>
      <c r="D142" t="s">
        <v>242</v>
      </c>
      <c r="E142">
        <v>94230</v>
      </c>
      <c r="F142">
        <v>9</v>
      </c>
      <c r="G142">
        <v>10702</v>
      </c>
      <c r="H142" s="4">
        <f t="shared" si="2"/>
        <v>45468</v>
      </c>
    </row>
    <row r="143" spans="1:8" x14ac:dyDescent="0.3">
      <c r="A143" s="4" t="s">
        <v>46</v>
      </c>
      <c r="B143" t="s">
        <v>211</v>
      </c>
      <c r="C143" t="s">
        <v>219</v>
      </c>
      <c r="D143" t="s">
        <v>243</v>
      </c>
      <c r="E143">
        <v>210067</v>
      </c>
      <c r="F143">
        <v>13</v>
      </c>
      <c r="G143">
        <v>52159</v>
      </c>
      <c r="H143" s="4">
        <f t="shared" si="2"/>
        <v>45470</v>
      </c>
    </row>
    <row r="144" spans="1:8" x14ac:dyDescent="0.3">
      <c r="A144" s="4" t="s">
        <v>124</v>
      </c>
      <c r="B144" t="s">
        <v>211</v>
      </c>
      <c r="C144" t="s">
        <v>236</v>
      </c>
      <c r="D144" t="s">
        <v>241</v>
      </c>
      <c r="E144">
        <v>20955</v>
      </c>
      <c r="F144">
        <v>11</v>
      </c>
      <c r="G144">
        <v>4424</v>
      </c>
      <c r="H144" s="4">
        <f t="shared" si="2"/>
        <v>45410</v>
      </c>
    </row>
    <row r="145" spans="1:8" x14ac:dyDescent="0.3">
      <c r="A145" s="4" t="s">
        <v>125</v>
      </c>
      <c r="B145" t="s">
        <v>210</v>
      </c>
      <c r="C145" t="s">
        <v>220</v>
      </c>
      <c r="D145" t="s">
        <v>242</v>
      </c>
      <c r="E145">
        <v>34220</v>
      </c>
      <c r="F145">
        <v>4</v>
      </c>
      <c r="G145">
        <v>4413</v>
      </c>
      <c r="H145" s="4">
        <f t="shared" si="2"/>
        <v>45518</v>
      </c>
    </row>
    <row r="146" spans="1:8" x14ac:dyDescent="0.3">
      <c r="A146" s="4" t="s">
        <v>126</v>
      </c>
      <c r="B146" t="s">
        <v>213</v>
      </c>
      <c r="C146" t="s">
        <v>237</v>
      </c>
      <c r="D146" t="s">
        <v>240</v>
      </c>
      <c r="E146">
        <v>262262</v>
      </c>
      <c r="F146">
        <v>14</v>
      </c>
      <c r="G146">
        <v>42511</v>
      </c>
      <c r="H146" s="4">
        <f t="shared" si="2"/>
        <v>45400</v>
      </c>
    </row>
    <row r="147" spans="1:8" x14ac:dyDescent="0.3">
      <c r="A147" s="4" t="s">
        <v>126</v>
      </c>
      <c r="B147" t="s">
        <v>211</v>
      </c>
      <c r="C147" t="s">
        <v>236</v>
      </c>
      <c r="D147" t="s">
        <v>242</v>
      </c>
      <c r="E147">
        <v>14330</v>
      </c>
      <c r="F147">
        <v>2</v>
      </c>
      <c r="G147">
        <v>2917</v>
      </c>
      <c r="H147" s="4">
        <f t="shared" si="2"/>
        <v>45400</v>
      </c>
    </row>
    <row r="148" spans="1:8" x14ac:dyDescent="0.3">
      <c r="A148" s="4" t="s">
        <v>58</v>
      </c>
      <c r="B148" t="s">
        <v>213</v>
      </c>
      <c r="C148" t="s">
        <v>221</v>
      </c>
      <c r="D148" t="s">
        <v>240</v>
      </c>
      <c r="E148">
        <v>15984</v>
      </c>
      <c r="F148">
        <v>2</v>
      </c>
      <c r="G148">
        <v>1930</v>
      </c>
      <c r="H148" s="4">
        <f t="shared" si="2"/>
        <v>45394</v>
      </c>
    </row>
    <row r="149" spans="1:8" x14ac:dyDescent="0.3">
      <c r="A149" s="4" t="s">
        <v>127</v>
      </c>
      <c r="B149" t="s">
        <v>211</v>
      </c>
      <c r="C149" t="s">
        <v>216</v>
      </c>
      <c r="D149" t="s">
        <v>243</v>
      </c>
      <c r="E149">
        <v>195720</v>
      </c>
      <c r="F149">
        <v>20</v>
      </c>
      <c r="G149">
        <v>34934</v>
      </c>
      <c r="H149" s="4">
        <f t="shared" si="2"/>
        <v>45330</v>
      </c>
    </row>
    <row r="150" spans="1:8" x14ac:dyDescent="0.3">
      <c r="A150" s="4" t="s">
        <v>36</v>
      </c>
      <c r="B150" t="s">
        <v>211</v>
      </c>
      <c r="C150" t="s">
        <v>226</v>
      </c>
      <c r="D150" t="s">
        <v>241</v>
      </c>
      <c r="E150">
        <v>36460</v>
      </c>
      <c r="F150">
        <v>4</v>
      </c>
      <c r="G150">
        <v>5621</v>
      </c>
      <c r="H150" s="4">
        <f t="shared" si="2"/>
        <v>45313</v>
      </c>
    </row>
    <row r="151" spans="1:8" x14ac:dyDescent="0.3">
      <c r="A151" s="4" t="s">
        <v>99</v>
      </c>
      <c r="B151" t="s">
        <v>213</v>
      </c>
      <c r="C151" t="s">
        <v>237</v>
      </c>
      <c r="D151" t="s">
        <v>241</v>
      </c>
      <c r="E151">
        <v>9628</v>
      </c>
      <c r="F151">
        <v>2</v>
      </c>
      <c r="G151">
        <v>975</v>
      </c>
      <c r="H151" s="4">
        <f t="shared" si="2"/>
        <v>45524</v>
      </c>
    </row>
    <row r="152" spans="1:8" x14ac:dyDescent="0.3">
      <c r="A152" s="4" t="s">
        <v>128</v>
      </c>
      <c r="B152" t="s">
        <v>210</v>
      </c>
      <c r="C152" t="s">
        <v>239</v>
      </c>
      <c r="D152" t="s">
        <v>243</v>
      </c>
      <c r="E152">
        <v>204840</v>
      </c>
      <c r="F152">
        <v>12</v>
      </c>
      <c r="G152">
        <v>31785</v>
      </c>
      <c r="H152" s="4">
        <f t="shared" si="2"/>
        <v>45514</v>
      </c>
    </row>
    <row r="153" spans="1:8" x14ac:dyDescent="0.3">
      <c r="A153" s="4" t="s">
        <v>129</v>
      </c>
      <c r="B153" t="s">
        <v>212</v>
      </c>
      <c r="C153" t="s">
        <v>225</v>
      </c>
      <c r="D153" t="s">
        <v>243</v>
      </c>
      <c r="E153">
        <v>130752</v>
      </c>
      <c r="F153">
        <v>12</v>
      </c>
      <c r="G153">
        <v>37930</v>
      </c>
      <c r="H153" s="4">
        <f t="shared" si="2"/>
        <v>45422</v>
      </c>
    </row>
    <row r="154" spans="1:8" x14ac:dyDescent="0.3">
      <c r="A154" s="4" t="s">
        <v>130</v>
      </c>
      <c r="B154" t="s">
        <v>210</v>
      </c>
      <c r="C154" t="s">
        <v>215</v>
      </c>
      <c r="D154" t="s">
        <v>240</v>
      </c>
      <c r="E154">
        <v>80760</v>
      </c>
      <c r="F154">
        <v>20</v>
      </c>
      <c r="G154">
        <v>12586</v>
      </c>
      <c r="H154" s="4">
        <f t="shared" si="2"/>
        <v>45501</v>
      </c>
    </row>
    <row r="155" spans="1:8" x14ac:dyDescent="0.3">
      <c r="A155" s="4" t="s">
        <v>131</v>
      </c>
      <c r="B155" t="s">
        <v>212</v>
      </c>
      <c r="C155" t="s">
        <v>228</v>
      </c>
      <c r="D155" t="s">
        <v>243</v>
      </c>
      <c r="E155">
        <v>157965</v>
      </c>
      <c r="F155">
        <v>15</v>
      </c>
      <c r="G155">
        <v>27669</v>
      </c>
      <c r="H155" s="4">
        <f t="shared" si="2"/>
        <v>45533</v>
      </c>
    </row>
    <row r="156" spans="1:8" x14ac:dyDescent="0.3">
      <c r="A156" s="4" t="s">
        <v>115</v>
      </c>
      <c r="B156" t="s">
        <v>211</v>
      </c>
      <c r="C156" t="s">
        <v>226</v>
      </c>
      <c r="D156" t="s">
        <v>242</v>
      </c>
      <c r="E156">
        <v>8128</v>
      </c>
      <c r="F156">
        <v>2</v>
      </c>
      <c r="G156">
        <v>1831</v>
      </c>
      <c r="H156" s="4">
        <f t="shared" si="2"/>
        <v>45369</v>
      </c>
    </row>
    <row r="157" spans="1:8" x14ac:dyDescent="0.3">
      <c r="A157" s="4" t="s">
        <v>57</v>
      </c>
      <c r="B157" t="s">
        <v>210</v>
      </c>
      <c r="C157" t="s">
        <v>220</v>
      </c>
      <c r="D157" t="s">
        <v>241</v>
      </c>
      <c r="E157">
        <v>61380</v>
      </c>
      <c r="F157">
        <v>18</v>
      </c>
      <c r="G157">
        <v>11906</v>
      </c>
      <c r="H157" s="4">
        <f t="shared" si="2"/>
        <v>45318</v>
      </c>
    </row>
    <row r="158" spans="1:8" x14ac:dyDescent="0.3">
      <c r="A158" s="4" t="s">
        <v>132</v>
      </c>
      <c r="B158" t="s">
        <v>211</v>
      </c>
      <c r="C158" t="s">
        <v>219</v>
      </c>
      <c r="D158" t="s">
        <v>242</v>
      </c>
      <c r="E158">
        <v>262378</v>
      </c>
      <c r="F158">
        <v>17</v>
      </c>
      <c r="G158">
        <v>56341</v>
      </c>
      <c r="H158" s="4">
        <f t="shared" si="2"/>
        <v>45343</v>
      </c>
    </row>
    <row r="159" spans="1:8" x14ac:dyDescent="0.3">
      <c r="A159" s="4" t="s">
        <v>133</v>
      </c>
      <c r="B159" t="s">
        <v>211</v>
      </c>
      <c r="C159" t="s">
        <v>226</v>
      </c>
      <c r="D159" t="s">
        <v>240</v>
      </c>
      <c r="E159">
        <v>77744</v>
      </c>
      <c r="F159">
        <v>8</v>
      </c>
      <c r="G159">
        <v>10303</v>
      </c>
      <c r="H159" s="4">
        <f t="shared" si="2"/>
        <v>45545</v>
      </c>
    </row>
    <row r="160" spans="1:8" x14ac:dyDescent="0.3">
      <c r="A160" s="4" t="s">
        <v>37</v>
      </c>
      <c r="B160" t="s">
        <v>212</v>
      </c>
      <c r="C160" t="s">
        <v>228</v>
      </c>
      <c r="D160" t="s">
        <v>242</v>
      </c>
      <c r="E160">
        <v>95520</v>
      </c>
      <c r="F160">
        <v>12</v>
      </c>
      <c r="G160">
        <v>28265</v>
      </c>
      <c r="H160" s="4">
        <f t="shared" si="2"/>
        <v>45548</v>
      </c>
    </row>
    <row r="161" spans="1:8" x14ac:dyDescent="0.3">
      <c r="A161" s="4" t="s">
        <v>134</v>
      </c>
      <c r="B161" t="s">
        <v>214</v>
      </c>
      <c r="C161" t="s">
        <v>223</v>
      </c>
      <c r="D161" t="s">
        <v>242</v>
      </c>
      <c r="E161">
        <v>35472</v>
      </c>
      <c r="F161">
        <v>6</v>
      </c>
      <c r="G161">
        <v>7353</v>
      </c>
      <c r="H161" s="4">
        <f t="shared" si="2"/>
        <v>45328</v>
      </c>
    </row>
    <row r="162" spans="1:8" x14ac:dyDescent="0.3">
      <c r="A162" s="4" t="s">
        <v>135</v>
      </c>
      <c r="B162" t="s">
        <v>213</v>
      </c>
      <c r="C162" t="s">
        <v>231</v>
      </c>
      <c r="D162" t="s">
        <v>241</v>
      </c>
      <c r="E162">
        <v>45918</v>
      </c>
      <c r="F162">
        <v>3</v>
      </c>
      <c r="G162">
        <v>9009</v>
      </c>
      <c r="H162" s="4">
        <f t="shared" si="2"/>
        <v>45496</v>
      </c>
    </row>
    <row r="163" spans="1:8" x14ac:dyDescent="0.3">
      <c r="A163" s="4" t="s">
        <v>136</v>
      </c>
      <c r="B163" t="s">
        <v>211</v>
      </c>
      <c r="C163" t="s">
        <v>219</v>
      </c>
      <c r="D163" t="s">
        <v>243</v>
      </c>
      <c r="E163">
        <v>104643</v>
      </c>
      <c r="F163">
        <v>11</v>
      </c>
      <c r="G163">
        <v>13509</v>
      </c>
      <c r="H163" s="4">
        <f t="shared" si="2"/>
        <v>45294</v>
      </c>
    </row>
    <row r="164" spans="1:8" x14ac:dyDescent="0.3">
      <c r="A164" s="4" t="s">
        <v>137</v>
      </c>
      <c r="B164" t="s">
        <v>212</v>
      </c>
      <c r="C164" t="s">
        <v>225</v>
      </c>
      <c r="D164" t="s">
        <v>242</v>
      </c>
      <c r="E164">
        <v>83235</v>
      </c>
      <c r="F164">
        <v>5</v>
      </c>
      <c r="G164">
        <v>10575</v>
      </c>
      <c r="H164" s="4">
        <f t="shared" si="2"/>
        <v>45460</v>
      </c>
    </row>
    <row r="165" spans="1:8" x14ac:dyDescent="0.3">
      <c r="A165" s="4" t="s">
        <v>138</v>
      </c>
      <c r="B165" t="s">
        <v>211</v>
      </c>
      <c r="C165" t="s">
        <v>219</v>
      </c>
      <c r="D165" t="s">
        <v>243</v>
      </c>
      <c r="E165">
        <v>141732</v>
      </c>
      <c r="F165">
        <v>18</v>
      </c>
      <c r="G165">
        <v>26066</v>
      </c>
      <c r="H165" s="4">
        <f t="shared" si="2"/>
        <v>45418</v>
      </c>
    </row>
    <row r="166" spans="1:8" x14ac:dyDescent="0.3">
      <c r="A166" s="4" t="s">
        <v>118</v>
      </c>
      <c r="B166" t="s">
        <v>211</v>
      </c>
      <c r="C166" t="s">
        <v>226</v>
      </c>
      <c r="D166" t="s">
        <v>242</v>
      </c>
      <c r="E166">
        <v>16112</v>
      </c>
      <c r="F166">
        <v>16</v>
      </c>
      <c r="G166">
        <v>3539</v>
      </c>
      <c r="H166" s="4">
        <f t="shared" si="2"/>
        <v>45307</v>
      </c>
    </row>
    <row r="167" spans="1:8" x14ac:dyDescent="0.3">
      <c r="A167" s="4" t="s">
        <v>139</v>
      </c>
      <c r="B167" t="s">
        <v>210</v>
      </c>
      <c r="C167" t="s">
        <v>227</v>
      </c>
      <c r="D167" t="s">
        <v>241</v>
      </c>
      <c r="E167">
        <v>26696</v>
      </c>
      <c r="F167">
        <v>8</v>
      </c>
      <c r="G167">
        <v>7088</v>
      </c>
      <c r="H167" s="4">
        <f t="shared" si="2"/>
        <v>45619</v>
      </c>
    </row>
    <row r="168" spans="1:8" x14ac:dyDescent="0.3">
      <c r="A168" s="4" t="s">
        <v>9</v>
      </c>
      <c r="B168" t="s">
        <v>214</v>
      </c>
      <c r="C168" t="s">
        <v>229</v>
      </c>
      <c r="D168" t="s">
        <v>243</v>
      </c>
      <c r="E168">
        <v>40740</v>
      </c>
      <c r="F168">
        <v>7</v>
      </c>
      <c r="G168">
        <v>4194</v>
      </c>
      <c r="H168" s="4">
        <f t="shared" si="2"/>
        <v>45608</v>
      </c>
    </row>
    <row r="169" spans="1:8" x14ac:dyDescent="0.3">
      <c r="A169" s="4" t="s">
        <v>140</v>
      </c>
      <c r="B169" t="s">
        <v>212</v>
      </c>
      <c r="C169" t="s">
        <v>217</v>
      </c>
      <c r="D169" t="s">
        <v>241</v>
      </c>
      <c r="E169">
        <v>19000</v>
      </c>
      <c r="F169">
        <v>1</v>
      </c>
      <c r="G169">
        <v>4846</v>
      </c>
      <c r="H169" s="4">
        <f t="shared" si="2"/>
        <v>45306</v>
      </c>
    </row>
    <row r="170" spans="1:8" x14ac:dyDescent="0.3">
      <c r="A170" s="4" t="s">
        <v>29</v>
      </c>
      <c r="B170" t="s">
        <v>212</v>
      </c>
      <c r="C170" t="s">
        <v>234</v>
      </c>
      <c r="D170" t="s">
        <v>242</v>
      </c>
      <c r="E170">
        <v>60744</v>
      </c>
      <c r="F170">
        <v>6</v>
      </c>
      <c r="G170">
        <v>12321</v>
      </c>
      <c r="H170" s="4">
        <f t="shared" si="2"/>
        <v>45398</v>
      </c>
    </row>
    <row r="171" spans="1:8" x14ac:dyDescent="0.3">
      <c r="A171" s="4" t="s">
        <v>141</v>
      </c>
      <c r="B171" t="s">
        <v>210</v>
      </c>
      <c r="C171" t="s">
        <v>227</v>
      </c>
      <c r="D171" t="s">
        <v>243</v>
      </c>
      <c r="E171">
        <v>120520</v>
      </c>
      <c r="F171">
        <v>10</v>
      </c>
      <c r="G171">
        <v>12456</v>
      </c>
      <c r="H171" s="4">
        <f t="shared" si="2"/>
        <v>45639</v>
      </c>
    </row>
    <row r="172" spans="1:8" x14ac:dyDescent="0.3">
      <c r="A172" s="4" t="s">
        <v>142</v>
      </c>
      <c r="B172" t="s">
        <v>210</v>
      </c>
      <c r="C172" t="s">
        <v>239</v>
      </c>
      <c r="D172" t="s">
        <v>240</v>
      </c>
      <c r="E172">
        <v>37170</v>
      </c>
      <c r="F172">
        <v>3</v>
      </c>
      <c r="G172">
        <v>8245</v>
      </c>
      <c r="H172" s="4">
        <f t="shared" si="2"/>
        <v>45465</v>
      </c>
    </row>
    <row r="173" spans="1:8" x14ac:dyDescent="0.3">
      <c r="A173" s="4" t="s">
        <v>143</v>
      </c>
      <c r="B173" t="s">
        <v>213</v>
      </c>
      <c r="C173" t="s">
        <v>237</v>
      </c>
      <c r="D173" t="s">
        <v>243</v>
      </c>
      <c r="E173">
        <v>149960</v>
      </c>
      <c r="F173">
        <v>10</v>
      </c>
      <c r="G173">
        <v>34644</v>
      </c>
      <c r="H173" s="4">
        <f t="shared" si="2"/>
        <v>45445</v>
      </c>
    </row>
    <row r="174" spans="1:8" x14ac:dyDescent="0.3">
      <c r="A174" s="4" t="s">
        <v>144</v>
      </c>
      <c r="B174" t="s">
        <v>211</v>
      </c>
      <c r="C174" t="s">
        <v>216</v>
      </c>
      <c r="D174" t="s">
        <v>242</v>
      </c>
      <c r="E174">
        <v>82485</v>
      </c>
      <c r="F174">
        <v>15</v>
      </c>
      <c r="G174">
        <v>15197</v>
      </c>
      <c r="H174" s="4">
        <f t="shared" si="2"/>
        <v>45609</v>
      </c>
    </row>
    <row r="175" spans="1:8" x14ac:dyDescent="0.3">
      <c r="A175" s="4" t="s">
        <v>145</v>
      </c>
      <c r="B175" t="s">
        <v>211</v>
      </c>
      <c r="C175" t="s">
        <v>226</v>
      </c>
      <c r="D175" t="s">
        <v>242</v>
      </c>
      <c r="E175">
        <v>23196</v>
      </c>
      <c r="F175">
        <v>4</v>
      </c>
      <c r="G175">
        <v>5289</v>
      </c>
      <c r="H175" s="4">
        <f t="shared" si="2"/>
        <v>45492</v>
      </c>
    </row>
    <row r="176" spans="1:8" x14ac:dyDescent="0.3">
      <c r="A176" s="4" t="s">
        <v>146</v>
      </c>
      <c r="B176" t="s">
        <v>212</v>
      </c>
      <c r="C176" t="s">
        <v>218</v>
      </c>
      <c r="D176" t="s">
        <v>241</v>
      </c>
      <c r="E176">
        <v>230560</v>
      </c>
      <c r="F176">
        <v>20</v>
      </c>
      <c r="G176">
        <v>55876</v>
      </c>
      <c r="H176" s="4">
        <f t="shared" si="2"/>
        <v>45555</v>
      </c>
    </row>
    <row r="177" spans="1:8" x14ac:dyDescent="0.3">
      <c r="A177" s="4" t="s">
        <v>147</v>
      </c>
      <c r="B177" t="s">
        <v>213</v>
      </c>
      <c r="C177" t="s">
        <v>237</v>
      </c>
      <c r="D177" t="s">
        <v>240</v>
      </c>
      <c r="E177">
        <v>231450</v>
      </c>
      <c r="F177">
        <v>15</v>
      </c>
      <c r="G177">
        <v>52202</v>
      </c>
      <c r="H177" s="4">
        <f t="shared" si="2"/>
        <v>45337</v>
      </c>
    </row>
    <row r="178" spans="1:8" x14ac:dyDescent="0.3">
      <c r="A178" s="4" t="s">
        <v>93</v>
      </c>
      <c r="B178" t="s">
        <v>212</v>
      </c>
      <c r="C178" t="s">
        <v>228</v>
      </c>
      <c r="D178" t="s">
        <v>240</v>
      </c>
      <c r="E178">
        <v>107232</v>
      </c>
      <c r="F178">
        <v>16</v>
      </c>
      <c r="G178">
        <v>16766</v>
      </c>
      <c r="H178" s="4">
        <f t="shared" si="2"/>
        <v>45462</v>
      </c>
    </row>
    <row r="179" spans="1:8" x14ac:dyDescent="0.3">
      <c r="A179" s="4" t="s">
        <v>148</v>
      </c>
      <c r="B179" t="s">
        <v>214</v>
      </c>
      <c r="C179" t="s">
        <v>235</v>
      </c>
      <c r="D179" t="s">
        <v>242</v>
      </c>
      <c r="E179">
        <v>176222</v>
      </c>
      <c r="F179">
        <v>17</v>
      </c>
      <c r="G179">
        <v>27553</v>
      </c>
      <c r="H179" s="4">
        <f t="shared" si="2"/>
        <v>45345</v>
      </c>
    </row>
    <row r="180" spans="1:8" x14ac:dyDescent="0.3">
      <c r="A180" s="4" t="s">
        <v>149</v>
      </c>
      <c r="B180" t="s">
        <v>214</v>
      </c>
      <c r="C180" t="s">
        <v>229</v>
      </c>
      <c r="D180" t="s">
        <v>241</v>
      </c>
      <c r="E180">
        <v>30306</v>
      </c>
      <c r="F180">
        <v>2</v>
      </c>
      <c r="G180">
        <v>4488</v>
      </c>
      <c r="H180" s="4">
        <f t="shared" si="2"/>
        <v>45413</v>
      </c>
    </row>
    <row r="181" spans="1:8" x14ac:dyDescent="0.3">
      <c r="A181" s="4" t="s">
        <v>150</v>
      </c>
      <c r="B181" t="s">
        <v>213</v>
      </c>
      <c r="C181" t="s">
        <v>231</v>
      </c>
      <c r="D181" t="s">
        <v>243</v>
      </c>
      <c r="E181">
        <v>291936</v>
      </c>
      <c r="F181">
        <v>16</v>
      </c>
      <c r="G181">
        <v>71874</v>
      </c>
      <c r="H181" s="4">
        <f t="shared" si="2"/>
        <v>45513</v>
      </c>
    </row>
    <row r="182" spans="1:8" x14ac:dyDescent="0.3">
      <c r="A182" s="4" t="s">
        <v>151</v>
      </c>
      <c r="B182" t="s">
        <v>212</v>
      </c>
      <c r="C182" t="s">
        <v>228</v>
      </c>
      <c r="D182" t="s">
        <v>242</v>
      </c>
      <c r="E182">
        <v>43740</v>
      </c>
      <c r="F182">
        <v>18</v>
      </c>
      <c r="G182">
        <v>7191</v>
      </c>
      <c r="H182" s="4">
        <f t="shared" si="2"/>
        <v>45636</v>
      </c>
    </row>
    <row r="183" spans="1:8" x14ac:dyDescent="0.3">
      <c r="A183" s="4" t="s">
        <v>38</v>
      </c>
      <c r="B183" t="s">
        <v>212</v>
      </c>
      <c r="C183" t="s">
        <v>234</v>
      </c>
      <c r="D183" t="s">
        <v>242</v>
      </c>
      <c r="E183">
        <v>16520</v>
      </c>
      <c r="F183">
        <v>1</v>
      </c>
      <c r="G183">
        <v>2954</v>
      </c>
      <c r="H183" s="4">
        <f t="shared" si="2"/>
        <v>45438</v>
      </c>
    </row>
    <row r="184" spans="1:8" x14ac:dyDescent="0.3">
      <c r="A184" s="4" t="s">
        <v>152</v>
      </c>
      <c r="B184" t="s">
        <v>212</v>
      </c>
      <c r="C184" t="s">
        <v>234</v>
      </c>
      <c r="D184" t="s">
        <v>243</v>
      </c>
      <c r="E184">
        <v>10164</v>
      </c>
      <c r="F184">
        <v>2</v>
      </c>
      <c r="G184">
        <v>1522</v>
      </c>
      <c r="H184" s="4">
        <f t="shared" si="2"/>
        <v>45381</v>
      </c>
    </row>
    <row r="185" spans="1:8" x14ac:dyDescent="0.3">
      <c r="A185" s="4" t="s">
        <v>153</v>
      </c>
      <c r="B185" t="s">
        <v>213</v>
      </c>
      <c r="C185" t="s">
        <v>224</v>
      </c>
      <c r="D185" t="s">
        <v>241</v>
      </c>
      <c r="E185">
        <v>94810</v>
      </c>
      <c r="F185">
        <v>10</v>
      </c>
      <c r="G185">
        <v>15688</v>
      </c>
      <c r="H185" s="4">
        <f t="shared" si="2"/>
        <v>45650</v>
      </c>
    </row>
    <row r="186" spans="1:8" x14ac:dyDescent="0.3">
      <c r="A186" s="4" t="s">
        <v>154</v>
      </c>
      <c r="B186" t="s">
        <v>210</v>
      </c>
      <c r="C186" t="s">
        <v>239</v>
      </c>
      <c r="D186" t="s">
        <v>242</v>
      </c>
      <c r="E186">
        <v>68800</v>
      </c>
      <c r="F186">
        <v>20</v>
      </c>
      <c r="G186">
        <v>12902</v>
      </c>
      <c r="H186" s="4">
        <f t="shared" si="2"/>
        <v>45367</v>
      </c>
    </row>
    <row r="187" spans="1:8" x14ac:dyDescent="0.3">
      <c r="A187" s="4" t="s">
        <v>155</v>
      </c>
      <c r="B187" t="s">
        <v>213</v>
      </c>
      <c r="C187" t="s">
        <v>233</v>
      </c>
      <c r="D187" t="s">
        <v>242</v>
      </c>
      <c r="E187">
        <v>170660</v>
      </c>
      <c r="F187">
        <v>14</v>
      </c>
      <c r="G187">
        <v>46273</v>
      </c>
      <c r="H187" s="4">
        <f t="shared" si="2"/>
        <v>45360</v>
      </c>
    </row>
    <row r="188" spans="1:8" x14ac:dyDescent="0.3">
      <c r="A188" s="4" t="s">
        <v>137</v>
      </c>
      <c r="B188" t="s">
        <v>212</v>
      </c>
      <c r="C188" t="s">
        <v>217</v>
      </c>
      <c r="D188" t="s">
        <v>243</v>
      </c>
      <c r="E188">
        <v>55884</v>
      </c>
      <c r="F188">
        <v>3</v>
      </c>
      <c r="G188">
        <v>15695</v>
      </c>
      <c r="H188" s="4">
        <f t="shared" si="2"/>
        <v>45460</v>
      </c>
    </row>
    <row r="189" spans="1:8" x14ac:dyDescent="0.3">
      <c r="A189" s="4" t="s">
        <v>107</v>
      </c>
      <c r="B189" t="s">
        <v>210</v>
      </c>
      <c r="C189" t="s">
        <v>215</v>
      </c>
      <c r="D189" t="s">
        <v>242</v>
      </c>
      <c r="E189">
        <v>114040</v>
      </c>
      <c r="F189">
        <v>10</v>
      </c>
      <c r="G189">
        <v>12774</v>
      </c>
      <c r="H189" s="4">
        <f t="shared" si="2"/>
        <v>45551</v>
      </c>
    </row>
    <row r="190" spans="1:8" x14ac:dyDescent="0.3">
      <c r="A190" s="4" t="s">
        <v>44</v>
      </c>
      <c r="B190" t="s">
        <v>214</v>
      </c>
      <c r="C190" t="s">
        <v>235</v>
      </c>
      <c r="D190" t="s">
        <v>243</v>
      </c>
      <c r="E190">
        <v>18368</v>
      </c>
      <c r="F190">
        <v>16</v>
      </c>
      <c r="G190">
        <v>5187</v>
      </c>
      <c r="H190" s="4">
        <f t="shared" si="2"/>
        <v>45584</v>
      </c>
    </row>
    <row r="191" spans="1:8" x14ac:dyDescent="0.3">
      <c r="A191" s="4" t="s">
        <v>156</v>
      </c>
      <c r="B191" t="s">
        <v>214</v>
      </c>
      <c r="C191" t="s">
        <v>223</v>
      </c>
      <c r="D191" t="s">
        <v>243</v>
      </c>
      <c r="E191">
        <v>75016</v>
      </c>
      <c r="F191">
        <v>4</v>
      </c>
      <c r="G191">
        <v>14918</v>
      </c>
      <c r="H191" s="4">
        <f t="shared" si="2"/>
        <v>45372</v>
      </c>
    </row>
    <row r="192" spans="1:8" x14ac:dyDescent="0.3">
      <c r="A192" s="4" t="s">
        <v>157</v>
      </c>
      <c r="B192" t="s">
        <v>211</v>
      </c>
      <c r="C192" t="s">
        <v>219</v>
      </c>
      <c r="D192" t="s">
        <v>241</v>
      </c>
      <c r="E192">
        <v>200160</v>
      </c>
      <c r="F192">
        <v>15</v>
      </c>
      <c r="G192">
        <v>44393</v>
      </c>
      <c r="H192" s="4">
        <f t="shared" si="2"/>
        <v>45515</v>
      </c>
    </row>
    <row r="193" spans="1:8" x14ac:dyDescent="0.3">
      <c r="A193" s="4" t="s">
        <v>17</v>
      </c>
      <c r="B193" t="s">
        <v>214</v>
      </c>
      <c r="C193" t="s">
        <v>223</v>
      </c>
      <c r="D193" t="s">
        <v>240</v>
      </c>
      <c r="E193">
        <v>239902</v>
      </c>
      <c r="F193">
        <v>13</v>
      </c>
      <c r="G193">
        <v>65877</v>
      </c>
      <c r="H193" s="4">
        <f t="shared" si="2"/>
        <v>45487</v>
      </c>
    </row>
    <row r="194" spans="1:8" x14ac:dyDescent="0.3">
      <c r="A194" s="4" t="s">
        <v>158</v>
      </c>
      <c r="B194" t="s">
        <v>212</v>
      </c>
      <c r="C194" t="s">
        <v>225</v>
      </c>
      <c r="D194" t="s">
        <v>240</v>
      </c>
      <c r="E194">
        <v>22896</v>
      </c>
      <c r="F194">
        <v>4</v>
      </c>
      <c r="G194">
        <v>5123</v>
      </c>
      <c r="H194" s="4">
        <f t="shared" si="2"/>
        <v>45373</v>
      </c>
    </row>
    <row r="195" spans="1:8" x14ac:dyDescent="0.3">
      <c r="A195" s="4" t="s">
        <v>159</v>
      </c>
      <c r="B195" t="s">
        <v>211</v>
      </c>
      <c r="C195" t="s">
        <v>219</v>
      </c>
      <c r="D195" t="s">
        <v>241</v>
      </c>
      <c r="E195">
        <v>10320</v>
      </c>
      <c r="F195">
        <v>3</v>
      </c>
      <c r="G195">
        <v>2436</v>
      </c>
      <c r="H195" s="4">
        <f t="shared" ref="H195:H258" si="3">DATEVALUE(TEXT(A195,"dd-mm-yyyy"))</f>
        <v>45336</v>
      </c>
    </row>
    <row r="196" spans="1:8" x14ac:dyDescent="0.3">
      <c r="A196" s="4" t="s">
        <v>30</v>
      </c>
      <c r="B196" t="s">
        <v>212</v>
      </c>
      <c r="C196" t="s">
        <v>217</v>
      </c>
      <c r="D196" t="s">
        <v>242</v>
      </c>
      <c r="E196">
        <v>131985</v>
      </c>
      <c r="F196">
        <v>9</v>
      </c>
      <c r="G196">
        <v>30058</v>
      </c>
      <c r="H196" s="4">
        <f t="shared" si="3"/>
        <v>45388</v>
      </c>
    </row>
    <row r="197" spans="1:8" x14ac:dyDescent="0.3">
      <c r="A197" s="4" t="s">
        <v>160</v>
      </c>
      <c r="B197" t="s">
        <v>211</v>
      </c>
      <c r="C197" t="s">
        <v>236</v>
      </c>
      <c r="D197" t="s">
        <v>243</v>
      </c>
      <c r="E197">
        <v>32786</v>
      </c>
      <c r="F197">
        <v>13</v>
      </c>
      <c r="G197">
        <v>7116</v>
      </c>
      <c r="H197" s="4">
        <f t="shared" si="3"/>
        <v>45295</v>
      </c>
    </row>
    <row r="198" spans="1:8" x14ac:dyDescent="0.3">
      <c r="A198" s="4" t="s">
        <v>161</v>
      </c>
      <c r="B198" t="s">
        <v>212</v>
      </c>
      <c r="C198" t="s">
        <v>218</v>
      </c>
      <c r="D198" t="s">
        <v>240</v>
      </c>
      <c r="E198">
        <v>6380</v>
      </c>
      <c r="F198">
        <v>2</v>
      </c>
      <c r="G198">
        <v>895</v>
      </c>
      <c r="H198" s="4">
        <f t="shared" si="3"/>
        <v>45629</v>
      </c>
    </row>
    <row r="199" spans="1:8" x14ac:dyDescent="0.3">
      <c r="A199" s="4" t="s">
        <v>82</v>
      </c>
      <c r="B199" t="s">
        <v>213</v>
      </c>
      <c r="C199" t="s">
        <v>233</v>
      </c>
      <c r="D199" t="s">
        <v>243</v>
      </c>
      <c r="E199">
        <v>61536</v>
      </c>
      <c r="F199">
        <v>16</v>
      </c>
      <c r="G199">
        <v>11167</v>
      </c>
      <c r="H199" s="4">
        <f t="shared" si="3"/>
        <v>45358</v>
      </c>
    </row>
    <row r="200" spans="1:8" x14ac:dyDescent="0.3">
      <c r="A200" s="4" t="s">
        <v>18</v>
      </c>
      <c r="B200" t="s">
        <v>214</v>
      </c>
      <c r="C200" t="s">
        <v>229</v>
      </c>
      <c r="D200" t="s">
        <v>241</v>
      </c>
      <c r="E200">
        <v>132946</v>
      </c>
      <c r="F200">
        <v>11</v>
      </c>
      <c r="G200">
        <v>17380</v>
      </c>
      <c r="H200" s="4">
        <f t="shared" si="3"/>
        <v>45333</v>
      </c>
    </row>
    <row r="201" spans="1:8" x14ac:dyDescent="0.3">
      <c r="A201" s="4" t="s">
        <v>64</v>
      </c>
      <c r="B201" t="s">
        <v>211</v>
      </c>
      <c r="C201" t="s">
        <v>226</v>
      </c>
      <c r="D201" t="s">
        <v>240</v>
      </c>
      <c r="E201">
        <v>355620</v>
      </c>
      <c r="F201">
        <v>20</v>
      </c>
      <c r="G201">
        <v>94181</v>
      </c>
      <c r="H201" s="4">
        <f t="shared" si="3"/>
        <v>45617</v>
      </c>
    </row>
    <row r="202" spans="1:8" x14ac:dyDescent="0.3">
      <c r="A202" s="4" t="s">
        <v>108</v>
      </c>
      <c r="B202" t="s">
        <v>212</v>
      </c>
      <c r="C202" t="s">
        <v>218</v>
      </c>
      <c r="D202" t="s">
        <v>241</v>
      </c>
      <c r="E202">
        <v>82788</v>
      </c>
      <c r="F202">
        <v>12</v>
      </c>
      <c r="G202">
        <v>22593</v>
      </c>
      <c r="H202" s="4">
        <f t="shared" si="3"/>
        <v>45431</v>
      </c>
    </row>
    <row r="203" spans="1:8" x14ac:dyDescent="0.3">
      <c r="A203" s="4" t="s">
        <v>156</v>
      </c>
      <c r="B203" t="s">
        <v>213</v>
      </c>
      <c r="C203" t="s">
        <v>233</v>
      </c>
      <c r="D203" t="s">
        <v>242</v>
      </c>
      <c r="E203">
        <v>94745</v>
      </c>
      <c r="F203">
        <v>5</v>
      </c>
      <c r="G203">
        <v>10334</v>
      </c>
      <c r="H203" s="4">
        <f t="shared" si="3"/>
        <v>45372</v>
      </c>
    </row>
    <row r="204" spans="1:8" x14ac:dyDescent="0.3">
      <c r="A204" s="4" t="s">
        <v>46</v>
      </c>
      <c r="B204" t="s">
        <v>212</v>
      </c>
      <c r="C204" t="s">
        <v>225</v>
      </c>
      <c r="D204" t="s">
        <v>243</v>
      </c>
      <c r="E204">
        <v>63716</v>
      </c>
      <c r="F204">
        <v>17</v>
      </c>
      <c r="G204">
        <v>15466</v>
      </c>
      <c r="H204" s="4">
        <f t="shared" si="3"/>
        <v>45470</v>
      </c>
    </row>
    <row r="205" spans="1:8" x14ac:dyDescent="0.3">
      <c r="A205" s="4" t="s">
        <v>162</v>
      </c>
      <c r="B205" t="s">
        <v>212</v>
      </c>
      <c r="C205" t="s">
        <v>225</v>
      </c>
      <c r="D205" t="s">
        <v>241</v>
      </c>
      <c r="E205">
        <v>50900</v>
      </c>
      <c r="F205">
        <v>5</v>
      </c>
      <c r="G205">
        <v>11370</v>
      </c>
      <c r="H205" s="4">
        <f t="shared" si="3"/>
        <v>45586</v>
      </c>
    </row>
    <row r="206" spans="1:8" x14ac:dyDescent="0.3">
      <c r="A206" s="4" t="s">
        <v>163</v>
      </c>
      <c r="B206" t="s">
        <v>213</v>
      </c>
      <c r="C206" t="s">
        <v>224</v>
      </c>
      <c r="D206" t="s">
        <v>240</v>
      </c>
      <c r="E206">
        <v>128954</v>
      </c>
      <c r="F206">
        <v>14</v>
      </c>
      <c r="G206">
        <v>33398</v>
      </c>
      <c r="H206" s="4">
        <f t="shared" si="3"/>
        <v>45530</v>
      </c>
    </row>
    <row r="207" spans="1:8" x14ac:dyDescent="0.3">
      <c r="A207" s="4" t="s">
        <v>124</v>
      </c>
      <c r="B207" t="s">
        <v>214</v>
      </c>
      <c r="C207" t="s">
        <v>229</v>
      </c>
      <c r="D207" t="s">
        <v>242</v>
      </c>
      <c r="E207">
        <v>100345</v>
      </c>
      <c r="F207">
        <v>7</v>
      </c>
      <c r="G207">
        <v>28526</v>
      </c>
      <c r="H207" s="4">
        <f t="shared" si="3"/>
        <v>45410</v>
      </c>
    </row>
    <row r="208" spans="1:8" x14ac:dyDescent="0.3">
      <c r="A208" s="4" t="s">
        <v>82</v>
      </c>
      <c r="B208" t="s">
        <v>210</v>
      </c>
      <c r="C208" t="s">
        <v>220</v>
      </c>
      <c r="D208" t="s">
        <v>243</v>
      </c>
      <c r="E208">
        <v>99110</v>
      </c>
      <c r="F208">
        <v>11</v>
      </c>
      <c r="G208">
        <v>17324</v>
      </c>
      <c r="H208" s="4">
        <f t="shared" si="3"/>
        <v>45358</v>
      </c>
    </row>
    <row r="209" spans="1:8" x14ac:dyDescent="0.3">
      <c r="A209" s="4" t="s">
        <v>62</v>
      </c>
      <c r="B209" t="s">
        <v>213</v>
      </c>
      <c r="C209" t="s">
        <v>231</v>
      </c>
      <c r="D209" t="s">
        <v>240</v>
      </c>
      <c r="E209">
        <v>66512</v>
      </c>
      <c r="F209">
        <v>8</v>
      </c>
      <c r="G209">
        <v>7851</v>
      </c>
      <c r="H209" s="4">
        <f t="shared" si="3"/>
        <v>45375</v>
      </c>
    </row>
    <row r="210" spans="1:8" x14ac:dyDescent="0.3">
      <c r="A210" s="4" t="s">
        <v>33</v>
      </c>
      <c r="B210" t="s">
        <v>210</v>
      </c>
      <c r="C210" t="s">
        <v>220</v>
      </c>
      <c r="D210" t="s">
        <v>242</v>
      </c>
      <c r="E210">
        <v>147246</v>
      </c>
      <c r="F210">
        <v>11</v>
      </c>
      <c r="G210">
        <v>28022</v>
      </c>
      <c r="H210" s="4">
        <f t="shared" si="3"/>
        <v>45581</v>
      </c>
    </row>
    <row r="211" spans="1:8" x14ac:dyDescent="0.3">
      <c r="A211" s="4" t="s">
        <v>113</v>
      </c>
      <c r="B211" t="s">
        <v>212</v>
      </c>
      <c r="C211" t="s">
        <v>225</v>
      </c>
      <c r="D211" t="s">
        <v>241</v>
      </c>
      <c r="E211">
        <v>71405</v>
      </c>
      <c r="F211">
        <v>5</v>
      </c>
      <c r="G211">
        <v>9248</v>
      </c>
      <c r="H211" s="4">
        <f t="shared" si="3"/>
        <v>45625</v>
      </c>
    </row>
    <row r="212" spans="1:8" x14ac:dyDescent="0.3">
      <c r="A212" s="4" t="s">
        <v>164</v>
      </c>
      <c r="B212" t="s">
        <v>212</v>
      </c>
      <c r="C212" t="s">
        <v>217</v>
      </c>
      <c r="D212" t="s">
        <v>241</v>
      </c>
      <c r="E212">
        <v>47277</v>
      </c>
      <c r="F212">
        <v>17</v>
      </c>
      <c r="G212">
        <v>5186</v>
      </c>
      <c r="H212" s="4">
        <f t="shared" si="3"/>
        <v>45594</v>
      </c>
    </row>
    <row r="213" spans="1:8" x14ac:dyDescent="0.3">
      <c r="A213" s="4" t="s">
        <v>165</v>
      </c>
      <c r="B213" t="s">
        <v>213</v>
      </c>
      <c r="C213" t="s">
        <v>233</v>
      </c>
      <c r="D213" t="s">
        <v>243</v>
      </c>
      <c r="E213">
        <v>28840</v>
      </c>
      <c r="F213">
        <v>4</v>
      </c>
      <c r="G213">
        <v>3573</v>
      </c>
      <c r="H213" s="4">
        <f t="shared" si="3"/>
        <v>45568</v>
      </c>
    </row>
    <row r="214" spans="1:8" x14ac:dyDescent="0.3">
      <c r="A214" s="4" t="s">
        <v>126</v>
      </c>
      <c r="B214" t="s">
        <v>213</v>
      </c>
      <c r="C214" t="s">
        <v>224</v>
      </c>
      <c r="D214" t="s">
        <v>241</v>
      </c>
      <c r="E214">
        <v>42028</v>
      </c>
      <c r="F214">
        <v>4</v>
      </c>
      <c r="G214">
        <v>10520</v>
      </c>
      <c r="H214" s="4">
        <f t="shared" si="3"/>
        <v>45400</v>
      </c>
    </row>
    <row r="215" spans="1:8" x14ac:dyDescent="0.3">
      <c r="A215" s="4" t="s">
        <v>166</v>
      </c>
      <c r="B215" t="s">
        <v>212</v>
      </c>
      <c r="C215" t="s">
        <v>228</v>
      </c>
      <c r="D215" t="s">
        <v>243</v>
      </c>
      <c r="E215">
        <v>38218</v>
      </c>
      <c r="F215">
        <v>2</v>
      </c>
      <c r="G215">
        <v>11291</v>
      </c>
      <c r="H215" s="4">
        <f t="shared" si="3"/>
        <v>45593</v>
      </c>
    </row>
    <row r="216" spans="1:8" x14ac:dyDescent="0.3">
      <c r="A216" s="4" t="s">
        <v>167</v>
      </c>
      <c r="B216" t="s">
        <v>212</v>
      </c>
      <c r="C216" t="s">
        <v>225</v>
      </c>
      <c r="D216" t="s">
        <v>242</v>
      </c>
      <c r="E216">
        <v>3617</v>
      </c>
      <c r="F216">
        <v>1</v>
      </c>
      <c r="G216">
        <v>592</v>
      </c>
      <c r="H216" s="4">
        <f t="shared" si="3"/>
        <v>45587</v>
      </c>
    </row>
    <row r="217" spans="1:8" x14ac:dyDescent="0.3">
      <c r="A217" s="4" t="s">
        <v>168</v>
      </c>
      <c r="B217" t="s">
        <v>214</v>
      </c>
      <c r="C217" t="s">
        <v>229</v>
      </c>
      <c r="D217" t="s">
        <v>242</v>
      </c>
      <c r="E217">
        <v>216315</v>
      </c>
      <c r="F217">
        <v>15</v>
      </c>
      <c r="G217">
        <v>35621</v>
      </c>
      <c r="H217" s="4">
        <f t="shared" si="3"/>
        <v>45423</v>
      </c>
    </row>
    <row r="218" spans="1:8" x14ac:dyDescent="0.3">
      <c r="A218" s="4" t="s">
        <v>169</v>
      </c>
      <c r="B218" t="s">
        <v>211</v>
      </c>
      <c r="C218" t="s">
        <v>219</v>
      </c>
      <c r="D218" t="s">
        <v>241</v>
      </c>
      <c r="E218">
        <v>38396</v>
      </c>
      <c r="F218">
        <v>4</v>
      </c>
      <c r="G218">
        <v>10589</v>
      </c>
      <c r="H218" s="4">
        <f t="shared" si="3"/>
        <v>45483</v>
      </c>
    </row>
    <row r="219" spans="1:8" x14ac:dyDescent="0.3">
      <c r="A219" s="4" t="s">
        <v>170</v>
      </c>
      <c r="B219" t="s">
        <v>212</v>
      </c>
      <c r="C219" t="s">
        <v>234</v>
      </c>
      <c r="D219" t="s">
        <v>242</v>
      </c>
      <c r="E219">
        <v>69525</v>
      </c>
      <c r="F219">
        <v>9</v>
      </c>
      <c r="G219">
        <v>13706</v>
      </c>
      <c r="H219" s="4">
        <f t="shared" si="3"/>
        <v>45335</v>
      </c>
    </row>
    <row r="220" spans="1:8" x14ac:dyDescent="0.3">
      <c r="A220" s="4" t="s">
        <v>171</v>
      </c>
      <c r="B220" t="s">
        <v>210</v>
      </c>
      <c r="C220" t="s">
        <v>220</v>
      </c>
      <c r="D220" t="s">
        <v>242</v>
      </c>
      <c r="E220">
        <v>103726</v>
      </c>
      <c r="F220">
        <v>14</v>
      </c>
      <c r="G220">
        <v>26983</v>
      </c>
      <c r="H220" s="4">
        <f t="shared" si="3"/>
        <v>45572</v>
      </c>
    </row>
    <row r="221" spans="1:8" x14ac:dyDescent="0.3">
      <c r="A221" s="4" t="s">
        <v>172</v>
      </c>
      <c r="B221" t="s">
        <v>214</v>
      </c>
      <c r="C221" t="s">
        <v>223</v>
      </c>
      <c r="D221" t="s">
        <v>240</v>
      </c>
      <c r="E221">
        <v>308584</v>
      </c>
      <c r="F221">
        <v>17</v>
      </c>
      <c r="G221">
        <v>75457</v>
      </c>
      <c r="H221" s="4">
        <f t="shared" si="3"/>
        <v>45571</v>
      </c>
    </row>
    <row r="222" spans="1:8" x14ac:dyDescent="0.3">
      <c r="A222" s="4" t="s">
        <v>94</v>
      </c>
      <c r="B222" t="s">
        <v>214</v>
      </c>
      <c r="C222" t="s">
        <v>229</v>
      </c>
      <c r="D222" t="s">
        <v>240</v>
      </c>
      <c r="E222">
        <v>210546</v>
      </c>
      <c r="F222">
        <v>14</v>
      </c>
      <c r="G222">
        <v>55779</v>
      </c>
      <c r="H222" s="4">
        <f t="shared" si="3"/>
        <v>45391</v>
      </c>
    </row>
    <row r="223" spans="1:8" x14ac:dyDescent="0.3">
      <c r="A223" s="4" t="s">
        <v>93</v>
      </c>
      <c r="B223" t="s">
        <v>211</v>
      </c>
      <c r="C223" t="s">
        <v>216</v>
      </c>
      <c r="D223" t="s">
        <v>242</v>
      </c>
      <c r="E223">
        <v>248982</v>
      </c>
      <c r="F223">
        <v>17</v>
      </c>
      <c r="G223">
        <v>61672</v>
      </c>
      <c r="H223" s="4">
        <f t="shared" si="3"/>
        <v>45462</v>
      </c>
    </row>
    <row r="224" spans="1:8" x14ac:dyDescent="0.3">
      <c r="A224" s="4" t="s">
        <v>173</v>
      </c>
      <c r="B224" t="s">
        <v>213</v>
      </c>
      <c r="C224" t="s">
        <v>221</v>
      </c>
      <c r="D224" t="s">
        <v>243</v>
      </c>
      <c r="E224">
        <v>332095</v>
      </c>
      <c r="F224">
        <v>17</v>
      </c>
      <c r="G224">
        <v>51407</v>
      </c>
      <c r="H224" s="4">
        <f t="shared" si="3"/>
        <v>45552</v>
      </c>
    </row>
    <row r="225" spans="1:8" x14ac:dyDescent="0.3">
      <c r="A225" s="4" t="s">
        <v>174</v>
      </c>
      <c r="B225" t="s">
        <v>210</v>
      </c>
      <c r="C225" t="s">
        <v>232</v>
      </c>
      <c r="D225" t="s">
        <v>242</v>
      </c>
      <c r="E225">
        <v>147186</v>
      </c>
      <c r="F225">
        <v>17</v>
      </c>
      <c r="G225">
        <v>28082</v>
      </c>
      <c r="H225" s="4">
        <f t="shared" si="3"/>
        <v>45535</v>
      </c>
    </row>
    <row r="226" spans="1:8" x14ac:dyDescent="0.3">
      <c r="A226" s="4" t="s">
        <v>120</v>
      </c>
      <c r="B226" t="s">
        <v>210</v>
      </c>
      <c r="C226" t="s">
        <v>239</v>
      </c>
      <c r="D226" t="s">
        <v>241</v>
      </c>
      <c r="E226">
        <v>33204</v>
      </c>
      <c r="F226">
        <v>6</v>
      </c>
      <c r="G226">
        <v>5633</v>
      </c>
      <c r="H226" s="4">
        <f t="shared" si="3"/>
        <v>45520</v>
      </c>
    </row>
    <row r="227" spans="1:8" x14ac:dyDescent="0.3">
      <c r="A227" s="4" t="s">
        <v>167</v>
      </c>
      <c r="B227" t="s">
        <v>211</v>
      </c>
      <c r="C227" t="s">
        <v>216</v>
      </c>
      <c r="D227" t="s">
        <v>241</v>
      </c>
      <c r="E227">
        <v>17063</v>
      </c>
      <c r="F227">
        <v>1</v>
      </c>
      <c r="G227">
        <v>4363</v>
      </c>
      <c r="H227" s="4">
        <f t="shared" si="3"/>
        <v>45587</v>
      </c>
    </row>
    <row r="228" spans="1:8" x14ac:dyDescent="0.3">
      <c r="A228" s="4" t="s">
        <v>10</v>
      </c>
      <c r="B228" t="s">
        <v>211</v>
      </c>
      <c r="C228" t="s">
        <v>226</v>
      </c>
      <c r="D228" t="s">
        <v>240</v>
      </c>
      <c r="E228">
        <v>41075</v>
      </c>
      <c r="F228">
        <v>5</v>
      </c>
      <c r="G228">
        <v>6585</v>
      </c>
      <c r="H228" s="4">
        <f t="shared" si="3"/>
        <v>45497</v>
      </c>
    </row>
    <row r="229" spans="1:8" x14ac:dyDescent="0.3">
      <c r="A229" s="4" t="s">
        <v>175</v>
      </c>
      <c r="B229" t="s">
        <v>211</v>
      </c>
      <c r="C229" t="s">
        <v>226</v>
      </c>
      <c r="D229" t="s">
        <v>243</v>
      </c>
      <c r="E229">
        <v>72364</v>
      </c>
      <c r="F229">
        <v>4</v>
      </c>
      <c r="G229">
        <v>11900</v>
      </c>
      <c r="H229" s="4">
        <f t="shared" si="3"/>
        <v>45597</v>
      </c>
    </row>
    <row r="230" spans="1:8" x14ac:dyDescent="0.3">
      <c r="A230" s="4" t="s">
        <v>161</v>
      </c>
      <c r="B230" t="s">
        <v>213</v>
      </c>
      <c r="C230" t="s">
        <v>233</v>
      </c>
      <c r="D230" t="s">
        <v>240</v>
      </c>
      <c r="E230">
        <v>219008</v>
      </c>
      <c r="F230">
        <v>16</v>
      </c>
      <c r="G230">
        <v>29857</v>
      </c>
      <c r="H230" s="4">
        <f t="shared" si="3"/>
        <v>45629</v>
      </c>
    </row>
    <row r="231" spans="1:8" x14ac:dyDescent="0.3">
      <c r="A231" s="4" t="s">
        <v>71</v>
      </c>
      <c r="B231" t="s">
        <v>210</v>
      </c>
      <c r="C231" t="s">
        <v>239</v>
      </c>
      <c r="D231" t="s">
        <v>240</v>
      </c>
      <c r="E231">
        <v>191178</v>
      </c>
      <c r="F231">
        <v>19</v>
      </c>
      <c r="G231">
        <v>47436</v>
      </c>
      <c r="H231" s="4">
        <f t="shared" si="3"/>
        <v>45582</v>
      </c>
    </row>
    <row r="232" spans="1:8" x14ac:dyDescent="0.3">
      <c r="A232" s="4" t="s">
        <v>176</v>
      </c>
      <c r="B232" t="s">
        <v>211</v>
      </c>
      <c r="C232" t="s">
        <v>216</v>
      </c>
      <c r="D232" t="s">
        <v>243</v>
      </c>
      <c r="E232">
        <v>191360</v>
      </c>
      <c r="F232">
        <v>13</v>
      </c>
      <c r="G232">
        <v>23366</v>
      </c>
      <c r="H232" s="4">
        <f t="shared" si="3"/>
        <v>45324</v>
      </c>
    </row>
    <row r="233" spans="1:8" x14ac:dyDescent="0.3">
      <c r="A233" s="4" t="s">
        <v>143</v>
      </c>
      <c r="B233" t="s">
        <v>213</v>
      </c>
      <c r="C233" t="s">
        <v>221</v>
      </c>
      <c r="D233" t="s">
        <v>242</v>
      </c>
      <c r="E233">
        <v>62232</v>
      </c>
      <c r="F233">
        <v>12</v>
      </c>
      <c r="G233">
        <v>9190</v>
      </c>
      <c r="H233" s="4">
        <f t="shared" si="3"/>
        <v>45445</v>
      </c>
    </row>
    <row r="234" spans="1:8" x14ac:dyDescent="0.3">
      <c r="A234" s="4" t="s">
        <v>105</v>
      </c>
      <c r="B234" t="s">
        <v>211</v>
      </c>
      <c r="C234" t="s">
        <v>230</v>
      </c>
      <c r="D234" t="s">
        <v>241</v>
      </c>
      <c r="E234">
        <v>82875</v>
      </c>
      <c r="F234">
        <v>15</v>
      </c>
      <c r="G234">
        <v>15294</v>
      </c>
      <c r="H234" s="4">
        <f t="shared" si="3"/>
        <v>45389</v>
      </c>
    </row>
    <row r="235" spans="1:8" x14ac:dyDescent="0.3">
      <c r="A235" s="4" t="s">
        <v>23</v>
      </c>
      <c r="B235" t="s">
        <v>212</v>
      </c>
      <c r="C235" t="s">
        <v>225</v>
      </c>
      <c r="D235" t="s">
        <v>241</v>
      </c>
      <c r="E235">
        <v>74620</v>
      </c>
      <c r="F235">
        <v>5</v>
      </c>
      <c r="G235">
        <v>16060</v>
      </c>
      <c r="H235" s="4">
        <f t="shared" si="3"/>
        <v>45475</v>
      </c>
    </row>
    <row r="236" spans="1:8" x14ac:dyDescent="0.3">
      <c r="A236" s="4" t="s">
        <v>177</v>
      </c>
      <c r="B236" t="s">
        <v>214</v>
      </c>
      <c r="C236" t="s">
        <v>238</v>
      </c>
      <c r="D236" t="s">
        <v>241</v>
      </c>
      <c r="E236">
        <v>245727</v>
      </c>
      <c r="F236">
        <v>19</v>
      </c>
      <c r="G236">
        <v>57741</v>
      </c>
      <c r="H236" s="4">
        <f t="shared" si="3"/>
        <v>45453</v>
      </c>
    </row>
    <row r="237" spans="1:8" x14ac:dyDescent="0.3">
      <c r="A237" s="4" t="s">
        <v>56</v>
      </c>
      <c r="B237" t="s">
        <v>214</v>
      </c>
      <c r="C237" t="s">
        <v>238</v>
      </c>
      <c r="D237" t="s">
        <v>241</v>
      </c>
      <c r="E237">
        <v>23265</v>
      </c>
      <c r="F237">
        <v>5</v>
      </c>
      <c r="G237">
        <v>6350</v>
      </c>
      <c r="H237" s="4">
        <f t="shared" si="3"/>
        <v>45346</v>
      </c>
    </row>
    <row r="238" spans="1:8" x14ac:dyDescent="0.3">
      <c r="A238" s="4" t="s">
        <v>178</v>
      </c>
      <c r="B238" t="s">
        <v>210</v>
      </c>
      <c r="C238" t="s">
        <v>227</v>
      </c>
      <c r="D238" t="s">
        <v>243</v>
      </c>
      <c r="E238">
        <v>1810</v>
      </c>
      <c r="F238">
        <v>1</v>
      </c>
      <c r="G238">
        <v>509</v>
      </c>
      <c r="H238" s="4">
        <f t="shared" si="3"/>
        <v>45549</v>
      </c>
    </row>
    <row r="239" spans="1:8" x14ac:dyDescent="0.3">
      <c r="A239" s="4" t="s">
        <v>116</v>
      </c>
      <c r="B239" t="s">
        <v>210</v>
      </c>
      <c r="C239" t="s">
        <v>232</v>
      </c>
      <c r="D239" t="s">
        <v>243</v>
      </c>
      <c r="E239">
        <v>23947</v>
      </c>
      <c r="F239">
        <v>7</v>
      </c>
      <c r="G239">
        <v>3862</v>
      </c>
      <c r="H239" s="4">
        <f t="shared" si="3"/>
        <v>45531</v>
      </c>
    </row>
    <row r="240" spans="1:8" x14ac:dyDescent="0.3">
      <c r="A240" s="4" t="s">
        <v>179</v>
      </c>
      <c r="B240" t="s">
        <v>214</v>
      </c>
      <c r="C240" t="s">
        <v>229</v>
      </c>
      <c r="D240" t="s">
        <v>243</v>
      </c>
      <c r="E240">
        <v>300006</v>
      </c>
      <c r="F240">
        <v>18</v>
      </c>
      <c r="G240">
        <v>36539</v>
      </c>
      <c r="H240" s="4">
        <f t="shared" si="3"/>
        <v>45624</v>
      </c>
    </row>
    <row r="241" spans="1:8" x14ac:dyDescent="0.3">
      <c r="A241" s="4" t="s">
        <v>101</v>
      </c>
      <c r="B241" t="s">
        <v>212</v>
      </c>
      <c r="C241" t="s">
        <v>225</v>
      </c>
      <c r="D241" t="s">
        <v>241</v>
      </c>
      <c r="E241">
        <v>169032</v>
      </c>
      <c r="F241">
        <v>12</v>
      </c>
      <c r="G241">
        <v>21782</v>
      </c>
      <c r="H241" s="4">
        <f t="shared" si="3"/>
        <v>45504</v>
      </c>
    </row>
    <row r="242" spans="1:8" x14ac:dyDescent="0.3">
      <c r="A242" s="4" t="s">
        <v>33</v>
      </c>
      <c r="B242" t="s">
        <v>211</v>
      </c>
      <c r="C242" t="s">
        <v>216</v>
      </c>
      <c r="D242" t="s">
        <v>242</v>
      </c>
      <c r="E242">
        <v>110222</v>
      </c>
      <c r="F242">
        <v>7</v>
      </c>
      <c r="G242">
        <v>14456</v>
      </c>
      <c r="H242" s="4">
        <f t="shared" si="3"/>
        <v>45581</v>
      </c>
    </row>
    <row r="243" spans="1:8" x14ac:dyDescent="0.3">
      <c r="A243" s="4" t="s">
        <v>27</v>
      </c>
      <c r="B243" t="s">
        <v>213</v>
      </c>
      <c r="C243" t="s">
        <v>233</v>
      </c>
      <c r="D243" t="s">
        <v>241</v>
      </c>
      <c r="E243">
        <v>152055</v>
      </c>
      <c r="F243">
        <v>9</v>
      </c>
      <c r="G243">
        <v>37281</v>
      </c>
      <c r="H243" s="4">
        <f t="shared" si="3"/>
        <v>45557</v>
      </c>
    </row>
    <row r="244" spans="1:8" x14ac:dyDescent="0.3">
      <c r="A244" s="4" t="s">
        <v>180</v>
      </c>
      <c r="B244" t="s">
        <v>213</v>
      </c>
      <c r="C244" t="s">
        <v>233</v>
      </c>
      <c r="D244" t="s">
        <v>243</v>
      </c>
      <c r="E244">
        <v>56190</v>
      </c>
      <c r="F244">
        <v>6</v>
      </c>
      <c r="G244">
        <v>11470</v>
      </c>
      <c r="H244" s="4">
        <f t="shared" si="3"/>
        <v>45654</v>
      </c>
    </row>
    <row r="245" spans="1:8" x14ac:dyDescent="0.3">
      <c r="A245" s="4" t="s">
        <v>31</v>
      </c>
      <c r="B245" t="s">
        <v>212</v>
      </c>
      <c r="C245" t="s">
        <v>228</v>
      </c>
      <c r="D245" t="s">
        <v>241</v>
      </c>
      <c r="E245">
        <v>7801</v>
      </c>
      <c r="F245">
        <v>1</v>
      </c>
      <c r="G245">
        <v>1813</v>
      </c>
      <c r="H245" s="4">
        <f t="shared" si="3"/>
        <v>45399</v>
      </c>
    </row>
    <row r="246" spans="1:8" x14ac:dyDescent="0.3">
      <c r="A246" s="4" t="s">
        <v>181</v>
      </c>
      <c r="B246" t="s">
        <v>213</v>
      </c>
      <c r="C246" t="s">
        <v>237</v>
      </c>
      <c r="D246" t="s">
        <v>240</v>
      </c>
      <c r="E246">
        <v>34377</v>
      </c>
      <c r="F246">
        <v>3</v>
      </c>
      <c r="G246">
        <v>3639</v>
      </c>
      <c r="H246" s="4">
        <f t="shared" si="3"/>
        <v>45556</v>
      </c>
    </row>
    <row r="247" spans="1:8" x14ac:dyDescent="0.3">
      <c r="A247" s="4" t="s">
        <v>182</v>
      </c>
      <c r="B247" t="s">
        <v>213</v>
      </c>
      <c r="C247" t="s">
        <v>233</v>
      </c>
      <c r="D247" t="s">
        <v>241</v>
      </c>
      <c r="E247">
        <v>233842</v>
      </c>
      <c r="F247">
        <v>14</v>
      </c>
      <c r="G247">
        <v>63064</v>
      </c>
      <c r="H247" s="4">
        <f t="shared" si="3"/>
        <v>45466</v>
      </c>
    </row>
    <row r="248" spans="1:8" x14ac:dyDescent="0.3">
      <c r="A248" s="4" t="s">
        <v>183</v>
      </c>
      <c r="B248" t="s">
        <v>211</v>
      </c>
      <c r="C248" t="s">
        <v>219</v>
      </c>
      <c r="D248" t="s">
        <v>243</v>
      </c>
      <c r="E248">
        <v>19544</v>
      </c>
      <c r="F248">
        <v>4</v>
      </c>
      <c r="G248">
        <v>4558</v>
      </c>
      <c r="H248" s="4">
        <f t="shared" si="3"/>
        <v>45421</v>
      </c>
    </row>
    <row r="249" spans="1:8" x14ac:dyDescent="0.3">
      <c r="A249" s="4" t="s">
        <v>184</v>
      </c>
      <c r="B249" t="s">
        <v>210</v>
      </c>
      <c r="C249" t="s">
        <v>239</v>
      </c>
      <c r="D249" t="s">
        <v>240</v>
      </c>
      <c r="E249">
        <v>238320</v>
      </c>
      <c r="F249">
        <v>15</v>
      </c>
      <c r="G249">
        <v>31121</v>
      </c>
      <c r="H249" s="4">
        <f t="shared" si="3"/>
        <v>45450</v>
      </c>
    </row>
    <row r="250" spans="1:8" x14ac:dyDescent="0.3">
      <c r="A250" s="4" t="s">
        <v>185</v>
      </c>
      <c r="B250" t="s">
        <v>212</v>
      </c>
      <c r="C250" t="s">
        <v>228</v>
      </c>
      <c r="D250" t="s">
        <v>242</v>
      </c>
      <c r="E250">
        <v>17760</v>
      </c>
      <c r="F250">
        <v>15</v>
      </c>
      <c r="G250">
        <v>2362</v>
      </c>
      <c r="H250" s="4">
        <f t="shared" si="3"/>
        <v>45577</v>
      </c>
    </row>
    <row r="251" spans="1:8" x14ac:dyDescent="0.3">
      <c r="A251" s="4" t="s">
        <v>186</v>
      </c>
      <c r="B251" t="s">
        <v>211</v>
      </c>
      <c r="C251" t="s">
        <v>236</v>
      </c>
      <c r="D251" t="s">
        <v>241</v>
      </c>
      <c r="E251">
        <v>103599</v>
      </c>
      <c r="F251">
        <v>9</v>
      </c>
      <c r="G251">
        <v>15244</v>
      </c>
      <c r="H251" s="4">
        <f t="shared" si="3"/>
        <v>45564</v>
      </c>
    </row>
    <row r="252" spans="1:8" x14ac:dyDescent="0.3">
      <c r="A252" s="4" t="s">
        <v>116</v>
      </c>
      <c r="B252" t="s">
        <v>210</v>
      </c>
      <c r="C252" t="s">
        <v>227</v>
      </c>
      <c r="D252" t="s">
        <v>243</v>
      </c>
      <c r="E252">
        <v>126704</v>
      </c>
      <c r="F252">
        <v>8</v>
      </c>
      <c r="G252">
        <v>37885</v>
      </c>
      <c r="H252" s="4">
        <f t="shared" si="3"/>
        <v>45531</v>
      </c>
    </row>
    <row r="253" spans="1:8" x14ac:dyDescent="0.3">
      <c r="A253" s="4" t="s">
        <v>185</v>
      </c>
      <c r="B253" t="s">
        <v>211</v>
      </c>
      <c r="C253" t="s">
        <v>230</v>
      </c>
      <c r="D253" t="s">
        <v>242</v>
      </c>
      <c r="E253">
        <v>79830</v>
      </c>
      <c r="F253">
        <v>15</v>
      </c>
      <c r="G253">
        <v>21793</v>
      </c>
      <c r="H253" s="4">
        <f t="shared" si="3"/>
        <v>45577</v>
      </c>
    </row>
    <row r="254" spans="1:8" x14ac:dyDescent="0.3">
      <c r="A254" s="4" t="s">
        <v>83</v>
      </c>
      <c r="B254" t="s">
        <v>211</v>
      </c>
      <c r="C254" t="s">
        <v>219</v>
      </c>
      <c r="D254" t="s">
        <v>242</v>
      </c>
      <c r="E254">
        <v>24543</v>
      </c>
      <c r="F254">
        <v>3</v>
      </c>
      <c r="G254">
        <v>5021</v>
      </c>
      <c r="H254" s="4">
        <f t="shared" si="3"/>
        <v>45649</v>
      </c>
    </row>
    <row r="255" spans="1:8" x14ac:dyDescent="0.3">
      <c r="A255" s="4" t="s">
        <v>187</v>
      </c>
      <c r="B255" t="s">
        <v>212</v>
      </c>
      <c r="C255" t="s">
        <v>217</v>
      </c>
      <c r="D255" t="s">
        <v>241</v>
      </c>
      <c r="E255">
        <v>248634</v>
      </c>
      <c r="F255">
        <v>19</v>
      </c>
      <c r="G255">
        <v>70782</v>
      </c>
      <c r="H255" s="4">
        <f t="shared" si="3"/>
        <v>45630</v>
      </c>
    </row>
    <row r="256" spans="1:8" x14ac:dyDescent="0.3">
      <c r="A256" s="4" t="s">
        <v>188</v>
      </c>
      <c r="B256" t="s">
        <v>210</v>
      </c>
      <c r="C256" t="s">
        <v>232</v>
      </c>
      <c r="D256" t="s">
        <v>242</v>
      </c>
      <c r="E256">
        <v>125469</v>
      </c>
      <c r="F256">
        <v>9</v>
      </c>
      <c r="G256">
        <v>31155</v>
      </c>
      <c r="H256" s="4">
        <f t="shared" si="3"/>
        <v>45464</v>
      </c>
    </row>
    <row r="257" spans="1:8" x14ac:dyDescent="0.3">
      <c r="A257" s="4" t="s">
        <v>189</v>
      </c>
      <c r="B257" t="s">
        <v>213</v>
      </c>
      <c r="C257" t="s">
        <v>231</v>
      </c>
      <c r="D257" t="s">
        <v>241</v>
      </c>
      <c r="E257">
        <v>46302</v>
      </c>
      <c r="F257">
        <v>6</v>
      </c>
      <c r="G257">
        <v>9817</v>
      </c>
      <c r="H257" s="4">
        <f t="shared" si="3"/>
        <v>45493</v>
      </c>
    </row>
    <row r="258" spans="1:8" x14ac:dyDescent="0.3">
      <c r="A258" s="4" t="s">
        <v>190</v>
      </c>
      <c r="B258" t="s">
        <v>213</v>
      </c>
      <c r="C258" t="s">
        <v>224</v>
      </c>
      <c r="D258" t="s">
        <v>242</v>
      </c>
      <c r="E258">
        <v>125222</v>
      </c>
      <c r="F258">
        <v>17</v>
      </c>
      <c r="G258">
        <v>17000</v>
      </c>
      <c r="H258" s="4">
        <f t="shared" si="3"/>
        <v>45473</v>
      </c>
    </row>
    <row r="259" spans="1:8" x14ac:dyDescent="0.3">
      <c r="A259" s="4" t="s">
        <v>81</v>
      </c>
      <c r="B259" t="s">
        <v>213</v>
      </c>
      <c r="C259" t="s">
        <v>231</v>
      </c>
      <c r="D259" t="s">
        <v>241</v>
      </c>
      <c r="E259">
        <v>111492</v>
      </c>
      <c r="F259">
        <v>12</v>
      </c>
      <c r="G259">
        <v>13768</v>
      </c>
      <c r="H259" s="4">
        <f t="shared" ref="H259:H301" si="4">DATEVALUE(TEXT(A259,"dd-mm-yyyy"))</f>
        <v>45611</v>
      </c>
    </row>
    <row r="260" spans="1:8" x14ac:dyDescent="0.3">
      <c r="A260" s="4" t="s">
        <v>125</v>
      </c>
      <c r="B260" t="s">
        <v>210</v>
      </c>
      <c r="C260" t="s">
        <v>215</v>
      </c>
      <c r="D260" t="s">
        <v>240</v>
      </c>
      <c r="E260">
        <v>61272</v>
      </c>
      <c r="F260">
        <v>8</v>
      </c>
      <c r="G260">
        <v>16564</v>
      </c>
      <c r="H260" s="4">
        <f t="shared" si="4"/>
        <v>45518</v>
      </c>
    </row>
    <row r="261" spans="1:8" x14ac:dyDescent="0.3">
      <c r="A261" s="4" t="s">
        <v>191</v>
      </c>
      <c r="B261" t="s">
        <v>211</v>
      </c>
      <c r="C261" t="s">
        <v>230</v>
      </c>
      <c r="D261" t="s">
        <v>243</v>
      </c>
      <c r="E261">
        <v>254600</v>
      </c>
      <c r="F261">
        <v>19</v>
      </c>
      <c r="G261">
        <v>31893</v>
      </c>
      <c r="H261" s="4">
        <f t="shared" si="4"/>
        <v>45437</v>
      </c>
    </row>
    <row r="262" spans="1:8" x14ac:dyDescent="0.3">
      <c r="A262" s="4" t="s">
        <v>192</v>
      </c>
      <c r="B262" t="s">
        <v>212</v>
      </c>
      <c r="C262" t="s">
        <v>225</v>
      </c>
      <c r="D262" t="s">
        <v>243</v>
      </c>
      <c r="E262">
        <v>285900</v>
      </c>
      <c r="F262">
        <v>15</v>
      </c>
      <c r="G262">
        <v>47300</v>
      </c>
      <c r="H262" s="4">
        <f t="shared" si="4"/>
        <v>45488</v>
      </c>
    </row>
    <row r="263" spans="1:8" x14ac:dyDescent="0.3">
      <c r="A263" s="4" t="s">
        <v>105</v>
      </c>
      <c r="B263" t="s">
        <v>211</v>
      </c>
      <c r="C263" t="s">
        <v>216</v>
      </c>
      <c r="D263" t="s">
        <v>240</v>
      </c>
      <c r="E263">
        <v>267640</v>
      </c>
      <c r="F263">
        <v>20</v>
      </c>
      <c r="G263">
        <v>49337</v>
      </c>
      <c r="H263" s="4">
        <f t="shared" si="4"/>
        <v>45389</v>
      </c>
    </row>
    <row r="264" spans="1:8" x14ac:dyDescent="0.3">
      <c r="A264" s="4" t="s">
        <v>193</v>
      </c>
      <c r="B264" t="s">
        <v>211</v>
      </c>
      <c r="C264" t="s">
        <v>236</v>
      </c>
      <c r="D264" t="s">
        <v>240</v>
      </c>
      <c r="E264">
        <v>14034</v>
      </c>
      <c r="F264">
        <v>3</v>
      </c>
      <c r="G264">
        <v>3041</v>
      </c>
      <c r="H264" s="4">
        <f t="shared" si="4"/>
        <v>45576</v>
      </c>
    </row>
    <row r="265" spans="1:8" x14ac:dyDescent="0.3">
      <c r="A265" s="4" t="s">
        <v>128</v>
      </c>
      <c r="B265" t="s">
        <v>213</v>
      </c>
      <c r="C265" t="s">
        <v>224</v>
      </c>
      <c r="D265" t="s">
        <v>242</v>
      </c>
      <c r="E265">
        <v>12122</v>
      </c>
      <c r="F265">
        <v>11</v>
      </c>
      <c r="G265">
        <v>3249</v>
      </c>
      <c r="H265" s="4">
        <f t="shared" si="4"/>
        <v>45514</v>
      </c>
    </row>
    <row r="266" spans="1:8" x14ac:dyDescent="0.3">
      <c r="A266" s="4" t="s">
        <v>110</v>
      </c>
      <c r="B266" t="s">
        <v>212</v>
      </c>
      <c r="C266" t="s">
        <v>234</v>
      </c>
      <c r="D266" t="s">
        <v>241</v>
      </c>
      <c r="E266">
        <v>174300</v>
      </c>
      <c r="F266">
        <v>14</v>
      </c>
      <c r="G266">
        <v>45989</v>
      </c>
      <c r="H266" s="4">
        <f t="shared" si="4"/>
        <v>45364</v>
      </c>
    </row>
    <row r="267" spans="1:8" x14ac:dyDescent="0.3">
      <c r="A267" s="4" t="s">
        <v>194</v>
      </c>
      <c r="B267" t="s">
        <v>213</v>
      </c>
      <c r="C267" t="s">
        <v>221</v>
      </c>
      <c r="D267" t="s">
        <v>243</v>
      </c>
      <c r="E267">
        <v>44768</v>
      </c>
      <c r="F267">
        <v>16</v>
      </c>
      <c r="G267">
        <v>12515</v>
      </c>
      <c r="H267" s="4">
        <f t="shared" si="4"/>
        <v>45380</v>
      </c>
    </row>
    <row r="268" spans="1:8" x14ac:dyDescent="0.3">
      <c r="A268" s="4" t="s">
        <v>195</v>
      </c>
      <c r="B268" t="s">
        <v>212</v>
      </c>
      <c r="C268" t="s">
        <v>218</v>
      </c>
      <c r="D268" t="s">
        <v>242</v>
      </c>
      <c r="E268">
        <v>117735</v>
      </c>
      <c r="F268">
        <v>15</v>
      </c>
      <c r="G268">
        <v>25178</v>
      </c>
      <c r="H268" s="4">
        <f t="shared" si="4"/>
        <v>45382</v>
      </c>
    </row>
    <row r="269" spans="1:8" x14ac:dyDescent="0.3">
      <c r="A269" s="4" t="s">
        <v>196</v>
      </c>
      <c r="B269" t="s">
        <v>211</v>
      </c>
      <c r="C269" t="s">
        <v>230</v>
      </c>
      <c r="D269" t="s">
        <v>241</v>
      </c>
      <c r="E269">
        <v>72144</v>
      </c>
      <c r="F269">
        <v>4</v>
      </c>
      <c r="G269">
        <v>9676</v>
      </c>
      <c r="H269" s="4">
        <f t="shared" si="4"/>
        <v>45439</v>
      </c>
    </row>
    <row r="270" spans="1:8" x14ac:dyDescent="0.3">
      <c r="A270" s="4" t="s">
        <v>18</v>
      </c>
      <c r="B270" t="s">
        <v>211</v>
      </c>
      <c r="C270" t="s">
        <v>219</v>
      </c>
      <c r="D270" t="s">
        <v>241</v>
      </c>
      <c r="E270">
        <v>127320</v>
      </c>
      <c r="F270">
        <v>15</v>
      </c>
      <c r="G270">
        <v>17663</v>
      </c>
      <c r="H270" s="4">
        <f t="shared" si="4"/>
        <v>45333</v>
      </c>
    </row>
    <row r="271" spans="1:8" x14ac:dyDescent="0.3">
      <c r="A271" s="4" t="s">
        <v>197</v>
      </c>
      <c r="B271" t="s">
        <v>211</v>
      </c>
      <c r="C271" t="s">
        <v>216</v>
      </c>
      <c r="D271" t="s">
        <v>241</v>
      </c>
      <c r="E271">
        <v>38225</v>
      </c>
      <c r="F271">
        <v>11</v>
      </c>
      <c r="G271">
        <v>7682</v>
      </c>
      <c r="H271" s="4">
        <f t="shared" si="4"/>
        <v>45325</v>
      </c>
    </row>
    <row r="272" spans="1:8" x14ac:dyDescent="0.3">
      <c r="A272" s="4" t="s">
        <v>70</v>
      </c>
      <c r="B272" t="s">
        <v>211</v>
      </c>
      <c r="C272" t="s">
        <v>230</v>
      </c>
      <c r="D272" t="s">
        <v>241</v>
      </c>
      <c r="E272">
        <v>151789</v>
      </c>
      <c r="F272">
        <v>11</v>
      </c>
      <c r="G272">
        <v>26599</v>
      </c>
      <c r="H272" s="4">
        <f t="shared" si="4"/>
        <v>45554</v>
      </c>
    </row>
    <row r="273" spans="1:8" x14ac:dyDescent="0.3">
      <c r="A273" s="4" t="s">
        <v>198</v>
      </c>
      <c r="B273" t="s">
        <v>210</v>
      </c>
      <c r="C273" t="s">
        <v>232</v>
      </c>
      <c r="D273" t="s">
        <v>243</v>
      </c>
      <c r="E273">
        <v>49413</v>
      </c>
      <c r="F273">
        <v>3</v>
      </c>
      <c r="G273">
        <v>13576</v>
      </c>
      <c r="H273" s="4">
        <f t="shared" si="4"/>
        <v>45633</v>
      </c>
    </row>
    <row r="274" spans="1:8" x14ac:dyDescent="0.3">
      <c r="A274" s="4" t="s">
        <v>151</v>
      </c>
      <c r="B274" t="s">
        <v>212</v>
      </c>
      <c r="C274" t="s">
        <v>234</v>
      </c>
      <c r="D274" t="s">
        <v>242</v>
      </c>
      <c r="E274">
        <v>126564</v>
      </c>
      <c r="F274">
        <v>12</v>
      </c>
      <c r="G274">
        <v>35606</v>
      </c>
      <c r="H274" s="4">
        <f t="shared" si="4"/>
        <v>45636</v>
      </c>
    </row>
    <row r="275" spans="1:8" x14ac:dyDescent="0.3">
      <c r="A275" s="4" t="s">
        <v>182</v>
      </c>
      <c r="B275" t="s">
        <v>213</v>
      </c>
      <c r="C275" t="s">
        <v>237</v>
      </c>
      <c r="D275" t="s">
        <v>242</v>
      </c>
      <c r="E275">
        <v>9415</v>
      </c>
      <c r="F275">
        <v>7</v>
      </c>
      <c r="G275">
        <v>955</v>
      </c>
      <c r="H275" s="4">
        <f t="shared" si="4"/>
        <v>45466</v>
      </c>
    </row>
    <row r="276" spans="1:8" x14ac:dyDescent="0.3">
      <c r="A276" s="4" t="s">
        <v>77</v>
      </c>
      <c r="B276" t="s">
        <v>214</v>
      </c>
      <c r="C276" t="s">
        <v>222</v>
      </c>
      <c r="D276" t="s">
        <v>242</v>
      </c>
      <c r="E276">
        <v>266679</v>
      </c>
      <c r="F276">
        <v>17</v>
      </c>
      <c r="G276">
        <v>57442</v>
      </c>
      <c r="H276" s="4">
        <f t="shared" si="4"/>
        <v>45347</v>
      </c>
    </row>
    <row r="277" spans="1:8" x14ac:dyDescent="0.3">
      <c r="A277" s="4" t="s">
        <v>199</v>
      </c>
      <c r="B277" t="s">
        <v>213</v>
      </c>
      <c r="C277" t="s">
        <v>231</v>
      </c>
      <c r="D277" t="s">
        <v>240</v>
      </c>
      <c r="E277">
        <v>376320</v>
      </c>
      <c r="F277">
        <v>20</v>
      </c>
      <c r="G277">
        <v>86331</v>
      </c>
      <c r="H277" s="4">
        <f t="shared" si="4"/>
        <v>45353</v>
      </c>
    </row>
    <row r="278" spans="1:8" x14ac:dyDescent="0.3">
      <c r="A278" s="4" t="s">
        <v>200</v>
      </c>
      <c r="B278" t="s">
        <v>210</v>
      </c>
      <c r="C278" t="s">
        <v>232</v>
      </c>
      <c r="D278" t="s">
        <v>241</v>
      </c>
      <c r="E278">
        <v>27813</v>
      </c>
      <c r="F278">
        <v>3</v>
      </c>
      <c r="G278">
        <v>4440</v>
      </c>
      <c r="H278" s="4">
        <f t="shared" si="4"/>
        <v>45560</v>
      </c>
    </row>
    <row r="279" spans="1:8" x14ac:dyDescent="0.3">
      <c r="A279" s="4" t="s">
        <v>201</v>
      </c>
      <c r="B279" t="s">
        <v>214</v>
      </c>
      <c r="C279" t="s">
        <v>222</v>
      </c>
      <c r="D279" t="s">
        <v>240</v>
      </c>
      <c r="E279">
        <v>71019</v>
      </c>
      <c r="F279">
        <v>9</v>
      </c>
      <c r="G279">
        <v>13970</v>
      </c>
      <c r="H279" s="4">
        <f t="shared" si="4"/>
        <v>45591</v>
      </c>
    </row>
    <row r="280" spans="1:8" x14ac:dyDescent="0.3">
      <c r="A280" s="4" t="s">
        <v>133</v>
      </c>
      <c r="B280" t="s">
        <v>212</v>
      </c>
      <c r="C280" t="s">
        <v>225</v>
      </c>
      <c r="D280" t="s">
        <v>243</v>
      </c>
      <c r="E280">
        <v>135510</v>
      </c>
      <c r="F280">
        <v>10</v>
      </c>
      <c r="G280">
        <v>37516</v>
      </c>
      <c r="H280" s="4">
        <f t="shared" si="4"/>
        <v>45545</v>
      </c>
    </row>
    <row r="281" spans="1:8" x14ac:dyDescent="0.3">
      <c r="A281" s="4" t="s">
        <v>90</v>
      </c>
      <c r="B281" t="s">
        <v>213</v>
      </c>
      <c r="C281" t="s">
        <v>233</v>
      </c>
      <c r="D281" t="s">
        <v>242</v>
      </c>
      <c r="E281">
        <v>263376</v>
      </c>
      <c r="F281">
        <v>18</v>
      </c>
      <c r="G281">
        <v>27125</v>
      </c>
      <c r="H281" s="4">
        <f t="shared" si="4"/>
        <v>45550</v>
      </c>
    </row>
    <row r="282" spans="1:8" x14ac:dyDescent="0.3">
      <c r="A282" s="4" t="s">
        <v>24</v>
      </c>
      <c r="B282" t="s">
        <v>212</v>
      </c>
      <c r="C282" t="s">
        <v>218</v>
      </c>
      <c r="D282" t="s">
        <v>243</v>
      </c>
      <c r="E282">
        <v>269161</v>
      </c>
      <c r="F282">
        <v>17</v>
      </c>
      <c r="G282">
        <v>31012</v>
      </c>
      <c r="H282" s="4">
        <f t="shared" si="4"/>
        <v>45529</v>
      </c>
    </row>
    <row r="283" spans="1:8" x14ac:dyDescent="0.3">
      <c r="A283" s="4" t="s">
        <v>202</v>
      </c>
      <c r="B283" t="s">
        <v>212</v>
      </c>
      <c r="C283" t="s">
        <v>225</v>
      </c>
      <c r="D283" t="s">
        <v>240</v>
      </c>
      <c r="E283">
        <v>84651</v>
      </c>
      <c r="F283">
        <v>7</v>
      </c>
      <c r="G283">
        <v>19572</v>
      </c>
      <c r="H283" s="4">
        <f t="shared" si="4"/>
        <v>45459</v>
      </c>
    </row>
    <row r="284" spans="1:8" x14ac:dyDescent="0.3">
      <c r="A284" s="4" t="s">
        <v>58</v>
      </c>
      <c r="B284" t="s">
        <v>212</v>
      </c>
      <c r="C284" t="s">
        <v>225</v>
      </c>
      <c r="D284" t="s">
        <v>243</v>
      </c>
      <c r="E284">
        <v>125370</v>
      </c>
      <c r="F284">
        <v>18</v>
      </c>
      <c r="G284">
        <v>13722</v>
      </c>
      <c r="H284" s="4">
        <f t="shared" si="4"/>
        <v>45394</v>
      </c>
    </row>
    <row r="285" spans="1:8" x14ac:dyDescent="0.3">
      <c r="A285" s="4" t="s">
        <v>203</v>
      </c>
      <c r="B285" t="s">
        <v>211</v>
      </c>
      <c r="C285" t="s">
        <v>216</v>
      </c>
      <c r="D285" t="s">
        <v>243</v>
      </c>
      <c r="E285">
        <v>78465</v>
      </c>
      <c r="F285">
        <v>5</v>
      </c>
      <c r="G285">
        <v>14390</v>
      </c>
      <c r="H285" s="4">
        <f t="shared" si="4"/>
        <v>45628</v>
      </c>
    </row>
    <row r="286" spans="1:8" x14ac:dyDescent="0.3">
      <c r="A286" s="4" t="s">
        <v>204</v>
      </c>
      <c r="B286" t="s">
        <v>213</v>
      </c>
      <c r="C286" t="s">
        <v>231</v>
      </c>
      <c r="D286" t="s">
        <v>242</v>
      </c>
      <c r="E286">
        <v>77880</v>
      </c>
      <c r="F286">
        <v>5</v>
      </c>
      <c r="G286">
        <v>17597</v>
      </c>
      <c r="H286" s="4">
        <f t="shared" si="4"/>
        <v>45454</v>
      </c>
    </row>
    <row r="287" spans="1:8" x14ac:dyDescent="0.3">
      <c r="A287" s="4" t="s">
        <v>36</v>
      </c>
      <c r="B287" t="s">
        <v>214</v>
      </c>
      <c r="C287" t="s">
        <v>229</v>
      </c>
      <c r="D287" t="s">
        <v>243</v>
      </c>
      <c r="E287">
        <v>67540</v>
      </c>
      <c r="F287">
        <v>10</v>
      </c>
      <c r="G287">
        <v>13340</v>
      </c>
      <c r="H287" s="4">
        <f t="shared" si="4"/>
        <v>45313</v>
      </c>
    </row>
    <row r="288" spans="1:8" x14ac:dyDescent="0.3">
      <c r="A288" s="4" t="s">
        <v>125</v>
      </c>
      <c r="B288" t="s">
        <v>210</v>
      </c>
      <c r="C288" t="s">
        <v>227</v>
      </c>
      <c r="D288" t="s">
        <v>240</v>
      </c>
      <c r="E288">
        <v>111618</v>
      </c>
      <c r="F288">
        <v>9</v>
      </c>
      <c r="G288">
        <v>24397</v>
      </c>
      <c r="H288" s="4">
        <f t="shared" si="4"/>
        <v>45518</v>
      </c>
    </row>
    <row r="289" spans="1:8" x14ac:dyDescent="0.3">
      <c r="A289" s="4" t="s">
        <v>41</v>
      </c>
      <c r="B289" t="s">
        <v>212</v>
      </c>
      <c r="C289" t="s">
        <v>228</v>
      </c>
      <c r="D289" t="s">
        <v>242</v>
      </c>
      <c r="E289">
        <v>97877</v>
      </c>
      <c r="F289">
        <v>13</v>
      </c>
      <c r="G289">
        <v>22918</v>
      </c>
      <c r="H289" s="4">
        <f t="shared" si="4"/>
        <v>45387</v>
      </c>
    </row>
    <row r="290" spans="1:8" x14ac:dyDescent="0.3">
      <c r="A290" s="4" t="s">
        <v>205</v>
      </c>
      <c r="B290" t="s">
        <v>211</v>
      </c>
      <c r="C290" t="s">
        <v>219</v>
      </c>
      <c r="D290" t="s">
        <v>242</v>
      </c>
      <c r="E290">
        <v>40365</v>
      </c>
      <c r="F290">
        <v>3</v>
      </c>
      <c r="G290">
        <v>6882</v>
      </c>
      <c r="H290" s="4">
        <f t="shared" si="4"/>
        <v>45595</v>
      </c>
    </row>
    <row r="291" spans="1:8" x14ac:dyDescent="0.3">
      <c r="A291" s="4" t="s">
        <v>206</v>
      </c>
      <c r="B291" t="s">
        <v>214</v>
      </c>
      <c r="C291" t="s">
        <v>238</v>
      </c>
      <c r="D291" t="s">
        <v>241</v>
      </c>
      <c r="E291">
        <v>140100</v>
      </c>
      <c r="F291">
        <v>15</v>
      </c>
      <c r="G291">
        <v>38247</v>
      </c>
      <c r="H291" s="4">
        <f t="shared" si="4"/>
        <v>45361</v>
      </c>
    </row>
    <row r="292" spans="1:8" x14ac:dyDescent="0.3">
      <c r="A292" s="4" t="s">
        <v>185</v>
      </c>
      <c r="B292" t="s">
        <v>212</v>
      </c>
      <c r="C292" t="s">
        <v>225</v>
      </c>
      <c r="D292" t="s">
        <v>241</v>
      </c>
      <c r="E292">
        <v>126574</v>
      </c>
      <c r="F292">
        <v>14</v>
      </c>
      <c r="G292">
        <v>21843</v>
      </c>
      <c r="H292" s="4">
        <f t="shared" si="4"/>
        <v>45577</v>
      </c>
    </row>
    <row r="293" spans="1:8" x14ac:dyDescent="0.3">
      <c r="A293" s="4" t="s">
        <v>42</v>
      </c>
      <c r="B293" t="s">
        <v>210</v>
      </c>
      <c r="C293" t="s">
        <v>215</v>
      </c>
      <c r="D293" t="s">
        <v>240</v>
      </c>
      <c r="E293">
        <v>81774</v>
      </c>
      <c r="F293">
        <v>6</v>
      </c>
      <c r="G293">
        <v>22598</v>
      </c>
      <c r="H293" s="4">
        <f t="shared" si="4"/>
        <v>45544</v>
      </c>
    </row>
    <row r="294" spans="1:8" x14ac:dyDescent="0.3">
      <c r="A294" s="4" t="s">
        <v>207</v>
      </c>
      <c r="B294" t="s">
        <v>211</v>
      </c>
      <c r="C294" t="s">
        <v>230</v>
      </c>
      <c r="D294" t="s">
        <v>241</v>
      </c>
      <c r="E294">
        <v>279882</v>
      </c>
      <c r="F294">
        <v>18</v>
      </c>
      <c r="G294">
        <v>66493</v>
      </c>
      <c r="H294" s="4">
        <f t="shared" si="4"/>
        <v>45354</v>
      </c>
    </row>
    <row r="295" spans="1:8" x14ac:dyDescent="0.3">
      <c r="A295" s="4" t="s">
        <v>158</v>
      </c>
      <c r="B295" t="s">
        <v>211</v>
      </c>
      <c r="C295" t="s">
        <v>230</v>
      </c>
      <c r="D295" t="s">
        <v>240</v>
      </c>
      <c r="E295">
        <v>8328</v>
      </c>
      <c r="F295">
        <v>8</v>
      </c>
      <c r="G295">
        <v>1340</v>
      </c>
      <c r="H295" s="4">
        <f t="shared" si="4"/>
        <v>45373</v>
      </c>
    </row>
    <row r="296" spans="1:8" x14ac:dyDescent="0.3">
      <c r="A296" s="4" t="s">
        <v>208</v>
      </c>
      <c r="B296" t="s">
        <v>214</v>
      </c>
      <c r="C296" t="s">
        <v>229</v>
      </c>
      <c r="D296" t="s">
        <v>242</v>
      </c>
      <c r="E296">
        <v>30231</v>
      </c>
      <c r="F296">
        <v>9</v>
      </c>
      <c r="G296">
        <v>4629</v>
      </c>
      <c r="H296" s="4">
        <f t="shared" si="4"/>
        <v>45435</v>
      </c>
    </row>
    <row r="297" spans="1:8" x14ac:dyDescent="0.3">
      <c r="A297" s="4" t="s">
        <v>209</v>
      </c>
      <c r="B297" t="s">
        <v>211</v>
      </c>
      <c r="C297" t="s">
        <v>236</v>
      </c>
      <c r="D297" t="s">
        <v>240</v>
      </c>
      <c r="E297">
        <v>75618</v>
      </c>
      <c r="F297">
        <v>18</v>
      </c>
      <c r="G297">
        <v>8468</v>
      </c>
      <c r="H297" s="4">
        <f t="shared" si="4"/>
        <v>45618</v>
      </c>
    </row>
    <row r="298" spans="1:8" x14ac:dyDescent="0.3">
      <c r="A298" s="4" t="s">
        <v>115</v>
      </c>
      <c r="B298" t="s">
        <v>214</v>
      </c>
      <c r="C298" t="s">
        <v>229</v>
      </c>
      <c r="D298" t="s">
        <v>243</v>
      </c>
      <c r="E298">
        <v>17117</v>
      </c>
      <c r="F298">
        <v>1</v>
      </c>
      <c r="G298">
        <v>2003</v>
      </c>
      <c r="H298" s="4">
        <f t="shared" si="4"/>
        <v>45369</v>
      </c>
    </row>
    <row r="299" spans="1:8" x14ac:dyDescent="0.3">
      <c r="A299" s="4" t="s">
        <v>108</v>
      </c>
      <c r="B299" t="s">
        <v>211</v>
      </c>
      <c r="C299" t="s">
        <v>216</v>
      </c>
      <c r="D299" t="s">
        <v>240</v>
      </c>
      <c r="E299">
        <v>58760</v>
      </c>
      <c r="F299">
        <v>5</v>
      </c>
      <c r="G299">
        <v>13388</v>
      </c>
      <c r="H299" s="4">
        <f t="shared" si="4"/>
        <v>45431</v>
      </c>
    </row>
    <row r="300" spans="1:8" x14ac:dyDescent="0.3">
      <c r="A300" s="4" t="s">
        <v>189</v>
      </c>
      <c r="B300" t="s">
        <v>213</v>
      </c>
      <c r="C300" t="s">
        <v>233</v>
      </c>
      <c r="D300" t="s">
        <v>240</v>
      </c>
      <c r="E300">
        <v>184870</v>
      </c>
      <c r="F300">
        <v>10</v>
      </c>
      <c r="G300">
        <v>51726</v>
      </c>
      <c r="H300" s="4">
        <f t="shared" si="4"/>
        <v>45493</v>
      </c>
    </row>
    <row r="301" spans="1:8" x14ac:dyDescent="0.3">
      <c r="A301" s="4" t="s">
        <v>171</v>
      </c>
      <c r="B301" t="s">
        <v>212</v>
      </c>
      <c r="C301" t="s">
        <v>228</v>
      </c>
      <c r="D301" t="s">
        <v>242</v>
      </c>
      <c r="E301">
        <v>182682</v>
      </c>
      <c r="F301">
        <v>17</v>
      </c>
      <c r="G301">
        <v>43953</v>
      </c>
      <c r="H301" s="4">
        <f t="shared" si="4"/>
        <v>45572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 table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soniya</dc:creator>
  <cp:lastModifiedBy>Soniya Dagar</cp:lastModifiedBy>
  <dcterms:created xsi:type="dcterms:W3CDTF">2025-05-30T03:50:17Z</dcterms:created>
  <dcterms:modified xsi:type="dcterms:W3CDTF">2025-06-06T06:14:26Z</dcterms:modified>
</cp:coreProperties>
</file>