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Libropanela\CostosPanela2022\DatosActualizados\"/>
    </mc:Choice>
  </mc:AlternateContent>
  <xr:revisionPtr revIDLastSave="0" documentId="13_ncr:1_{EB5707DE-0F9F-4D01-9FA9-AA86B5D80EFA}" xr6:coauthVersionLast="47" xr6:coauthVersionMax="47" xr10:uidLastSave="{00000000-0000-0000-0000-000000000000}"/>
  <bookViews>
    <workbookView xWindow="-120" yWindow="-120" windowWidth="20730" windowHeight="11160" firstSheet="1" activeTab="3" xr2:uid="{424C510E-B8FC-4157-BF28-B61F5A26B2CE}"/>
  </bookViews>
  <sheets>
    <sheet name="Instrucciones" sheetId="1" r:id="rId1"/>
    <sheet name="1.Costos Establecimiento Cultiv" sheetId="2" r:id="rId2"/>
    <sheet name="2.Costos Sostenimiento" sheetId="6" r:id="rId3"/>
    <sheet name="3.Corte,Alce,Transporte,Proceso" sheetId="7" r:id="rId4"/>
    <sheet name="4.CostoTotaldeProducción" sheetId="9" r:id="rId5"/>
  </sheets>
  <definedNames>
    <definedName name="_xlnm.Print_Area" localSheetId="1">'1.Costos Establecimiento Cultiv'!$D$1:$K$46</definedName>
    <definedName name="_xlnm.Print_Area" localSheetId="2">'2.Costos Sostenimiento'!$C$1:$J$44</definedName>
    <definedName name="_xlnm.Print_Area" localSheetId="3">'3.Corte,Alce,Transporte,Proceso'!$C$1:$J$60</definedName>
    <definedName name="_xlnm.Print_Area" localSheetId="4">'4.CostoTotaldeProducción'!$C$1:$J$51</definedName>
    <definedName name="_xlnm.Print_Area" localSheetId="0">Instrucciones!$C$1:$O$23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9" l="1"/>
  <c r="G36" i="9"/>
  <c r="G34" i="9"/>
  <c r="G32" i="9"/>
  <c r="G28" i="9"/>
  <c r="G26" i="9"/>
  <c r="G22" i="9"/>
  <c r="F38" i="9"/>
  <c r="F36" i="9"/>
  <c r="F34" i="9"/>
  <c r="F32" i="9"/>
  <c r="F31" i="9"/>
  <c r="F30" i="9"/>
  <c r="F28" i="9"/>
  <c r="F26" i="9"/>
  <c r="F25" i="9"/>
  <c r="F24" i="9"/>
  <c r="F22" i="9"/>
  <c r="F21" i="9"/>
  <c r="F20" i="9"/>
  <c r="F19" i="9"/>
  <c r="F18" i="9"/>
  <c r="H43" i="6" l="1"/>
  <c r="H59" i="7"/>
  <c r="I58" i="7"/>
  <c r="H57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28" i="7"/>
  <c r="H32" i="6"/>
  <c r="H33" i="6"/>
  <c r="H34" i="6"/>
  <c r="H35" i="6"/>
  <c r="H36" i="6"/>
  <c r="H37" i="6"/>
  <c r="H38" i="6"/>
  <c r="H39" i="6"/>
  <c r="H40" i="6"/>
  <c r="I38" i="2"/>
  <c r="I39" i="2"/>
  <c r="I40" i="2"/>
  <c r="I41" i="2"/>
  <c r="H31" i="6"/>
  <c r="H30" i="6"/>
  <c r="H29" i="6"/>
  <c r="H28" i="6"/>
  <c r="H27" i="6"/>
  <c r="H26" i="6"/>
  <c r="H41" i="6" l="1"/>
  <c r="I28" i="2"/>
  <c r="I29" i="2"/>
  <c r="I30" i="2"/>
  <c r="I31" i="2"/>
  <c r="I32" i="2"/>
  <c r="I33" i="2"/>
  <c r="I34" i="2"/>
  <c r="I35" i="2"/>
  <c r="I36" i="2"/>
  <c r="I37" i="2"/>
  <c r="I27" i="2"/>
  <c r="I31" i="7" l="1"/>
  <c r="I43" i="7"/>
  <c r="I55" i="7"/>
  <c r="I32" i="7"/>
  <c r="I44" i="7"/>
  <c r="I35" i="7"/>
  <c r="I36" i="7"/>
  <c r="I52" i="7"/>
  <c r="I39" i="7"/>
  <c r="I51" i="7"/>
  <c r="I48" i="7"/>
  <c r="I40" i="7"/>
  <c r="I56" i="7"/>
  <c r="I41" i="7"/>
  <c r="I46" i="7"/>
  <c r="I47" i="7"/>
  <c r="I30" i="7"/>
  <c r="I38" i="7"/>
  <c r="I34" i="7"/>
  <c r="I37" i="7"/>
  <c r="I54" i="7"/>
  <c r="I33" i="7"/>
  <c r="I49" i="7"/>
  <c r="I50" i="7"/>
  <c r="I42" i="7"/>
  <c r="I45" i="7"/>
  <c r="I29" i="7"/>
  <c r="I53" i="7"/>
  <c r="H58" i="7"/>
  <c r="I28" i="7"/>
  <c r="H42" i="6"/>
  <c r="I37" i="6"/>
  <c r="I35" i="6"/>
  <c r="I33" i="6"/>
  <c r="I39" i="6"/>
  <c r="I32" i="6"/>
  <c r="I40" i="6"/>
  <c r="I36" i="6"/>
  <c r="I38" i="6"/>
  <c r="I34" i="6"/>
  <c r="I27" i="6"/>
  <c r="I26" i="6"/>
  <c r="I31" i="6"/>
  <c r="I29" i="6"/>
  <c r="I28" i="6"/>
  <c r="I30" i="6"/>
  <c r="I42" i="2"/>
  <c r="J29" i="2" l="1"/>
  <c r="J38" i="2"/>
  <c r="J39" i="2"/>
  <c r="J40" i="2"/>
  <c r="J41" i="2"/>
  <c r="J30" i="2"/>
  <c r="J28" i="2"/>
  <c r="J36" i="2"/>
  <c r="J37" i="2"/>
  <c r="J27" i="2"/>
  <c r="J32" i="2"/>
  <c r="J33" i="2"/>
  <c r="J34" i="2"/>
  <c r="J35" i="2"/>
  <c r="J31" i="2"/>
  <c r="I44" i="2"/>
  <c r="I45" i="2" s="1"/>
  <c r="I43" i="2"/>
</calcChain>
</file>

<file path=xl/sharedStrings.xml><?xml version="1.0" encoding="utf-8"?>
<sst xmlns="http://schemas.openxmlformats.org/spreadsheetml/2006/main" count="156" uniqueCount="82">
  <si>
    <t xml:space="preserve">Variedad de caña </t>
  </si>
  <si>
    <t>Departamento</t>
  </si>
  <si>
    <t>Nariño</t>
  </si>
  <si>
    <t>Municipio</t>
  </si>
  <si>
    <t>Latitud (N)</t>
  </si>
  <si>
    <t>Longitud (O)</t>
  </si>
  <si>
    <t>Altitud (msnm)</t>
  </si>
  <si>
    <t>Fecha</t>
  </si>
  <si>
    <t>Descripción</t>
  </si>
  <si>
    <t>Unidades</t>
  </si>
  <si>
    <t>Valor</t>
  </si>
  <si>
    <t>Área para la cual se calculan los costos</t>
  </si>
  <si>
    <t>ha</t>
  </si>
  <si>
    <t>Temperatura ambiente</t>
  </si>
  <si>
    <t>°C</t>
  </si>
  <si>
    <t>Período vegetativo</t>
  </si>
  <si>
    <t>meses</t>
  </si>
  <si>
    <t>Rendimiento del cultivo</t>
  </si>
  <si>
    <t>kg/ha</t>
  </si>
  <si>
    <t>N° de cortes por establecimiento</t>
  </si>
  <si>
    <t>Unidad</t>
  </si>
  <si>
    <t>kg</t>
  </si>
  <si>
    <t>Producción de panela</t>
  </si>
  <si>
    <t>Vereda</t>
  </si>
  <si>
    <t>CONCEPTO</t>
  </si>
  <si>
    <t>CANTIDAD</t>
  </si>
  <si>
    <t>UNIDAD</t>
  </si>
  <si>
    <t>PRECIO UNITARIO ($)</t>
  </si>
  <si>
    <t>VALOR TOTAL ($)</t>
  </si>
  <si>
    <t>PARTICIPACIÓN ESTABLECIMIENTO (%)</t>
  </si>
  <si>
    <t>Total Costos de Establecimiento por hectárea ($/ha)</t>
  </si>
  <si>
    <t>Total Costos de Establecimiento por corte ($/corte)</t>
  </si>
  <si>
    <t>Total Costos de Establecimiento por kg de panela ($/kg)</t>
  </si>
  <si>
    <t xml:space="preserve">Total Costos de establecimiento </t>
  </si>
  <si>
    <t>1. Modelo para el registro de los costos de establecimiento una hectárea de caña.</t>
  </si>
  <si>
    <t>Total Costos de Sostenimiento</t>
  </si>
  <si>
    <t>Total Costos de  Sostenimientopor hectárea ($/ha)</t>
  </si>
  <si>
    <t>Total Costos de  Sostenimiento por kg de panela ($/kg)</t>
  </si>
  <si>
    <t>PARTICIPACIÓN SOSTENIMIENTO (%)</t>
  </si>
  <si>
    <t>2. Modelo para el registro de los costos de sostenimiento una hectárea de caña.</t>
  </si>
  <si>
    <t>Total Costos de Corte, Alce, Transporte y Proceso por kg de panela ($/kg)</t>
  </si>
  <si>
    <t>Total Costos de  Corte, Alce, Transporte y Proceso($/ha)</t>
  </si>
  <si>
    <t>Total Costos de Corte, Alce, Transporte y Proceso</t>
  </si>
  <si>
    <t xml:space="preserve">3. Modelo para el registro de los costos de Corte, Alce,Transporte, Proceso de producción de panela </t>
  </si>
  <si>
    <t>Corte, Alce, Transporte de caña</t>
  </si>
  <si>
    <t>Proceso de producción de panela en trapiche o Molienda</t>
  </si>
  <si>
    <t>Producción de panela por molienda</t>
  </si>
  <si>
    <t>N° de días por molienda</t>
  </si>
  <si>
    <t>días</t>
  </si>
  <si>
    <t>Producción de panela por hectárea</t>
  </si>
  <si>
    <t>N° de horas trabajadas por día</t>
  </si>
  <si>
    <t>horas</t>
  </si>
  <si>
    <t>Ingrese sus valores en las celdas resaltadas en color amarillo</t>
  </si>
  <si>
    <t>Ingrese las labores de campo y de proceso en las celdas resaltadas en color gris según sea la fase de producción.</t>
  </si>
  <si>
    <t>Sistema de cosecha (corte) de caña</t>
  </si>
  <si>
    <t>Modelo de registro de costos de producción de panela en el departamento de Nariño (Colombia)</t>
  </si>
  <si>
    <t>4. Consolidado Costos de producción</t>
  </si>
  <si>
    <t>Concepto</t>
  </si>
  <si>
    <t>Participación en el costo</t>
  </si>
  <si>
    <t>Total (%)</t>
  </si>
  <si>
    <t>Costo de establecimiento de caña</t>
  </si>
  <si>
    <t>$/ha</t>
  </si>
  <si>
    <t>Número de cortes esperados</t>
  </si>
  <si>
    <t>N°</t>
  </si>
  <si>
    <t>Costo de establecimiento por corte</t>
  </si>
  <si>
    <t>$/corte</t>
  </si>
  <si>
    <t>Rendimento panela esperado por corte</t>
  </si>
  <si>
    <t>$/kg</t>
  </si>
  <si>
    <t>Costo de sostenimiento de caña</t>
  </si>
  <si>
    <t>B. Costo de sostenimiento cultivo</t>
  </si>
  <si>
    <t>A+B Costo de cultivo</t>
  </si>
  <si>
    <t>Costo corte, transporte y procesamiento</t>
  </si>
  <si>
    <t>$/molienda</t>
  </si>
  <si>
    <t>Producción por molienda</t>
  </si>
  <si>
    <t>kg/molienda</t>
  </si>
  <si>
    <t>C. Costo corte, transporte y procesamiento</t>
  </si>
  <si>
    <t>A+B+C costo directo</t>
  </si>
  <si>
    <t>D. Costos indirectos</t>
  </si>
  <si>
    <t>5% c. directos</t>
  </si>
  <si>
    <t>A+B+C+D Costo Total</t>
  </si>
  <si>
    <r>
      <t>A.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Arial"/>
        <family val="2"/>
      </rPr>
      <t>Costo de establecimiento</t>
    </r>
  </si>
  <si>
    <t>Rendimento panela esperado por corte o molienda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</si>
</sst>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%"/>
    <numFmt numFmtId="172" formatCode="_(* #,##0_);_(* \(#,##0\);_(* &quot;-&quot;?_);_(@_)"/>
    <numFmt numFmtId="173" formatCode="_-* #,##0_-;\-* #,##0_-;_-* &quot;-&quot;??_-;_-@_-"/>
    <numFmt numFmtId="175" formatCode="&quot;$&quot;\ #,##0"/>
    <numFmt numFmtId="177" formatCode="_-&quot;$&quot;* #,##0_-;\-&quot;$&quot;* #,##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168" fontId="6" fillId="3" borderId="0" xfId="1" applyNumberFormat="1" applyFont="1" applyFill="1" applyBorder="1"/>
    <xf numFmtId="169" fontId="5" fillId="3" borderId="0" xfId="1" applyNumberFormat="1" applyFont="1" applyFill="1" applyBorder="1"/>
    <xf numFmtId="169" fontId="6" fillId="3" borderId="0" xfId="1" applyNumberFormat="1" applyFont="1" applyFill="1" applyBorder="1"/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0" fillId="2" borderId="0" xfId="0" applyFill="1" applyBorder="1"/>
    <xf numFmtId="0" fontId="2" fillId="4" borderId="0" xfId="0" applyFont="1" applyFill="1" applyBorder="1"/>
    <xf numFmtId="0" fontId="2" fillId="4" borderId="0" xfId="0" applyFont="1" applyFill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169" fontId="6" fillId="4" borderId="0" xfId="1" applyNumberFormat="1" applyFont="1" applyFill="1" applyBorder="1"/>
    <xf numFmtId="172" fontId="5" fillId="4" borderId="0" xfId="0" applyNumberFormat="1" applyFont="1" applyFill="1"/>
    <xf numFmtId="0" fontId="5" fillId="3" borderId="0" xfId="0" applyFont="1" applyFill="1" applyBorder="1"/>
    <xf numFmtId="0" fontId="5" fillId="4" borderId="0" xfId="0" applyFont="1" applyFill="1" applyBorder="1"/>
    <xf numFmtId="0" fontId="5" fillId="3" borderId="5" xfId="0" applyFont="1" applyFill="1" applyBorder="1"/>
    <xf numFmtId="0" fontId="5" fillId="4" borderId="5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3" borderId="8" xfId="0" applyFont="1" applyFill="1" applyBorder="1"/>
    <xf numFmtId="0" fontId="5" fillId="3" borderId="8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68" fontId="6" fillId="6" borderId="6" xfId="1" applyNumberFormat="1" applyFont="1" applyFill="1" applyBorder="1"/>
    <xf numFmtId="169" fontId="6" fillId="6" borderId="6" xfId="1" applyNumberFormat="1" applyFont="1" applyFill="1" applyBorder="1"/>
    <xf numFmtId="172" fontId="6" fillId="6" borderId="6" xfId="0" applyNumberFormat="1" applyFont="1" applyFill="1" applyBorder="1"/>
    <xf numFmtId="173" fontId="6" fillId="6" borderId="9" xfId="1" applyNumberFormat="1" applyFont="1" applyFill="1" applyBorder="1"/>
    <xf numFmtId="170" fontId="6" fillId="4" borderId="0" xfId="3" applyNumberFormat="1" applyFont="1" applyFill="1" applyBorder="1"/>
    <xf numFmtId="175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9" fontId="2" fillId="4" borderId="0" xfId="3" applyFont="1" applyFill="1" applyBorder="1"/>
    <xf numFmtId="170" fontId="5" fillId="2" borderId="0" xfId="3" applyNumberFormat="1" applyFont="1" applyFill="1" applyBorder="1"/>
    <xf numFmtId="0" fontId="3" fillId="4" borderId="11" xfId="0" applyFont="1" applyFill="1" applyBorder="1" applyAlignment="1">
      <alignment horizontal="center" vertical="center"/>
    </xf>
    <xf numFmtId="175" fontId="3" fillId="4" borderId="11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3" fillId="4" borderId="0" xfId="0" applyFont="1" applyFill="1" applyBorder="1" applyAlignment="1">
      <alignment horizontal="left"/>
    </xf>
    <xf numFmtId="175" fontId="3" fillId="4" borderId="0" xfId="0" applyNumberFormat="1" applyFont="1" applyFill="1" applyBorder="1"/>
    <xf numFmtId="177" fontId="3" fillId="4" borderId="0" xfId="2" applyNumberFormat="1" applyFont="1" applyFill="1" applyBorder="1"/>
    <xf numFmtId="170" fontId="3" fillId="4" borderId="0" xfId="3" applyNumberFormat="1" applyFont="1" applyFill="1" applyBorder="1"/>
    <xf numFmtId="169" fontId="3" fillId="4" borderId="0" xfId="2" applyNumberFormat="1" applyFont="1" applyFill="1" applyBorder="1" applyAlignment="1"/>
    <xf numFmtId="177" fontId="3" fillId="4" borderId="0" xfId="2" applyNumberFormat="1" applyFont="1" applyFill="1" applyBorder="1" applyAlignment="1"/>
    <xf numFmtId="0" fontId="3" fillId="4" borderId="10" xfId="0" applyFont="1" applyFill="1" applyBorder="1"/>
    <xf numFmtId="177" fontId="3" fillId="4" borderId="10" xfId="2" applyNumberFormat="1" applyFont="1" applyFill="1" applyBorder="1" applyAlignment="1"/>
    <xf numFmtId="0" fontId="9" fillId="2" borderId="0" xfId="0" applyFont="1" applyFill="1"/>
    <xf numFmtId="0" fontId="8" fillId="0" borderId="0" xfId="0" applyFont="1"/>
    <xf numFmtId="43" fontId="3" fillId="4" borderId="10" xfId="1" applyFont="1" applyFill="1" applyBorder="1" applyAlignment="1"/>
    <xf numFmtId="175" fontId="2" fillId="4" borderId="0" xfId="0" applyNumberFormat="1" applyFont="1" applyFill="1" applyBorder="1" applyAlignment="1"/>
    <xf numFmtId="170" fontId="2" fillId="2" borderId="0" xfId="3" applyNumberFormat="1" applyFont="1" applyFill="1" applyBorder="1" applyAlignment="1"/>
    <xf numFmtId="0" fontId="3" fillId="4" borderId="0" xfId="2" applyNumberFormat="1" applyFont="1" applyFill="1" applyBorder="1" applyAlignment="1"/>
    <xf numFmtId="0" fontId="3" fillId="4" borderId="10" xfId="1" applyNumberFormat="1" applyFont="1" applyFill="1" applyBorder="1" applyAlignment="1"/>
    <xf numFmtId="0" fontId="9" fillId="7" borderId="0" xfId="0" applyFont="1" applyFill="1" applyBorder="1" applyAlignment="1">
      <alignment vertical="center"/>
    </xf>
    <xf numFmtId="0" fontId="9" fillId="7" borderId="0" xfId="0" applyFont="1" applyFill="1" applyBorder="1" applyAlignment="1">
      <alignment horizontal="center" vertical="center"/>
    </xf>
    <xf numFmtId="6" fontId="9" fillId="7" borderId="0" xfId="0" applyNumberFormat="1" applyFont="1" applyFill="1" applyBorder="1" applyAlignment="1">
      <alignment horizontal="right" vertical="center"/>
    </xf>
    <xf numFmtId="0" fontId="9" fillId="7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horizontal="center" vertical="center" wrapText="1"/>
    </xf>
    <xf numFmtId="6" fontId="9" fillId="7" borderId="0" xfId="0" applyNumberFormat="1" applyFont="1" applyFill="1" applyBorder="1" applyAlignment="1">
      <alignment horizontal="right" vertical="center" wrapText="1"/>
    </xf>
    <xf numFmtId="0" fontId="2" fillId="7" borderId="0" xfId="0" applyFont="1" applyFill="1" applyBorder="1"/>
    <xf numFmtId="175" fontId="2" fillId="7" borderId="0" xfId="0" applyNumberFormat="1" applyFont="1" applyFill="1" applyBorder="1"/>
    <xf numFmtId="0" fontId="10" fillId="7" borderId="0" xfId="0" applyFont="1" applyFill="1" applyBorder="1" applyAlignment="1">
      <alignment horizontal="left" vertical="center" indent="4"/>
    </xf>
    <xf numFmtId="0" fontId="10" fillId="7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0" fillId="7" borderId="0" xfId="0" applyFill="1"/>
    <xf numFmtId="0" fontId="8" fillId="8" borderId="0" xfId="0" applyFont="1" applyFill="1"/>
    <xf numFmtId="0" fontId="3" fillId="4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6" fontId="9" fillId="0" borderId="0" xfId="0" applyNumberFormat="1" applyFont="1" applyFill="1" applyBorder="1" applyAlignment="1">
      <alignment horizontal="right" vertical="center"/>
    </xf>
    <xf numFmtId="175" fontId="2" fillId="0" borderId="0" xfId="0" applyNumberFormat="1" applyFont="1" applyFill="1" applyBorder="1" applyAlignment="1"/>
    <xf numFmtId="170" fontId="2" fillId="0" borderId="0" xfId="3" applyNumberFormat="1" applyFont="1" applyFill="1" applyBorder="1" applyAlignment="1"/>
    <xf numFmtId="170" fontId="5" fillId="0" borderId="0" xfId="3" applyNumberFormat="1" applyFont="1" applyFill="1" applyBorder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6" fontId="9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/>
    <xf numFmtId="175" fontId="2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75" fontId="3" fillId="0" borderId="0" xfId="0" applyNumberFormat="1" applyFont="1" applyFill="1" applyBorder="1"/>
    <xf numFmtId="177" fontId="3" fillId="0" borderId="0" xfId="2" applyNumberFormat="1" applyFont="1" applyFill="1" applyBorder="1"/>
    <xf numFmtId="170" fontId="3" fillId="0" borderId="0" xfId="3" applyNumberFormat="1" applyFont="1" applyFill="1" applyBorder="1"/>
    <xf numFmtId="170" fontId="6" fillId="0" borderId="0" xfId="3" applyNumberFormat="1" applyFont="1" applyFill="1" applyBorder="1"/>
    <xf numFmtId="0" fontId="3" fillId="0" borderId="0" xfId="2" applyNumberFormat="1" applyFont="1" applyFill="1" applyBorder="1" applyAlignment="1"/>
    <xf numFmtId="0" fontId="3" fillId="0" borderId="10" xfId="0" applyFont="1" applyFill="1" applyBorder="1"/>
    <xf numFmtId="0" fontId="3" fillId="0" borderId="10" xfId="1" applyNumberFormat="1" applyFont="1" applyFill="1" applyBorder="1" applyAlignment="1"/>
    <xf numFmtId="177" fontId="3" fillId="0" borderId="10" xfId="2" applyNumberFormat="1" applyFont="1" applyFill="1" applyBorder="1" applyAlignment="1"/>
    <xf numFmtId="172" fontId="5" fillId="4" borderId="0" xfId="0" applyNumberFormat="1" applyFont="1" applyFill="1" applyBorder="1"/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3" fontId="13" fillId="0" borderId="12" xfId="0" applyNumberFormat="1" applyFont="1" applyBorder="1" applyAlignment="1">
      <alignment horizontal="right" vertical="center" wrapText="1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3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0" fontId="7" fillId="0" borderId="10" xfId="0" applyFont="1" applyBorder="1" applyAlignment="1">
      <alignment horizontal="left" vertical="center" wrapText="1" indent="8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 indent="3"/>
    </xf>
    <xf numFmtId="0" fontId="7" fillId="0" borderId="0" xfId="0" applyFont="1" applyAlignment="1">
      <alignment horizontal="right" vertical="center" wrapText="1"/>
    </xf>
    <xf numFmtId="0" fontId="7" fillId="0" borderId="10" xfId="0" applyFont="1" applyBorder="1" applyAlignment="1">
      <alignment horizontal="left" vertical="center" wrapText="1" indent="7"/>
    </xf>
    <xf numFmtId="0" fontId="13" fillId="0" borderId="10" xfId="0" applyFont="1" applyBorder="1" applyAlignment="1">
      <alignment vertical="center" wrapText="1"/>
    </xf>
    <xf numFmtId="0" fontId="13" fillId="0" borderId="0" xfId="0" applyFont="1" applyAlignment="1">
      <alignment horizontal="left" vertical="center" wrapText="1" indent="6"/>
    </xf>
    <xf numFmtId="0" fontId="7" fillId="0" borderId="10" xfId="0" applyFont="1" applyBorder="1" applyAlignment="1">
      <alignment vertical="center" wrapText="1"/>
    </xf>
    <xf numFmtId="4" fontId="7" fillId="0" borderId="10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 indent="7"/>
    </xf>
    <xf numFmtId="4" fontId="7" fillId="0" borderId="0" xfId="0" applyNumberFormat="1" applyFont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 indent="7"/>
    </xf>
    <xf numFmtId="0" fontId="7" fillId="0" borderId="0" xfId="0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6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left" vertical="top" wrapText="1" inden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top" wrapText="1" indent="3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6" fontId="13" fillId="0" borderId="11" xfId="0" applyNumberFormat="1" applyFont="1" applyFill="1" applyBorder="1" applyAlignment="1">
      <alignment horizontal="right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158853</xdr:colOff>
      <xdr:row>1</xdr:row>
      <xdr:rowOff>104776</xdr:rowOff>
    </xdr:from>
    <xdr:to>
      <xdr:col>7</xdr:col>
      <xdr:colOff>571500</xdr:colOff>
      <xdr:row>5</xdr:row>
      <xdr:rowOff>140836</xdr:rowOff>
    </xdr:to>
    <xdr:pic>
      <xdr:nvPicPr>
        <xdr:cNvPr id="2" name="Imagen 1" descr="AlimenTro - Agrosavia">
          <a:extLst>
            <a:ext uri="{FF2B5EF4-FFF2-40B4-BE49-F238E27FC236}">
              <a16:creationId xmlns:a16="http://schemas.microsoft.com/office/drawing/2014/main" id="{E8A37202-17EF-4A6F-A0D3-6C90F01F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53" y="295276"/>
          <a:ext cx="3460647" cy="79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650875</xdr:colOff>
      <xdr:row>6</xdr:row>
      <xdr:rowOff>164365</xdr:rowOff>
    </xdr:from>
    <xdr:to>
      <xdr:col>8</xdr:col>
      <xdr:colOff>488949</xdr:colOff>
      <xdr:row>11</xdr:row>
      <xdr:rowOff>50799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2AD9BD-B507-40A2-BC82-DEE30C115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75" y="1307365"/>
          <a:ext cx="4410074" cy="838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619125</xdr:colOff>
      <xdr:row>0</xdr:row>
      <xdr:rowOff>0</xdr:rowOff>
    </xdr:from>
    <xdr:to>
      <xdr:col>12</xdr:col>
      <xdr:colOff>142875</xdr:colOff>
      <xdr:row>13</xdr:row>
      <xdr:rowOff>95250</xdr:rowOff>
    </xdr:to>
    <xdr:pic>
      <xdr:nvPicPr>
        <xdr:cNvPr id="4" name="Imagen 3" descr="Decreto 003 de 2021 – Gobernación de Nariño %">
          <a:extLst>
            <a:ext uri="{FF2B5EF4-FFF2-40B4-BE49-F238E27FC236}">
              <a16:creationId xmlns:a16="http://schemas.microsoft.com/office/drawing/2014/main" id="{D6332AD2-74A9-4342-9E68-FC4DD6D41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257175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1518880</xdr:colOff>
      <xdr:row>3</xdr:row>
      <xdr:rowOff>64756</xdr:rowOff>
    </xdr:from>
    <xdr:to>
      <xdr:col>5</xdr:col>
      <xdr:colOff>775230</xdr:colOff>
      <xdr:row>5</xdr:row>
      <xdr:rowOff>106433</xdr:rowOff>
    </xdr:to>
    <xdr:pic>
      <xdr:nvPicPr>
        <xdr:cNvPr id="2" name="Imagen 1" descr="AlimenTro - Agrosavia">
          <a:extLst>
            <a:ext uri="{FF2B5EF4-FFF2-40B4-BE49-F238E27FC236}">
              <a16:creationId xmlns:a16="http://schemas.microsoft.com/office/drawing/2014/main" id="{ADD277C2-70FA-4EB0-8822-D64DC077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4525" y="648546"/>
          <a:ext cx="1827075" cy="430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803097</xdr:colOff>
      <xdr:row>3</xdr:row>
      <xdr:rowOff>37110</xdr:rowOff>
    </xdr:from>
    <xdr:to>
      <xdr:col>8</xdr:col>
      <xdr:colOff>244791</xdr:colOff>
      <xdr:row>5</xdr:row>
      <xdr:rowOff>100435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D7F5F3-490C-41A7-869C-07C94062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0516" y="620900"/>
          <a:ext cx="2340162" cy="452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1001585</xdr:colOff>
      <xdr:row>1</xdr:row>
      <xdr:rowOff>117961</xdr:rowOff>
    </xdr:from>
    <xdr:to>
      <xdr:col>9</xdr:col>
      <xdr:colOff>730122</xdr:colOff>
      <xdr:row>6</xdr:row>
      <xdr:rowOff>140185</xdr:rowOff>
    </xdr:to>
    <xdr:pic>
      <xdr:nvPicPr>
        <xdr:cNvPr id="4" name="Imagen 3" descr="Decreto 003 de 2021 – Gobernación de Nariño %">
          <a:extLst>
            <a:ext uri="{FF2B5EF4-FFF2-40B4-BE49-F238E27FC236}">
              <a16:creationId xmlns:a16="http://schemas.microsoft.com/office/drawing/2014/main" id="{BF1F7586-1375-4DC4-AB54-8557FD99F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7472" y="312558"/>
          <a:ext cx="967811" cy="99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402509</xdr:colOff>
      <xdr:row>3</xdr:row>
      <xdr:rowOff>146692</xdr:rowOff>
    </xdr:from>
    <xdr:to>
      <xdr:col>3</xdr:col>
      <xdr:colOff>2229584</xdr:colOff>
      <xdr:row>5</xdr:row>
      <xdr:rowOff>188369</xdr:rowOff>
    </xdr:to>
    <xdr:pic>
      <xdr:nvPicPr>
        <xdr:cNvPr id="2" name="Imagen 1" descr="AlimenTro - Agrosavia">
          <a:extLst>
            <a:ext uri="{FF2B5EF4-FFF2-40B4-BE49-F238E27FC236}">
              <a16:creationId xmlns:a16="http://schemas.microsoft.com/office/drawing/2014/main" id="{53A7B913-CE34-4147-A98F-60B87EBC5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009" y="730482"/>
          <a:ext cx="1827075" cy="430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209064</xdr:colOff>
      <xdr:row>3</xdr:row>
      <xdr:rowOff>78077</xdr:rowOff>
    </xdr:from>
    <xdr:to>
      <xdr:col>6</xdr:col>
      <xdr:colOff>1279226</xdr:colOff>
      <xdr:row>5</xdr:row>
      <xdr:rowOff>141402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C5D834-2654-4407-BED9-94490C74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8338" y="661867"/>
          <a:ext cx="2340162" cy="452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407553</xdr:colOff>
      <xdr:row>1</xdr:row>
      <xdr:rowOff>189655</xdr:rowOff>
    </xdr:from>
    <xdr:to>
      <xdr:col>8</xdr:col>
      <xdr:colOff>136090</xdr:colOff>
      <xdr:row>7</xdr:row>
      <xdr:rowOff>17283</xdr:rowOff>
    </xdr:to>
    <xdr:pic>
      <xdr:nvPicPr>
        <xdr:cNvPr id="4" name="Imagen 3" descr="Decreto 003 de 2021 – Gobernación de Nariño %">
          <a:extLst>
            <a:ext uri="{FF2B5EF4-FFF2-40B4-BE49-F238E27FC236}">
              <a16:creationId xmlns:a16="http://schemas.microsoft.com/office/drawing/2014/main" id="{889E1D10-FDC2-455D-94DE-003271A78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5295" y="384252"/>
          <a:ext cx="967811" cy="99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1098961</xdr:colOff>
      <xdr:row>3</xdr:row>
      <xdr:rowOff>156933</xdr:rowOff>
    </xdr:from>
    <xdr:to>
      <xdr:col>4</xdr:col>
      <xdr:colOff>355310</xdr:colOff>
      <xdr:row>6</xdr:row>
      <xdr:rowOff>4013</xdr:rowOff>
    </xdr:to>
    <xdr:pic>
      <xdr:nvPicPr>
        <xdr:cNvPr id="2" name="Imagen 1" descr="AlimenTro - Agrosavia">
          <a:extLst>
            <a:ext uri="{FF2B5EF4-FFF2-40B4-BE49-F238E27FC236}">
              <a16:creationId xmlns:a16="http://schemas.microsoft.com/office/drawing/2014/main" id="{3B6B0454-5384-436C-8B8D-E0CE993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8719" y="740723"/>
          <a:ext cx="1827075" cy="430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475355</xdr:colOff>
      <xdr:row>3</xdr:row>
      <xdr:rowOff>47352</xdr:rowOff>
    </xdr:from>
    <xdr:to>
      <xdr:col>6</xdr:col>
      <xdr:colOff>1545517</xdr:colOff>
      <xdr:row>5</xdr:row>
      <xdr:rowOff>110677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5057D0-4883-459E-83B7-FC55824E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6887" y="631142"/>
          <a:ext cx="2340162" cy="452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899166</xdr:colOff>
      <xdr:row>1</xdr:row>
      <xdr:rowOff>138445</xdr:rowOff>
    </xdr:from>
    <xdr:to>
      <xdr:col>8</xdr:col>
      <xdr:colOff>627703</xdr:colOff>
      <xdr:row>6</xdr:row>
      <xdr:rowOff>160669</xdr:rowOff>
    </xdr:to>
    <xdr:pic>
      <xdr:nvPicPr>
        <xdr:cNvPr id="4" name="Imagen 3" descr="Decreto 003 de 2021 – Gobernación de Nariño %">
          <a:extLst>
            <a:ext uri="{FF2B5EF4-FFF2-40B4-BE49-F238E27FC236}">
              <a16:creationId xmlns:a16="http://schemas.microsoft.com/office/drawing/2014/main" id="{55A7E306-F26D-4B3A-B4A2-E7EF1E87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9166" y="333042"/>
          <a:ext cx="967811" cy="99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248880</xdr:colOff>
      <xdr:row>3</xdr:row>
      <xdr:rowOff>177417</xdr:rowOff>
    </xdr:from>
    <xdr:to>
      <xdr:col>3</xdr:col>
      <xdr:colOff>2075955</xdr:colOff>
      <xdr:row>6</xdr:row>
      <xdr:rowOff>24497</xdr:rowOff>
    </xdr:to>
    <xdr:pic>
      <xdr:nvPicPr>
        <xdr:cNvPr id="2" name="Imagen 1" descr="AlimenTro - Agrosavia">
          <a:extLst>
            <a:ext uri="{FF2B5EF4-FFF2-40B4-BE49-F238E27FC236}">
              <a16:creationId xmlns:a16="http://schemas.microsoft.com/office/drawing/2014/main" id="{4C4EE647-47C3-4779-9510-7A28D2717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638" y="761207"/>
          <a:ext cx="1827075" cy="430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248496</xdr:colOff>
      <xdr:row>3</xdr:row>
      <xdr:rowOff>133896</xdr:rowOff>
    </xdr:from>
    <xdr:to>
      <xdr:col>6</xdr:col>
      <xdr:colOff>427610</xdr:colOff>
      <xdr:row>6</xdr:row>
      <xdr:rowOff>2624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6FCACE-0D21-4E87-89C0-9D2FA3C9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3496" y="705396"/>
          <a:ext cx="2338114" cy="440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38844</xdr:colOff>
      <xdr:row>2</xdr:row>
      <xdr:rowOff>25783</xdr:rowOff>
    </xdr:from>
    <xdr:to>
      <xdr:col>7</xdr:col>
      <xdr:colOff>1006655</xdr:colOff>
      <xdr:row>7</xdr:row>
      <xdr:rowOff>48008</xdr:rowOff>
    </xdr:to>
    <xdr:pic>
      <xdr:nvPicPr>
        <xdr:cNvPr id="4" name="Imagen 3" descr="Decreto 003 de 2021 – Gobernación de Nariño %">
          <a:extLst>
            <a:ext uri="{FF2B5EF4-FFF2-40B4-BE49-F238E27FC236}">
              <a16:creationId xmlns:a16="http://schemas.microsoft.com/office/drawing/2014/main" id="{BBFFEC82-F013-44F7-B95A-3FDC93084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602" y="414977"/>
          <a:ext cx="967811" cy="99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1941-2CEF-4ABB-9125-ED6FD3E915DF}">
  <dimension ref="D1:L23"/>
  <sheetViews>
    <sheetView view="pageBreakPreview" topLeftCell="A3" zoomScale="106" zoomScaleNormal="100" zoomScaleSheetLayoutView="106" workbookViewId="0">
      <selection activeCell="D16" sqref="D16:L17"/>
    </sheetView>
  </sheetViews>
  <sheetFormatPr baseColWidth="10" defaultRowHeight="15" x14ac:dyDescent="0.25"/>
  <cols>
    <col min="1" max="16384" width="11.42578125" style="1"/>
  </cols>
  <sheetData>
    <row r="1" spans="4:12" x14ac:dyDescent="0.25">
      <c r="D1"/>
    </row>
    <row r="3" spans="4:12" x14ac:dyDescent="0.25">
      <c r="L3"/>
    </row>
    <row r="15" spans="4:12" ht="3" customHeight="1" x14ac:dyDescent="0.25"/>
    <row r="16" spans="4:12" ht="23.25" customHeight="1" x14ac:dyDescent="0.25">
      <c r="D16" s="77" t="s">
        <v>55</v>
      </c>
      <c r="E16" s="77"/>
      <c r="F16" s="77"/>
      <c r="G16" s="77"/>
      <c r="H16" s="77"/>
      <c r="I16" s="77"/>
      <c r="J16" s="77"/>
      <c r="K16" s="77"/>
      <c r="L16" s="77"/>
    </row>
    <row r="17" spans="4:12" x14ac:dyDescent="0.25">
      <c r="D17" s="77"/>
      <c r="E17" s="77"/>
      <c r="F17" s="77"/>
      <c r="G17" s="77"/>
      <c r="H17" s="77"/>
      <c r="I17" s="77"/>
      <c r="J17" s="77"/>
      <c r="K17" s="77"/>
      <c r="L17" s="77"/>
    </row>
    <row r="18" spans="4:12" x14ac:dyDescent="0.25">
      <c r="D18" s="47"/>
      <c r="E18" s="47"/>
      <c r="F18" s="47"/>
      <c r="G18" s="47"/>
      <c r="H18" s="47"/>
      <c r="I18" s="47"/>
      <c r="J18" s="47"/>
      <c r="K18" s="47"/>
      <c r="L18" s="47"/>
    </row>
    <row r="19" spans="4:12" x14ac:dyDescent="0.25">
      <c r="D19" s="47"/>
      <c r="E19" s="47" t="s">
        <v>52</v>
      </c>
      <c r="F19" s="47"/>
      <c r="G19" s="57"/>
      <c r="H19" s="47"/>
      <c r="I19" s="47"/>
      <c r="J19" s="47"/>
      <c r="K19" s="75"/>
      <c r="L19" s="47"/>
    </row>
    <row r="20" spans="4:12" x14ac:dyDescent="0.25">
      <c r="D20" s="47"/>
      <c r="E20" s="47"/>
      <c r="F20" s="47"/>
      <c r="G20" s="47"/>
      <c r="H20" s="47"/>
      <c r="I20" s="47"/>
      <c r="J20" s="47"/>
      <c r="K20" s="47"/>
      <c r="L20" s="47"/>
    </row>
    <row r="21" spans="4:12" x14ac:dyDescent="0.25">
      <c r="D21" s="47"/>
      <c r="E21" s="78" t="s">
        <v>53</v>
      </c>
      <c r="F21" s="78"/>
      <c r="G21" s="78"/>
      <c r="H21" s="78"/>
      <c r="I21" s="78"/>
      <c r="J21" s="47"/>
      <c r="K21" s="47"/>
      <c r="L21" s="47"/>
    </row>
    <row r="22" spans="4:12" x14ac:dyDescent="0.25">
      <c r="D22" s="47"/>
      <c r="E22" s="78"/>
      <c r="F22" s="78"/>
      <c r="G22" s="78"/>
      <c r="H22" s="78"/>
      <c r="I22" s="78"/>
      <c r="J22" s="47"/>
      <c r="K22" s="74"/>
      <c r="L22" s="47"/>
    </row>
    <row r="23" spans="4:12" x14ac:dyDescent="0.25">
      <c r="D23" s="47"/>
      <c r="E23" s="47"/>
      <c r="F23" s="47"/>
      <c r="G23" s="47"/>
      <c r="H23" s="47"/>
      <c r="I23" s="47"/>
      <c r="J23" s="47"/>
      <c r="K23" s="47"/>
      <c r="L23" s="47"/>
    </row>
  </sheetData>
  <mergeCells count="2">
    <mergeCell ref="D16:L17"/>
    <mergeCell ref="E21:I22"/>
  </mergeCells>
  <pageMargins left="0.7" right="0.7" top="0.75" bottom="0.75" header="0.3" footer="0.3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8B0D-C3D7-43F0-8AB5-EB89000575E5}">
  <sheetPr>
    <pageSetUpPr fitToPage="1"/>
  </sheetPr>
  <dimension ref="A1:AN148"/>
  <sheetViews>
    <sheetView showGridLines="0" view="pageBreakPreview" topLeftCell="B1" zoomScale="93" zoomScaleNormal="60" zoomScaleSheetLayoutView="93" workbookViewId="0">
      <selection activeCell="E6" sqref="E6"/>
    </sheetView>
  </sheetViews>
  <sheetFormatPr baseColWidth="10" defaultRowHeight="15" x14ac:dyDescent="0.25"/>
  <cols>
    <col min="1" max="1" width="11.42578125" style="1"/>
    <col min="2" max="2" width="9.85546875" style="1" customWidth="1"/>
    <col min="3" max="3" width="10.7109375" style="1" customWidth="1"/>
    <col min="4" max="4" width="14.140625" style="1" customWidth="1"/>
    <col min="5" max="5" width="38.5703125" customWidth="1"/>
    <col min="6" max="6" width="13.42578125" customWidth="1"/>
    <col min="7" max="7" width="19" customWidth="1"/>
    <col min="8" max="8" width="24.42578125" customWidth="1"/>
    <col min="9" max="9" width="18.5703125" customWidth="1"/>
    <col min="10" max="10" width="29.28515625" customWidth="1"/>
    <col min="11" max="11" width="18.42578125" customWidth="1"/>
    <col min="12" max="40" width="11.42578125" style="1"/>
  </cols>
  <sheetData>
    <row r="1" spans="5:11" s="1" customFormat="1" x14ac:dyDescent="0.25"/>
    <row r="2" spans="5:11" s="1" customFormat="1" x14ac:dyDescent="0.25"/>
    <row r="3" spans="5:11" s="1" customFormat="1" x14ac:dyDescent="0.25"/>
    <row r="4" spans="5:11" s="1" customFormat="1" x14ac:dyDescent="0.25"/>
    <row r="5" spans="5:11" s="1" customFormat="1" x14ac:dyDescent="0.25"/>
    <row r="6" spans="5:11" s="1" customFormat="1" x14ac:dyDescent="0.25"/>
    <row r="7" spans="5:11" s="1" customFormat="1" x14ac:dyDescent="0.25"/>
    <row r="8" spans="5:11" s="1" customFormat="1" ht="15.75" customHeight="1" x14ac:dyDescent="0.25">
      <c r="E8" s="7" t="s">
        <v>34</v>
      </c>
      <c r="F8" s="7"/>
      <c r="G8" s="7"/>
      <c r="H8" s="7"/>
      <c r="I8" s="7"/>
      <c r="J8" s="7"/>
      <c r="K8" s="7"/>
    </row>
    <row r="9" spans="5:11" s="1" customFormat="1" x14ac:dyDescent="0.25">
      <c r="E9" s="7"/>
      <c r="F9" s="7"/>
      <c r="G9" s="7"/>
      <c r="H9" s="7"/>
      <c r="I9" s="7"/>
      <c r="J9" s="7"/>
      <c r="K9" s="7"/>
    </row>
    <row r="10" spans="5:11" x14ac:dyDescent="0.25">
      <c r="E10" s="2"/>
      <c r="F10" s="2"/>
      <c r="G10" s="2"/>
      <c r="H10" s="2"/>
      <c r="I10" s="2"/>
    </row>
    <row r="11" spans="5:11" x14ac:dyDescent="0.25">
      <c r="E11" s="14" t="s">
        <v>1</v>
      </c>
      <c r="F11" s="15" t="s">
        <v>2</v>
      </c>
      <c r="G11" s="14" t="s">
        <v>3</v>
      </c>
      <c r="H11" s="15"/>
      <c r="I11" s="14" t="s">
        <v>23</v>
      </c>
      <c r="J11" s="16"/>
      <c r="K11" s="11"/>
    </row>
    <row r="12" spans="5:11" x14ac:dyDescent="0.25">
      <c r="E12" s="14" t="s">
        <v>4</v>
      </c>
      <c r="F12" s="16"/>
      <c r="G12" s="14" t="s">
        <v>5</v>
      </c>
      <c r="H12" s="15"/>
      <c r="I12" s="14" t="s">
        <v>6</v>
      </c>
      <c r="J12" s="16"/>
      <c r="K12" s="11"/>
    </row>
    <row r="13" spans="5:11" x14ac:dyDescent="0.25">
      <c r="E13" s="14" t="s">
        <v>7</v>
      </c>
      <c r="F13" s="17"/>
      <c r="G13" s="18"/>
      <c r="H13" s="19"/>
      <c r="I13" s="76" t="s">
        <v>0</v>
      </c>
      <c r="J13" s="76"/>
      <c r="K13" s="11"/>
    </row>
    <row r="14" spans="5:11" x14ac:dyDescent="0.25">
      <c r="E14" s="14" t="s">
        <v>54</v>
      </c>
      <c r="F14" s="17"/>
      <c r="G14" s="18"/>
      <c r="H14" s="19"/>
      <c r="I14" s="76"/>
      <c r="J14" s="76"/>
      <c r="K14" s="11"/>
    </row>
    <row r="15" spans="5:11" x14ac:dyDescent="0.25">
      <c r="E15" s="11"/>
      <c r="F15" s="10"/>
      <c r="G15" s="12"/>
      <c r="H15" s="12"/>
      <c r="I15" s="12"/>
      <c r="J15" s="11"/>
      <c r="K15" s="11"/>
    </row>
    <row r="16" spans="5:11" x14ac:dyDescent="0.25">
      <c r="E16" s="31" t="s">
        <v>8</v>
      </c>
      <c r="F16" s="32"/>
      <c r="G16" s="33" t="s">
        <v>9</v>
      </c>
      <c r="H16" s="34" t="s">
        <v>10</v>
      </c>
      <c r="I16" s="12"/>
      <c r="J16" s="11"/>
      <c r="K16" s="11"/>
    </row>
    <row r="17" spans="5:12" x14ac:dyDescent="0.25">
      <c r="E17" s="25" t="s">
        <v>11</v>
      </c>
      <c r="F17" s="8"/>
      <c r="G17" s="23" t="s">
        <v>12</v>
      </c>
      <c r="H17" s="35"/>
      <c r="I17" s="12"/>
      <c r="J17" s="11"/>
      <c r="K17" s="11"/>
    </row>
    <row r="18" spans="5:12" x14ac:dyDescent="0.25">
      <c r="E18" s="26" t="s">
        <v>13</v>
      </c>
      <c r="F18" s="12"/>
      <c r="G18" s="24" t="s">
        <v>14</v>
      </c>
      <c r="H18" s="36"/>
      <c r="I18" s="13"/>
      <c r="J18" s="13"/>
      <c r="K18" s="13"/>
    </row>
    <row r="19" spans="5:12" x14ac:dyDescent="0.25">
      <c r="E19" s="26" t="s">
        <v>15</v>
      </c>
      <c r="F19" s="12"/>
      <c r="G19" s="24" t="s">
        <v>16</v>
      </c>
      <c r="H19" s="36"/>
      <c r="I19" s="3"/>
      <c r="J19" s="2"/>
      <c r="K19" s="2"/>
    </row>
    <row r="20" spans="5:12" x14ac:dyDescent="0.25">
      <c r="E20" s="25" t="s">
        <v>17</v>
      </c>
      <c r="F20" s="8"/>
      <c r="G20" s="23" t="s">
        <v>18</v>
      </c>
      <c r="H20" s="36"/>
      <c r="I20" s="4"/>
      <c r="J20" s="2"/>
      <c r="K20" s="2"/>
    </row>
    <row r="21" spans="5:12" x14ac:dyDescent="0.25">
      <c r="E21" s="25" t="s">
        <v>19</v>
      </c>
      <c r="F21" s="8"/>
      <c r="G21" s="23" t="s">
        <v>20</v>
      </c>
      <c r="H21" s="36"/>
      <c r="I21" s="5"/>
      <c r="J21" s="2"/>
      <c r="K21" s="2"/>
    </row>
    <row r="22" spans="5:12" x14ac:dyDescent="0.25">
      <c r="E22" s="27" t="s">
        <v>22</v>
      </c>
      <c r="F22" s="8"/>
      <c r="G22" s="23" t="s">
        <v>21</v>
      </c>
      <c r="H22" s="37"/>
      <c r="I22" s="6"/>
      <c r="J22" s="2"/>
      <c r="K22" s="2"/>
    </row>
    <row r="23" spans="5:12" x14ac:dyDescent="0.25">
      <c r="E23" s="28" t="s">
        <v>22</v>
      </c>
      <c r="F23" s="29"/>
      <c r="G23" s="30" t="s">
        <v>18</v>
      </c>
      <c r="H23" s="38"/>
      <c r="I23" s="5"/>
      <c r="J23" s="2"/>
      <c r="K23" s="2"/>
    </row>
    <row r="24" spans="5:12" s="1" customFormat="1" x14ac:dyDescent="0.25">
      <c r="I24" s="21"/>
      <c r="J24" s="13"/>
      <c r="K24" s="13"/>
    </row>
    <row r="25" spans="5:12" s="1" customFormat="1" x14ac:dyDescent="0.25">
      <c r="I25" s="22"/>
      <c r="J25" s="13"/>
      <c r="K25" s="13"/>
    </row>
    <row r="26" spans="5:12" s="1" customFormat="1" ht="37.5" customHeight="1" thickBot="1" x14ac:dyDescent="0.3">
      <c r="E26" s="44" t="s">
        <v>24</v>
      </c>
      <c r="F26" s="44" t="s">
        <v>25</v>
      </c>
      <c r="G26" s="44" t="s">
        <v>26</v>
      </c>
      <c r="H26" s="45" t="s">
        <v>27</v>
      </c>
      <c r="I26" s="45" t="s">
        <v>28</v>
      </c>
      <c r="J26" s="46" t="s">
        <v>29</v>
      </c>
      <c r="K26" s="41"/>
      <c r="L26" s="11"/>
    </row>
    <row r="27" spans="5:12" s="1" customFormat="1" ht="15.75" thickTop="1" x14ac:dyDescent="0.25">
      <c r="E27" s="63"/>
      <c r="F27" s="64"/>
      <c r="G27" s="64"/>
      <c r="H27" s="65"/>
      <c r="I27" s="59">
        <f>F27*H27</f>
        <v>0</v>
      </c>
      <c r="J27" s="60" t="e">
        <f>+I27/$I$42</f>
        <v>#DIV/0!</v>
      </c>
      <c r="K27" s="42"/>
      <c r="L27" s="11"/>
    </row>
    <row r="28" spans="5:12" s="1" customFormat="1" x14ac:dyDescent="0.25">
      <c r="E28" s="63"/>
      <c r="F28" s="64"/>
      <c r="G28" s="64"/>
      <c r="H28" s="65"/>
      <c r="I28" s="59">
        <f>F28*H28</f>
        <v>0</v>
      </c>
      <c r="J28" s="60" t="e">
        <f>+I28/$I$42</f>
        <v>#DIV/0!</v>
      </c>
      <c r="K28" s="43"/>
      <c r="L28" s="11"/>
    </row>
    <row r="29" spans="5:12" s="1" customFormat="1" x14ac:dyDescent="0.25">
      <c r="E29" s="63"/>
      <c r="F29" s="64"/>
      <c r="G29" s="64"/>
      <c r="H29" s="65"/>
      <c r="I29" s="59">
        <f>F29*H29</f>
        <v>0</v>
      </c>
      <c r="J29" s="60" t="e">
        <f>+I29/$I$42</f>
        <v>#DIV/0!</v>
      </c>
      <c r="K29" s="43"/>
      <c r="L29" s="11"/>
    </row>
    <row r="30" spans="5:12" s="1" customFormat="1" ht="15" customHeight="1" x14ac:dyDescent="0.25">
      <c r="E30" s="63"/>
      <c r="F30" s="64"/>
      <c r="G30" s="64"/>
      <c r="H30" s="65"/>
      <c r="I30" s="59">
        <f>F30*H30</f>
        <v>0</v>
      </c>
      <c r="J30" s="60" t="e">
        <f>+I30/$I$42</f>
        <v>#DIV/0!</v>
      </c>
      <c r="K30" s="43"/>
      <c r="L30" s="11"/>
    </row>
    <row r="31" spans="5:12" s="1" customFormat="1" x14ac:dyDescent="0.25">
      <c r="E31" s="63"/>
      <c r="F31" s="64"/>
      <c r="G31" s="64"/>
      <c r="H31" s="65"/>
      <c r="I31" s="59">
        <f>F31*H31</f>
        <v>0</v>
      </c>
      <c r="J31" s="60" t="e">
        <f>+I31/$I$42</f>
        <v>#DIV/0!</v>
      </c>
      <c r="K31" s="43"/>
      <c r="L31" s="11"/>
    </row>
    <row r="32" spans="5:12" s="1" customFormat="1" x14ac:dyDescent="0.25">
      <c r="E32" s="63"/>
      <c r="F32" s="64"/>
      <c r="G32" s="64"/>
      <c r="H32" s="65"/>
      <c r="I32" s="59">
        <f>F32*H32</f>
        <v>0</v>
      </c>
      <c r="J32" s="60" t="e">
        <f>+I32/$I$42</f>
        <v>#DIV/0!</v>
      </c>
      <c r="K32" s="43"/>
      <c r="L32" s="11"/>
    </row>
    <row r="33" spans="4:12" s="1" customFormat="1" x14ac:dyDescent="0.25">
      <c r="E33" s="63"/>
      <c r="F33" s="64"/>
      <c r="G33" s="64"/>
      <c r="H33" s="65"/>
      <c r="I33" s="59">
        <f>F33*H33</f>
        <v>0</v>
      </c>
      <c r="J33" s="60" t="e">
        <f>+I33/$I$42</f>
        <v>#DIV/0!</v>
      </c>
      <c r="K33" s="43"/>
      <c r="L33" s="11"/>
    </row>
    <row r="34" spans="4:12" s="1" customFormat="1" x14ac:dyDescent="0.25">
      <c r="E34" s="63"/>
      <c r="F34" s="64"/>
      <c r="G34" s="64"/>
      <c r="H34" s="65"/>
      <c r="I34" s="59">
        <f>F34*H34</f>
        <v>0</v>
      </c>
      <c r="J34" s="60" t="e">
        <f>+I34/$I$42</f>
        <v>#DIV/0!</v>
      </c>
      <c r="K34" s="43"/>
      <c r="L34" s="11"/>
    </row>
    <row r="35" spans="4:12" s="1" customFormat="1" x14ac:dyDescent="0.25">
      <c r="E35" s="63"/>
      <c r="F35" s="64"/>
      <c r="G35" s="64"/>
      <c r="H35" s="65"/>
      <c r="I35" s="59">
        <f>F35*H35</f>
        <v>0</v>
      </c>
      <c r="J35" s="60" t="e">
        <f>+I35/$I$42</f>
        <v>#DIV/0!</v>
      </c>
      <c r="K35" s="43"/>
      <c r="L35" s="11"/>
    </row>
    <row r="36" spans="4:12" s="1" customFormat="1" x14ac:dyDescent="0.25">
      <c r="E36" s="63"/>
      <c r="F36" s="64"/>
      <c r="G36" s="64"/>
      <c r="H36" s="65"/>
      <c r="I36" s="59">
        <f>F36*H36</f>
        <v>0</v>
      </c>
      <c r="J36" s="60" t="e">
        <f>+I36/$I$42</f>
        <v>#DIV/0!</v>
      </c>
      <c r="K36" s="43"/>
      <c r="L36" s="11"/>
    </row>
    <row r="37" spans="4:12" s="1" customFormat="1" x14ac:dyDescent="0.25">
      <c r="E37" s="63"/>
      <c r="F37" s="64"/>
      <c r="G37" s="64"/>
      <c r="H37" s="65"/>
      <c r="I37" s="59">
        <f>F37*H37</f>
        <v>0</v>
      </c>
      <c r="J37" s="60" t="e">
        <f>+I37/$I$42</f>
        <v>#DIV/0!</v>
      </c>
      <c r="K37" s="43"/>
      <c r="L37" s="11"/>
    </row>
    <row r="38" spans="4:12" s="1" customFormat="1" x14ac:dyDescent="0.25">
      <c r="E38" s="66"/>
      <c r="F38" s="67"/>
      <c r="G38" s="67"/>
      <c r="H38" s="68"/>
      <c r="I38" s="59">
        <f>F38*H38</f>
        <v>0</v>
      </c>
      <c r="J38" s="60" t="e">
        <f>+I38/$I$42</f>
        <v>#DIV/0!</v>
      </c>
      <c r="K38" s="43"/>
      <c r="L38" s="11"/>
    </row>
    <row r="39" spans="4:12" s="1" customFormat="1" x14ac:dyDescent="0.25">
      <c r="E39" s="66"/>
      <c r="F39" s="67"/>
      <c r="G39" s="67"/>
      <c r="H39" s="68"/>
      <c r="I39" s="59">
        <f>F39*H39</f>
        <v>0</v>
      </c>
      <c r="J39" s="60" t="e">
        <f>+I39/$I$42</f>
        <v>#DIV/0!</v>
      </c>
      <c r="K39" s="43"/>
      <c r="L39" s="11"/>
    </row>
    <row r="40" spans="4:12" s="1" customFormat="1" x14ac:dyDescent="0.25">
      <c r="E40" s="66"/>
      <c r="F40" s="67"/>
      <c r="G40" s="67"/>
      <c r="H40" s="68"/>
      <c r="I40" s="59">
        <f>F40*H40</f>
        <v>0</v>
      </c>
      <c r="J40" s="60" t="e">
        <f>+I40/$I$42</f>
        <v>#DIV/0!</v>
      </c>
      <c r="K40" s="43"/>
      <c r="L40" s="11"/>
    </row>
    <row r="41" spans="4:12" s="1" customFormat="1" x14ac:dyDescent="0.25">
      <c r="E41" s="69"/>
      <c r="F41" s="69"/>
      <c r="G41" s="69"/>
      <c r="H41" s="70"/>
      <c r="I41" s="59">
        <f>F41*H41</f>
        <v>0</v>
      </c>
      <c r="J41" s="60" t="e">
        <f>+I41/$I$42</f>
        <v>#DIV/0!</v>
      </c>
      <c r="K41" s="43"/>
      <c r="L41" s="11"/>
    </row>
    <row r="42" spans="4:12" s="1" customFormat="1" x14ac:dyDescent="0.25">
      <c r="E42" s="48" t="s">
        <v>33</v>
      </c>
      <c r="F42" s="9"/>
      <c r="G42" s="9"/>
      <c r="H42" s="49"/>
      <c r="I42" s="50">
        <f>+SUM(I27:I37)</f>
        <v>0</v>
      </c>
      <c r="J42" s="51"/>
      <c r="K42" s="39"/>
      <c r="L42" s="11"/>
    </row>
    <row r="43" spans="4:12" s="1" customFormat="1" x14ac:dyDescent="0.25">
      <c r="E43" s="9" t="s">
        <v>30</v>
      </c>
      <c r="F43" s="9"/>
      <c r="G43" s="9"/>
      <c r="H43" s="9"/>
      <c r="I43" s="52" t="e">
        <f>+I42/H17</f>
        <v>#DIV/0!</v>
      </c>
      <c r="J43" s="52"/>
      <c r="K43" s="39"/>
      <c r="L43" s="39"/>
    </row>
    <row r="44" spans="4:12" s="1" customFormat="1" x14ac:dyDescent="0.25">
      <c r="E44" s="9" t="s">
        <v>31</v>
      </c>
      <c r="F44" s="9"/>
      <c r="G44" s="9"/>
      <c r="H44" s="9"/>
      <c r="I44" s="53" t="e">
        <f>+I42/H21</f>
        <v>#DIV/0!</v>
      </c>
      <c r="J44" s="53"/>
      <c r="K44" s="39"/>
      <c r="L44" s="39"/>
    </row>
    <row r="45" spans="4:12" ht="15.75" thickBot="1" x14ac:dyDescent="0.3">
      <c r="E45" s="54" t="s">
        <v>32</v>
      </c>
      <c r="F45" s="54"/>
      <c r="G45" s="54"/>
      <c r="H45" s="54"/>
      <c r="I45" s="58" t="e">
        <f>+I44/H23</f>
        <v>#DIV/0!</v>
      </c>
      <c r="J45" s="55"/>
      <c r="K45" s="39"/>
      <c r="L45" s="39"/>
    </row>
    <row r="46" spans="4:12" ht="15.75" thickTop="1" x14ac:dyDescent="0.25">
      <c r="E46" s="56"/>
      <c r="F46" s="56"/>
      <c r="G46" s="56"/>
      <c r="H46" s="56"/>
      <c r="I46" s="56"/>
      <c r="J46" s="56"/>
      <c r="K46" s="1"/>
    </row>
    <row r="47" spans="4:12" x14ac:dyDescent="0.25">
      <c r="D47" s="56"/>
      <c r="E47" s="56"/>
      <c r="F47" s="56"/>
      <c r="G47" s="56"/>
      <c r="H47" s="56"/>
      <c r="I47" s="56"/>
      <c r="J47" s="1"/>
      <c r="K47" s="1"/>
    </row>
    <row r="48" spans="4:12" x14ac:dyDescent="0.25">
      <c r="E48" s="1"/>
      <c r="F48" s="1"/>
      <c r="G48" s="1"/>
      <c r="H48" s="1"/>
      <c r="I48" s="1"/>
      <c r="J48" s="1"/>
      <c r="K48" s="1"/>
    </row>
    <row r="49" spans="5:11" x14ac:dyDescent="0.25">
      <c r="E49" s="1"/>
      <c r="F49" s="1"/>
      <c r="G49" s="1"/>
      <c r="H49" s="1"/>
      <c r="I49" s="1"/>
      <c r="J49" s="1"/>
      <c r="K49" s="1"/>
    </row>
    <row r="50" spans="5:11" x14ac:dyDescent="0.25">
      <c r="E50" s="1"/>
      <c r="F50" s="1"/>
      <c r="G50" s="1"/>
      <c r="H50" s="1"/>
      <c r="I50" s="1"/>
      <c r="J50" s="1"/>
      <c r="K50" s="1"/>
    </row>
    <row r="51" spans="5:11" x14ac:dyDescent="0.25">
      <c r="E51" s="1"/>
      <c r="F51" s="1"/>
      <c r="G51" s="1"/>
      <c r="H51" s="1"/>
      <c r="I51" s="1"/>
      <c r="J51" s="1"/>
      <c r="K51" s="1"/>
    </row>
    <row r="52" spans="5:11" x14ac:dyDescent="0.25">
      <c r="E52" s="1"/>
      <c r="F52" s="1"/>
      <c r="G52" s="1"/>
      <c r="H52" s="1"/>
      <c r="I52" s="1"/>
      <c r="J52" s="1"/>
      <c r="K52" s="1"/>
    </row>
    <row r="53" spans="5:11" x14ac:dyDescent="0.25">
      <c r="E53" s="1"/>
      <c r="F53" s="1"/>
      <c r="G53" s="1"/>
      <c r="H53" s="1"/>
      <c r="I53" s="1"/>
      <c r="J53" s="1"/>
      <c r="K53" s="1"/>
    </row>
    <row r="54" spans="5:11" x14ac:dyDescent="0.25">
      <c r="E54" s="1"/>
      <c r="F54" s="1"/>
      <c r="G54" s="1"/>
      <c r="H54" s="1"/>
      <c r="I54" s="1"/>
      <c r="J54" s="1"/>
      <c r="K54" s="1"/>
    </row>
    <row r="55" spans="5:11" x14ac:dyDescent="0.25">
      <c r="E55" s="1"/>
      <c r="F55" s="1"/>
      <c r="G55" s="1"/>
      <c r="H55" s="1"/>
      <c r="I55" s="1"/>
      <c r="J55" s="1"/>
      <c r="K55" s="1"/>
    </row>
    <row r="56" spans="5:11" x14ac:dyDescent="0.25">
      <c r="E56" s="1"/>
      <c r="F56" s="1"/>
      <c r="G56" s="1"/>
      <c r="H56" s="1"/>
      <c r="I56" s="1"/>
      <c r="J56" s="1"/>
      <c r="K56" s="1"/>
    </row>
    <row r="57" spans="5:11" x14ac:dyDescent="0.25">
      <c r="E57" s="1"/>
      <c r="F57" s="1"/>
      <c r="G57" s="1"/>
      <c r="H57" s="1"/>
      <c r="I57" s="1"/>
      <c r="J57" s="1"/>
      <c r="K57" s="1"/>
    </row>
    <row r="58" spans="5:11" x14ac:dyDescent="0.25">
      <c r="E58" s="1"/>
      <c r="F58" s="1"/>
      <c r="G58" s="1"/>
      <c r="H58" s="1"/>
      <c r="I58" s="1"/>
      <c r="J58" s="1"/>
      <c r="K58" s="1"/>
    </row>
    <row r="59" spans="5:11" x14ac:dyDescent="0.25">
      <c r="E59" s="1"/>
      <c r="F59" s="1"/>
      <c r="G59" s="1"/>
      <c r="H59" s="1"/>
      <c r="I59" s="1"/>
      <c r="J59" s="1"/>
      <c r="K59" s="1"/>
    </row>
    <row r="60" spans="5:11" x14ac:dyDescent="0.25">
      <c r="E60" s="1"/>
      <c r="F60" s="1"/>
      <c r="G60" s="1"/>
      <c r="H60" s="1"/>
      <c r="I60" s="1"/>
      <c r="J60" s="1"/>
      <c r="K60" s="1"/>
    </row>
    <row r="61" spans="5:11" x14ac:dyDescent="0.25">
      <c r="E61" s="1"/>
      <c r="F61" s="1"/>
      <c r="G61" s="1"/>
      <c r="H61" s="1"/>
      <c r="I61" s="1"/>
      <c r="J61" s="1"/>
      <c r="K61" s="1"/>
    </row>
    <row r="62" spans="5:11" x14ac:dyDescent="0.25">
      <c r="E62" s="1"/>
      <c r="F62" s="1"/>
      <c r="G62" s="1"/>
      <c r="H62" s="1"/>
      <c r="I62" s="1"/>
      <c r="J62" s="1"/>
      <c r="K62" s="1"/>
    </row>
    <row r="63" spans="5:11" x14ac:dyDescent="0.25">
      <c r="E63" s="1"/>
      <c r="F63" s="1"/>
      <c r="G63" s="1"/>
      <c r="H63" s="1"/>
      <c r="I63" s="1"/>
      <c r="J63" s="1"/>
      <c r="K63" s="1"/>
    </row>
    <row r="64" spans="5:11" x14ac:dyDescent="0.25">
      <c r="E64" s="1"/>
      <c r="F64" s="1"/>
      <c r="G64" s="1"/>
      <c r="H64" s="1"/>
      <c r="I64" s="1"/>
      <c r="J64" s="1"/>
      <c r="K64" s="1"/>
    </row>
    <row r="65" spans="5:11" x14ac:dyDescent="0.25">
      <c r="E65" s="1"/>
      <c r="F65" s="1"/>
      <c r="G65" s="1"/>
      <c r="H65" s="1"/>
      <c r="I65" s="1"/>
      <c r="J65" s="1"/>
      <c r="K65" s="1"/>
    </row>
    <row r="66" spans="5:11" x14ac:dyDescent="0.25">
      <c r="E66" s="1"/>
      <c r="F66" s="1"/>
      <c r="G66" s="1"/>
      <c r="H66" s="1"/>
      <c r="I66" s="1"/>
      <c r="J66" s="1"/>
      <c r="K66" s="1"/>
    </row>
    <row r="67" spans="5:11" x14ac:dyDescent="0.25">
      <c r="E67" s="1"/>
      <c r="F67" s="1"/>
      <c r="G67" s="1"/>
      <c r="H67" s="1"/>
      <c r="I67" s="1"/>
      <c r="J67" s="1"/>
      <c r="K67" s="1"/>
    </row>
    <row r="68" spans="5:11" x14ac:dyDescent="0.25">
      <c r="E68" s="1"/>
      <c r="F68" s="1"/>
      <c r="G68" s="1"/>
      <c r="H68" s="1"/>
      <c r="I68" s="1"/>
      <c r="J68" s="1"/>
      <c r="K68" s="1"/>
    </row>
    <row r="69" spans="5:11" x14ac:dyDescent="0.25">
      <c r="E69" s="1"/>
      <c r="F69" s="1"/>
      <c r="G69" s="1"/>
      <c r="H69" s="1"/>
      <c r="I69" s="1"/>
      <c r="J69" s="1"/>
      <c r="K69" s="1"/>
    </row>
    <row r="70" spans="5:11" x14ac:dyDescent="0.25">
      <c r="E70" s="1"/>
      <c r="F70" s="1"/>
      <c r="G70" s="1"/>
      <c r="H70" s="1"/>
      <c r="I70" s="1"/>
      <c r="J70" s="1"/>
      <c r="K70" s="1"/>
    </row>
    <row r="71" spans="5:11" x14ac:dyDescent="0.25">
      <c r="E71" s="1"/>
      <c r="F71" s="1"/>
      <c r="G71" s="1"/>
      <c r="H71" s="1"/>
      <c r="I71" s="1"/>
      <c r="J71" s="1"/>
      <c r="K71" s="1"/>
    </row>
    <row r="72" spans="5:11" x14ac:dyDescent="0.25">
      <c r="E72" s="1"/>
      <c r="F72" s="1"/>
      <c r="G72" s="1"/>
      <c r="H72" s="1"/>
      <c r="I72" s="1"/>
      <c r="J72" s="1"/>
      <c r="K72" s="1"/>
    </row>
    <row r="73" spans="5:11" x14ac:dyDescent="0.25">
      <c r="E73" s="1"/>
      <c r="F73" s="1"/>
      <c r="G73" s="1"/>
      <c r="H73" s="1"/>
      <c r="I73" s="1"/>
      <c r="J73" s="1"/>
      <c r="K73" s="1"/>
    </row>
    <row r="74" spans="5:11" x14ac:dyDescent="0.25">
      <c r="E74" s="1"/>
      <c r="F74" s="1"/>
      <c r="G74" s="1"/>
      <c r="H74" s="1"/>
      <c r="I74" s="1"/>
      <c r="J74" s="1"/>
      <c r="K74" s="1"/>
    </row>
    <row r="75" spans="5:11" x14ac:dyDescent="0.25">
      <c r="E75" s="1"/>
      <c r="F75" s="1"/>
      <c r="G75" s="1"/>
      <c r="H75" s="1"/>
      <c r="I75" s="1"/>
      <c r="J75" s="1"/>
      <c r="K75" s="1"/>
    </row>
    <row r="76" spans="5:11" x14ac:dyDescent="0.25">
      <c r="E76" s="1"/>
      <c r="F76" s="1"/>
      <c r="G76" s="1"/>
      <c r="H76" s="1"/>
      <c r="I76" s="1"/>
      <c r="J76" s="1"/>
      <c r="K76" s="1"/>
    </row>
    <row r="77" spans="5:11" x14ac:dyDescent="0.25">
      <c r="E77" s="1"/>
      <c r="F77" s="1"/>
      <c r="G77" s="1"/>
      <c r="H77" s="1"/>
      <c r="I77" s="1"/>
      <c r="J77" s="1"/>
      <c r="K77" s="1"/>
    </row>
    <row r="78" spans="5:11" x14ac:dyDescent="0.25">
      <c r="E78" s="1"/>
      <c r="F78" s="1"/>
      <c r="G78" s="1"/>
      <c r="H78" s="1"/>
      <c r="I78" s="1"/>
      <c r="J78" s="1"/>
      <c r="K78" s="1"/>
    </row>
    <row r="79" spans="5:11" x14ac:dyDescent="0.25">
      <c r="E79" s="1"/>
      <c r="F79" s="1"/>
      <c r="G79" s="1"/>
      <c r="H79" s="1"/>
      <c r="I79" s="1"/>
      <c r="J79" s="1"/>
      <c r="K79" s="1"/>
    </row>
    <row r="80" spans="5:11" x14ac:dyDescent="0.25">
      <c r="E80" s="1"/>
      <c r="F80" s="1"/>
      <c r="G80" s="1"/>
      <c r="H80" s="1"/>
      <c r="I80" s="1"/>
      <c r="J80" s="1"/>
      <c r="K80" s="1"/>
    </row>
    <row r="81" spans="5:11" x14ac:dyDescent="0.25">
      <c r="E81" s="1"/>
      <c r="F81" s="1"/>
      <c r="G81" s="1"/>
      <c r="H81" s="1"/>
      <c r="I81" s="1"/>
      <c r="J81" s="1"/>
      <c r="K81" s="1"/>
    </row>
    <row r="82" spans="5:11" x14ac:dyDescent="0.25">
      <c r="E82" s="1"/>
      <c r="F82" s="1"/>
      <c r="G82" s="1"/>
      <c r="H82" s="1"/>
      <c r="I82" s="1"/>
      <c r="J82" s="1"/>
      <c r="K82" s="1"/>
    </row>
    <row r="83" spans="5:11" x14ac:dyDescent="0.25">
      <c r="E83" s="1"/>
      <c r="F83" s="1"/>
      <c r="G83" s="1"/>
      <c r="H83" s="1"/>
      <c r="I83" s="1"/>
      <c r="J83" s="1"/>
      <c r="K83" s="1"/>
    </row>
    <row r="84" spans="5:11" x14ac:dyDescent="0.25">
      <c r="E84" s="1"/>
      <c r="F84" s="1"/>
      <c r="G84" s="1"/>
      <c r="H84" s="1"/>
      <c r="I84" s="1"/>
      <c r="J84" s="1"/>
      <c r="K84" s="1"/>
    </row>
    <row r="85" spans="5:11" x14ac:dyDescent="0.25">
      <c r="E85" s="1"/>
      <c r="F85" s="1"/>
      <c r="G85" s="1"/>
      <c r="H85" s="1"/>
      <c r="I85" s="1"/>
      <c r="J85" s="1"/>
      <c r="K85" s="1"/>
    </row>
    <row r="86" spans="5:11" x14ac:dyDescent="0.25">
      <c r="E86" s="1"/>
      <c r="F86" s="1"/>
      <c r="G86" s="1"/>
      <c r="H86" s="1"/>
      <c r="I86" s="1"/>
      <c r="J86" s="1"/>
      <c r="K86" s="1"/>
    </row>
    <row r="87" spans="5:11" x14ac:dyDescent="0.25">
      <c r="E87" s="1"/>
      <c r="F87" s="1"/>
      <c r="G87" s="1"/>
      <c r="H87" s="1"/>
      <c r="I87" s="1"/>
      <c r="J87" s="1"/>
      <c r="K87" s="1"/>
    </row>
    <row r="88" spans="5:11" x14ac:dyDescent="0.25">
      <c r="E88" s="1"/>
      <c r="F88" s="1"/>
      <c r="G88" s="1"/>
      <c r="H88" s="1"/>
      <c r="I88" s="1"/>
      <c r="J88" s="1"/>
      <c r="K88" s="1"/>
    </row>
    <row r="89" spans="5:11" x14ac:dyDescent="0.25">
      <c r="E89" s="1"/>
      <c r="F89" s="1"/>
      <c r="G89" s="1"/>
      <c r="H89" s="1"/>
      <c r="I89" s="1"/>
      <c r="J89" s="1"/>
      <c r="K89" s="1"/>
    </row>
    <row r="90" spans="5:11" x14ac:dyDescent="0.25">
      <c r="E90" s="1"/>
      <c r="F90" s="1"/>
      <c r="G90" s="1"/>
      <c r="H90" s="1"/>
      <c r="I90" s="1"/>
      <c r="J90" s="1"/>
      <c r="K90" s="1"/>
    </row>
    <row r="91" spans="5:11" x14ac:dyDescent="0.25">
      <c r="E91" s="1"/>
      <c r="F91" s="1"/>
      <c r="G91" s="1"/>
      <c r="H91" s="1"/>
      <c r="I91" s="1"/>
      <c r="J91" s="1"/>
      <c r="K91" s="1"/>
    </row>
    <row r="92" spans="5:11" x14ac:dyDescent="0.25">
      <c r="E92" s="1"/>
      <c r="F92" s="1"/>
      <c r="G92" s="1"/>
      <c r="H92" s="1"/>
      <c r="I92" s="1"/>
      <c r="J92" s="1"/>
      <c r="K92" s="1"/>
    </row>
    <row r="93" spans="5:11" x14ac:dyDescent="0.25">
      <c r="E93" s="1"/>
      <c r="F93" s="1"/>
      <c r="G93" s="1"/>
      <c r="H93" s="1"/>
      <c r="I93" s="1"/>
      <c r="J93" s="1"/>
      <c r="K93" s="1"/>
    </row>
    <row r="94" spans="5:11" x14ac:dyDescent="0.25">
      <c r="E94" s="1"/>
      <c r="F94" s="1"/>
      <c r="G94" s="1"/>
      <c r="H94" s="1"/>
      <c r="I94" s="1"/>
      <c r="J94" s="1"/>
      <c r="K94" s="1"/>
    </row>
    <row r="95" spans="5:11" x14ac:dyDescent="0.25">
      <c r="E95" s="1"/>
      <c r="F95" s="1"/>
      <c r="G95" s="1"/>
      <c r="H95" s="1"/>
      <c r="I95" s="1"/>
      <c r="J95" s="1"/>
      <c r="K95" s="1"/>
    </row>
    <row r="96" spans="5:11" x14ac:dyDescent="0.25">
      <c r="E96" s="1"/>
      <c r="F96" s="1"/>
      <c r="G96" s="1"/>
      <c r="H96" s="1"/>
      <c r="I96" s="1"/>
      <c r="J96" s="1"/>
      <c r="K96" s="1"/>
    </row>
    <row r="97" spans="5:11" x14ac:dyDescent="0.25">
      <c r="E97" s="1"/>
      <c r="F97" s="1"/>
      <c r="G97" s="1"/>
      <c r="H97" s="1"/>
      <c r="I97" s="1"/>
      <c r="J97" s="1"/>
      <c r="K97" s="1"/>
    </row>
    <row r="98" spans="5:11" x14ac:dyDescent="0.25">
      <c r="E98" s="1"/>
      <c r="F98" s="1"/>
      <c r="G98" s="1"/>
      <c r="H98" s="1"/>
      <c r="I98" s="1"/>
      <c r="J98" s="1"/>
      <c r="K98" s="1"/>
    </row>
    <row r="99" spans="5:11" x14ac:dyDescent="0.25">
      <c r="E99" s="1"/>
      <c r="F99" s="1"/>
      <c r="G99" s="1"/>
      <c r="H99" s="1"/>
      <c r="I99" s="1"/>
      <c r="J99" s="1"/>
      <c r="K99" s="1"/>
    </row>
    <row r="100" spans="5:11" x14ac:dyDescent="0.25">
      <c r="E100" s="1"/>
      <c r="F100" s="1"/>
      <c r="G100" s="1"/>
      <c r="H100" s="1"/>
      <c r="I100" s="1"/>
      <c r="J100" s="1"/>
      <c r="K100" s="1"/>
    </row>
    <row r="101" spans="5:11" x14ac:dyDescent="0.25">
      <c r="E101" s="1"/>
      <c r="F101" s="1"/>
      <c r="G101" s="1"/>
      <c r="H101" s="1"/>
      <c r="I101" s="1"/>
      <c r="J101" s="1"/>
      <c r="K101" s="1"/>
    </row>
    <row r="102" spans="5:11" x14ac:dyDescent="0.25">
      <c r="E102" s="1"/>
      <c r="F102" s="1"/>
      <c r="G102" s="1"/>
      <c r="H102" s="1"/>
      <c r="I102" s="1"/>
      <c r="J102" s="1"/>
      <c r="K102" s="1"/>
    </row>
    <row r="103" spans="5:11" x14ac:dyDescent="0.25">
      <c r="E103" s="1"/>
      <c r="F103" s="1"/>
      <c r="G103" s="1"/>
      <c r="H103" s="1"/>
      <c r="I103" s="1"/>
      <c r="J103" s="1"/>
      <c r="K103" s="1"/>
    </row>
    <row r="104" spans="5:11" x14ac:dyDescent="0.25">
      <c r="E104" s="1"/>
      <c r="F104" s="1"/>
      <c r="G104" s="1"/>
      <c r="H104" s="1"/>
      <c r="I104" s="1"/>
      <c r="J104" s="1"/>
      <c r="K104" s="1"/>
    </row>
    <row r="105" spans="5:11" x14ac:dyDescent="0.25">
      <c r="E105" s="1"/>
      <c r="F105" s="1"/>
      <c r="G105" s="1"/>
      <c r="H105" s="1"/>
      <c r="I105" s="1"/>
      <c r="J105" s="1"/>
      <c r="K105" s="1"/>
    </row>
    <row r="106" spans="5:11" x14ac:dyDescent="0.25">
      <c r="E106" s="1"/>
      <c r="F106" s="1"/>
      <c r="G106" s="1"/>
      <c r="H106" s="1"/>
      <c r="I106" s="1"/>
      <c r="J106" s="1"/>
      <c r="K106" s="1"/>
    </row>
    <row r="107" spans="5:11" x14ac:dyDescent="0.25">
      <c r="E107" s="1"/>
      <c r="F107" s="1"/>
      <c r="G107" s="1"/>
      <c r="H107" s="1"/>
      <c r="I107" s="1"/>
      <c r="J107" s="1"/>
      <c r="K107" s="1"/>
    </row>
    <row r="108" spans="5:11" x14ac:dyDescent="0.25">
      <c r="E108" s="1"/>
      <c r="F108" s="1"/>
      <c r="G108" s="1"/>
      <c r="H108" s="1"/>
      <c r="I108" s="1"/>
      <c r="J108" s="1"/>
      <c r="K108" s="1"/>
    </row>
    <row r="109" spans="5:11" x14ac:dyDescent="0.25">
      <c r="E109" s="1"/>
      <c r="F109" s="1"/>
      <c r="G109" s="1"/>
      <c r="H109" s="1"/>
      <c r="I109" s="1"/>
      <c r="J109" s="1"/>
      <c r="K109" s="1"/>
    </row>
    <row r="110" spans="5:11" x14ac:dyDescent="0.25">
      <c r="E110" s="1"/>
      <c r="F110" s="1"/>
      <c r="G110" s="1"/>
      <c r="H110" s="1"/>
      <c r="I110" s="1"/>
      <c r="J110" s="1"/>
      <c r="K110" s="1"/>
    </row>
    <row r="111" spans="5:11" x14ac:dyDescent="0.25">
      <c r="E111" s="1"/>
      <c r="F111" s="1"/>
      <c r="G111" s="1"/>
      <c r="H111" s="1"/>
      <c r="I111" s="1"/>
      <c r="J111" s="1"/>
      <c r="K111" s="1"/>
    </row>
    <row r="112" spans="5:11" x14ac:dyDescent="0.25">
      <c r="E112" s="1"/>
      <c r="F112" s="1"/>
      <c r="G112" s="1"/>
      <c r="H112" s="1"/>
      <c r="I112" s="1"/>
      <c r="J112" s="1"/>
      <c r="K112" s="1"/>
    </row>
    <row r="113" spans="5:11" x14ac:dyDescent="0.25">
      <c r="E113" s="1"/>
      <c r="F113" s="1"/>
      <c r="G113" s="1"/>
      <c r="H113" s="1"/>
      <c r="I113" s="1"/>
      <c r="J113" s="1"/>
      <c r="K113" s="1"/>
    </row>
    <row r="114" spans="5:11" x14ac:dyDescent="0.25">
      <c r="E114" s="1"/>
      <c r="F114" s="1"/>
      <c r="G114" s="1"/>
      <c r="H114" s="1"/>
      <c r="I114" s="1"/>
      <c r="J114" s="1"/>
      <c r="K114" s="1"/>
    </row>
    <row r="115" spans="5:11" x14ac:dyDescent="0.25">
      <c r="E115" s="1"/>
      <c r="F115" s="1"/>
      <c r="G115" s="1"/>
      <c r="H115" s="1"/>
      <c r="I115" s="1"/>
      <c r="J115" s="1"/>
      <c r="K115" s="1"/>
    </row>
    <row r="116" spans="5:11" x14ac:dyDescent="0.25">
      <c r="E116" s="1"/>
      <c r="F116" s="1"/>
      <c r="G116" s="1"/>
      <c r="H116" s="1"/>
      <c r="I116" s="1"/>
      <c r="J116" s="1"/>
      <c r="K116" s="1"/>
    </row>
    <row r="117" spans="5:11" x14ac:dyDescent="0.25">
      <c r="E117" s="1"/>
      <c r="F117" s="1"/>
      <c r="G117" s="1"/>
      <c r="H117" s="1"/>
      <c r="I117" s="1"/>
      <c r="J117" s="1"/>
      <c r="K117" s="1"/>
    </row>
    <row r="118" spans="5:11" x14ac:dyDescent="0.25">
      <c r="E118" s="1"/>
      <c r="F118" s="1"/>
      <c r="G118" s="1"/>
      <c r="H118" s="1"/>
      <c r="I118" s="1"/>
      <c r="J118" s="1"/>
      <c r="K118" s="1"/>
    </row>
    <row r="119" spans="5:11" x14ac:dyDescent="0.25">
      <c r="E119" s="1"/>
      <c r="F119" s="1"/>
      <c r="G119" s="1"/>
      <c r="H119" s="1"/>
      <c r="I119" s="1"/>
      <c r="J119" s="1"/>
      <c r="K119" s="1"/>
    </row>
    <row r="120" spans="5:11" x14ac:dyDescent="0.25">
      <c r="E120" s="1"/>
      <c r="F120" s="1"/>
      <c r="G120" s="1"/>
      <c r="H120" s="1"/>
      <c r="I120" s="1"/>
      <c r="J120" s="1"/>
      <c r="K120" s="1"/>
    </row>
    <row r="121" spans="5:11" x14ac:dyDescent="0.25">
      <c r="E121" s="1"/>
      <c r="F121" s="1"/>
      <c r="G121" s="1"/>
      <c r="H121" s="1"/>
      <c r="I121" s="1"/>
      <c r="J121" s="1"/>
      <c r="K121" s="1"/>
    </row>
    <row r="122" spans="5:11" x14ac:dyDescent="0.25">
      <c r="E122" s="1"/>
      <c r="F122" s="1"/>
      <c r="G122" s="1"/>
      <c r="H122" s="1"/>
      <c r="I122" s="1"/>
      <c r="J122" s="1"/>
      <c r="K122" s="1"/>
    </row>
    <row r="123" spans="5:11" x14ac:dyDescent="0.25">
      <c r="E123" s="1"/>
      <c r="F123" s="1"/>
      <c r="G123" s="1"/>
      <c r="H123" s="1"/>
      <c r="I123" s="1"/>
      <c r="J123" s="1"/>
      <c r="K123" s="1"/>
    </row>
    <row r="124" spans="5:11" x14ac:dyDescent="0.25">
      <c r="E124" s="1"/>
      <c r="F124" s="1"/>
      <c r="G124" s="1"/>
      <c r="H124" s="1"/>
      <c r="I124" s="1"/>
      <c r="J124" s="1"/>
      <c r="K124" s="1"/>
    </row>
    <row r="125" spans="5:11" x14ac:dyDescent="0.25">
      <c r="E125" s="1"/>
      <c r="F125" s="1"/>
      <c r="G125" s="1"/>
      <c r="H125" s="1"/>
      <c r="I125" s="1"/>
      <c r="J125" s="1"/>
      <c r="K125" s="1"/>
    </row>
    <row r="126" spans="5:11" x14ac:dyDescent="0.25">
      <c r="E126" s="1"/>
      <c r="F126" s="1"/>
      <c r="G126" s="1"/>
      <c r="H126" s="1"/>
      <c r="I126" s="1"/>
      <c r="J126" s="1"/>
      <c r="K126" s="1"/>
    </row>
    <row r="127" spans="5:11" x14ac:dyDescent="0.25">
      <c r="E127" s="1"/>
      <c r="F127" s="1"/>
      <c r="G127" s="1"/>
      <c r="H127" s="1"/>
      <c r="I127" s="1"/>
      <c r="J127" s="1"/>
      <c r="K127" s="1"/>
    </row>
    <row r="128" spans="5:11" x14ac:dyDescent="0.25">
      <c r="E128" s="1"/>
      <c r="F128" s="1"/>
      <c r="G128" s="1"/>
      <c r="H128" s="1"/>
      <c r="I128" s="1"/>
      <c r="J128" s="1"/>
      <c r="K128" s="1"/>
    </row>
    <row r="129" spans="5:11" x14ac:dyDescent="0.25">
      <c r="E129" s="1"/>
      <c r="F129" s="1"/>
      <c r="G129" s="1"/>
      <c r="H129" s="1"/>
      <c r="I129" s="1"/>
      <c r="J129" s="1"/>
      <c r="K129" s="1"/>
    </row>
    <row r="130" spans="5:11" x14ac:dyDescent="0.25">
      <c r="E130" s="1"/>
      <c r="F130" s="1"/>
      <c r="G130" s="1"/>
      <c r="H130" s="1"/>
      <c r="I130" s="1"/>
      <c r="J130" s="1"/>
      <c r="K130" s="1"/>
    </row>
    <row r="131" spans="5:11" x14ac:dyDescent="0.25">
      <c r="E131" s="1"/>
      <c r="F131" s="1"/>
      <c r="G131" s="1"/>
      <c r="H131" s="1"/>
      <c r="I131" s="1"/>
      <c r="J131" s="1"/>
      <c r="K131" s="1"/>
    </row>
    <row r="132" spans="5:11" x14ac:dyDescent="0.25">
      <c r="E132" s="1"/>
      <c r="F132" s="1"/>
      <c r="G132" s="1"/>
      <c r="H132" s="1"/>
      <c r="I132" s="1"/>
      <c r="J132" s="1"/>
      <c r="K132" s="1"/>
    </row>
    <row r="133" spans="5:11" x14ac:dyDescent="0.25">
      <c r="E133" s="1"/>
      <c r="F133" s="1"/>
      <c r="G133" s="1"/>
      <c r="H133" s="1"/>
      <c r="I133" s="1"/>
      <c r="J133" s="1"/>
      <c r="K133" s="1"/>
    </row>
    <row r="134" spans="5:11" x14ac:dyDescent="0.25">
      <c r="E134" s="1"/>
      <c r="F134" s="1"/>
      <c r="G134" s="1"/>
      <c r="H134" s="1"/>
      <c r="I134" s="1"/>
      <c r="J134" s="1"/>
      <c r="K134" s="1"/>
    </row>
    <row r="135" spans="5:11" x14ac:dyDescent="0.25">
      <c r="E135" s="1"/>
      <c r="F135" s="1"/>
      <c r="G135" s="1"/>
      <c r="H135" s="1"/>
      <c r="I135" s="1"/>
      <c r="J135" s="1"/>
      <c r="K135" s="1"/>
    </row>
    <row r="136" spans="5:11" x14ac:dyDescent="0.25">
      <c r="E136" s="1"/>
      <c r="F136" s="1"/>
      <c r="G136" s="1"/>
      <c r="H136" s="1"/>
      <c r="I136" s="1"/>
      <c r="J136" s="1"/>
      <c r="K136" s="1"/>
    </row>
    <row r="137" spans="5:11" x14ac:dyDescent="0.25">
      <c r="E137" s="1"/>
      <c r="F137" s="1"/>
      <c r="G137" s="1"/>
      <c r="H137" s="1"/>
      <c r="I137" s="1"/>
      <c r="J137" s="1"/>
      <c r="K137" s="1"/>
    </row>
    <row r="138" spans="5:11" x14ac:dyDescent="0.25">
      <c r="E138" s="1"/>
      <c r="F138" s="1"/>
      <c r="G138" s="1"/>
      <c r="H138" s="1"/>
      <c r="I138" s="1"/>
      <c r="J138" s="1"/>
      <c r="K138" s="1"/>
    </row>
    <row r="139" spans="5:11" x14ac:dyDescent="0.25">
      <c r="E139" s="1"/>
      <c r="F139" s="1"/>
      <c r="G139" s="1"/>
      <c r="H139" s="1"/>
      <c r="I139" s="1"/>
      <c r="J139" s="1"/>
      <c r="K139" s="1"/>
    </row>
    <row r="140" spans="5:11" x14ac:dyDescent="0.25">
      <c r="E140" s="1"/>
      <c r="F140" s="1"/>
      <c r="G140" s="1"/>
      <c r="H140" s="1"/>
      <c r="I140" s="1"/>
      <c r="J140" s="1"/>
      <c r="K140" s="1"/>
    </row>
    <row r="141" spans="5:11" x14ac:dyDescent="0.25">
      <c r="E141" s="1"/>
      <c r="F141" s="1"/>
      <c r="G141" s="1"/>
      <c r="H141" s="1"/>
      <c r="I141" s="1"/>
      <c r="J141" s="1"/>
      <c r="K141" s="1"/>
    </row>
    <row r="142" spans="5:11" x14ac:dyDescent="0.25">
      <c r="E142" s="1"/>
      <c r="F142" s="1"/>
      <c r="G142" s="1"/>
      <c r="H142" s="1"/>
      <c r="I142" s="1"/>
      <c r="J142" s="1"/>
      <c r="K142" s="1"/>
    </row>
    <row r="143" spans="5:11" x14ac:dyDescent="0.25">
      <c r="E143" s="1"/>
      <c r="F143" s="1"/>
      <c r="G143" s="1"/>
      <c r="H143" s="1"/>
      <c r="I143" s="1"/>
      <c r="J143" s="1"/>
      <c r="K143" s="1"/>
    </row>
    <row r="144" spans="5:11" x14ac:dyDescent="0.25">
      <c r="E144" s="1"/>
      <c r="F144" s="1"/>
      <c r="G144" s="1"/>
      <c r="H144" s="1"/>
      <c r="I144" s="1"/>
      <c r="J144" s="1"/>
      <c r="K144" s="1"/>
    </row>
    <row r="145" spans="5:11" x14ac:dyDescent="0.25">
      <c r="E145" s="1"/>
      <c r="F145" s="1"/>
      <c r="G145" s="1"/>
      <c r="H145" s="1"/>
      <c r="I145" s="1"/>
      <c r="J145" s="1"/>
      <c r="K145" s="1"/>
    </row>
    <row r="146" spans="5:11" x14ac:dyDescent="0.25">
      <c r="E146" s="1"/>
      <c r="F146" s="1"/>
      <c r="G146" s="1"/>
      <c r="H146" s="1"/>
      <c r="I146" s="1"/>
      <c r="J146" s="1"/>
      <c r="K146" s="1"/>
    </row>
    <row r="147" spans="5:11" x14ac:dyDescent="0.25">
      <c r="E147" s="1"/>
      <c r="F147" s="1"/>
      <c r="G147" s="1"/>
      <c r="H147" s="1"/>
      <c r="I147" s="1"/>
      <c r="J147" s="1"/>
      <c r="K147" s="1"/>
    </row>
    <row r="148" spans="5:11" x14ac:dyDescent="0.25">
      <c r="E148" s="1"/>
      <c r="F148" s="1"/>
      <c r="G148" s="1"/>
      <c r="H148" s="1"/>
      <c r="I148" s="1"/>
      <c r="J148" s="1"/>
      <c r="K148" s="1"/>
    </row>
  </sheetData>
  <mergeCells count="5">
    <mergeCell ref="F14:H14"/>
    <mergeCell ref="I13:J14"/>
    <mergeCell ref="E16:F16"/>
    <mergeCell ref="F13:H13"/>
    <mergeCell ref="E8:K9"/>
  </mergeCells>
  <pageMargins left="0.23622047244094491" right="0.23622047244094491" top="0.74803149606299213" bottom="0.74803149606299213" header="0.31496062992125984" footer="0.31496062992125984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7A72-16FF-4581-8851-CD461A68E796}">
  <sheetPr>
    <pageSetUpPr fitToPage="1"/>
  </sheetPr>
  <dimension ref="A1:AM146"/>
  <sheetViews>
    <sheetView showGridLines="0" view="pageBreakPreview" zoomScale="93" zoomScaleNormal="60" zoomScaleSheetLayoutView="93" workbookViewId="0">
      <selection activeCell="G14" sqref="G14"/>
    </sheetView>
  </sheetViews>
  <sheetFormatPr baseColWidth="10" defaultRowHeight="15" x14ac:dyDescent="0.25"/>
  <cols>
    <col min="1" max="1" width="11.42578125" style="1"/>
    <col min="2" max="2" width="17.42578125" style="1" customWidth="1"/>
    <col min="3" max="3" width="14.140625" style="1" customWidth="1"/>
    <col min="4" max="4" width="38.5703125" customWidth="1"/>
    <col min="5" max="5" width="13.42578125" customWidth="1"/>
    <col min="6" max="6" width="19" customWidth="1"/>
    <col min="7" max="7" width="24.42578125" customWidth="1"/>
    <col min="8" max="8" width="18.5703125" customWidth="1"/>
    <col min="9" max="9" width="25.28515625" customWidth="1"/>
    <col min="10" max="10" width="9.5703125" customWidth="1"/>
    <col min="11" max="39" width="11.42578125" style="1"/>
  </cols>
  <sheetData>
    <row r="1" spans="4:10" s="1" customFormat="1" x14ac:dyDescent="0.25"/>
    <row r="2" spans="4:10" s="1" customFormat="1" x14ac:dyDescent="0.25"/>
    <row r="3" spans="4:10" s="1" customFormat="1" x14ac:dyDescent="0.25"/>
    <row r="4" spans="4:10" s="1" customFormat="1" x14ac:dyDescent="0.25"/>
    <row r="5" spans="4:10" s="1" customFormat="1" x14ac:dyDescent="0.25"/>
    <row r="6" spans="4:10" s="1" customFormat="1" x14ac:dyDescent="0.25"/>
    <row r="7" spans="4:10" s="1" customFormat="1" x14ac:dyDescent="0.25"/>
    <row r="8" spans="4:10" s="1" customFormat="1" ht="15.75" customHeight="1" x14ac:dyDescent="0.25">
      <c r="D8" s="7" t="s">
        <v>39</v>
      </c>
      <c r="E8" s="7"/>
      <c r="F8" s="7"/>
      <c r="G8" s="7"/>
      <c r="H8" s="7"/>
      <c r="I8" s="7"/>
      <c r="J8" s="7"/>
    </row>
    <row r="9" spans="4:10" s="1" customFormat="1" x14ac:dyDescent="0.25">
      <c r="D9" s="7"/>
      <c r="E9" s="7"/>
      <c r="F9" s="7"/>
      <c r="G9" s="7"/>
      <c r="H9" s="7"/>
      <c r="I9" s="7"/>
      <c r="J9" s="7"/>
    </row>
    <row r="10" spans="4:10" x14ac:dyDescent="0.25">
      <c r="D10" s="2"/>
      <c r="E10" s="2"/>
      <c r="F10" s="2"/>
      <c r="G10" s="2"/>
      <c r="H10" s="2"/>
    </row>
    <row r="11" spans="4:10" x14ac:dyDescent="0.25">
      <c r="D11" s="14" t="s">
        <v>1</v>
      </c>
      <c r="E11" s="15" t="s">
        <v>2</v>
      </c>
      <c r="F11" s="14" t="s">
        <v>3</v>
      </c>
      <c r="G11" s="15"/>
      <c r="H11" s="14" t="s">
        <v>23</v>
      </c>
      <c r="I11" s="16"/>
      <c r="J11" s="11"/>
    </row>
    <row r="12" spans="4:10" x14ac:dyDescent="0.25">
      <c r="D12" s="14" t="s">
        <v>4</v>
      </c>
      <c r="E12" s="16"/>
      <c r="F12" s="14" t="s">
        <v>5</v>
      </c>
      <c r="G12" s="15"/>
      <c r="H12" s="14" t="s">
        <v>6</v>
      </c>
      <c r="I12" s="16"/>
      <c r="J12" s="11"/>
    </row>
    <row r="13" spans="4:10" x14ac:dyDescent="0.25">
      <c r="D13" s="14" t="s">
        <v>7</v>
      </c>
      <c r="E13" s="17"/>
      <c r="F13" s="18"/>
      <c r="G13" s="19"/>
      <c r="H13" s="17"/>
      <c r="I13" s="19"/>
      <c r="J13" s="11"/>
    </row>
    <row r="14" spans="4:10" x14ac:dyDescent="0.25">
      <c r="D14" s="11"/>
      <c r="E14" s="10"/>
      <c r="F14" s="12"/>
      <c r="G14" s="12"/>
      <c r="H14" s="12"/>
      <c r="I14" s="11"/>
      <c r="J14" s="11"/>
    </row>
    <row r="15" spans="4:10" x14ac:dyDescent="0.25">
      <c r="D15" s="31" t="s">
        <v>8</v>
      </c>
      <c r="E15" s="32"/>
      <c r="F15" s="33" t="s">
        <v>9</v>
      </c>
      <c r="G15" s="34" t="s">
        <v>10</v>
      </c>
      <c r="H15" s="12"/>
      <c r="I15" s="11"/>
      <c r="J15" s="11"/>
    </row>
    <row r="16" spans="4:10" x14ac:dyDescent="0.25">
      <c r="D16" s="25" t="s">
        <v>11</v>
      </c>
      <c r="E16" s="8"/>
      <c r="F16" s="23" t="s">
        <v>12</v>
      </c>
      <c r="G16" s="35">
        <v>1</v>
      </c>
      <c r="H16" s="12"/>
      <c r="I16" s="11"/>
      <c r="J16" s="11"/>
    </row>
    <row r="17" spans="4:11" x14ac:dyDescent="0.25">
      <c r="D17" s="26" t="s">
        <v>13</v>
      </c>
      <c r="E17" s="12"/>
      <c r="F17" s="24" t="s">
        <v>14</v>
      </c>
      <c r="G17" s="36"/>
      <c r="H17" s="13"/>
      <c r="I17" s="13"/>
      <c r="J17" s="13"/>
    </row>
    <row r="18" spans="4:11" x14ac:dyDescent="0.25">
      <c r="D18" s="26" t="s">
        <v>15</v>
      </c>
      <c r="E18" s="12"/>
      <c r="F18" s="24" t="s">
        <v>16</v>
      </c>
      <c r="G18" s="36"/>
      <c r="H18" s="3"/>
      <c r="I18" s="2"/>
      <c r="J18" s="2"/>
    </row>
    <row r="19" spans="4:11" x14ac:dyDescent="0.25">
      <c r="D19" s="25" t="s">
        <v>17</v>
      </c>
      <c r="E19" s="8"/>
      <c r="F19" s="23" t="s">
        <v>18</v>
      </c>
      <c r="G19" s="36"/>
      <c r="H19" s="4"/>
      <c r="I19" s="2"/>
      <c r="J19" s="2"/>
    </row>
    <row r="20" spans="4:11" x14ac:dyDescent="0.25">
      <c r="D20" s="25" t="s">
        <v>19</v>
      </c>
      <c r="E20" s="8"/>
      <c r="F20" s="23" t="s">
        <v>20</v>
      </c>
      <c r="G20" s="36"/>
      <c r="H20" s="5"/>
      <c r="I20" s="2"/>
      <c r="J20" s="2"/>
    </row>
    <row r="21" spans="4:11" x14ac:dyDescent="0.25">
      <c r="D21" s="27" t="s">
        <v>22</v>
      </c>
      <c r="E21" s="8"/>
      <c r="F21" s="23" t="s">
        <v>21</v>
      </c>
      <c r="G21" s="37"/>
      <c r="H21" s="6"/>
      <c r="I21" s="2"/>
      <c r="J21" s="2"/>
    </row>
    <row r="22" spans="4:11" x14ac:dyDescent="0.25">
      <c r="D22" s="28" t="s">
        <v>22</v>
      </c>
      <c r="E22" s="29"/>
      <c r="F22" s="30" t="s">
        <v>18</v>
      </c>
      <c r="G22" s="38"/>
      <c r="H22" s="5"/>
      <c r="I22" s="2"/>
      <c r="J22" s="2"/>
    </row>
    <row r="23" spans="4:11" s="1" customFormat="1" x14ac:dyDescent="0.25">
      <c r="H23" s="21"/>
      <c r="I23" s="13"/>
      <c r="J23" s="13"/>
    </row>
    <row r="24" spans="4:11" s="1" customFormat="1" x14ac:dyDescent="0.25">
      <c r="H24" s="22"/>
      <c r="I24" s="13"/>
      <c r="J24" s="13"/>
    </row>
    <row r="25" spans="4:11" s="1" customFormat="1" ht="37.5" customHeight="1" thickBot="1" x14ac:dyDescent="0.3">
      <c r="D25" s="44" t="s">
        <v>24</v>
      </c>
      <c r="E25" s="44" t="s">
        <v>25</v>
      </c>
      <c r="F25" s="44" t="s">
        <v>26</v>
      </c>
      <c r="G25" s="45" t="s">
        <v>27</v>
      </c>
      <c r="H25" s="45" t="s">
        <v>28</v>
      </c>
      <c r="I25" s="46" t="s">
        <v>38</v>
      </c>
      <c r="J25" s="41"/>
      <c r="K25" s="11"/>
    </row>
    <row r="26" spans="4:11" s="1" customFormat="1" ht="15.75" thickTop="1" x14ac:dyDescent="0.25">
      <c r="D26" s="63"/>
      <c r="E26" s="64"/>
      <c r="F26" s="64"/>
      <c r="G26" s="65"/>
      <c r="H26" s="59">
        <f>E26*G26</f>
        <v>0</v>
      </c>
      <c r="I26" s="60" t="e">
        <f>+H26/$H$41</f>
        <v>#DIV/0!</v>
      </c>
      <c r="J26" s="42"/>
      <c r="K26" s="11"/>
    </row>
    <row r="27" spans="4:11" s="1" customFormat="1" x14ac:dyDescent="0.25">
      <c r="D27" s="63"/>
      <c r="E27" s="64"/>
      <c r="F27" s="64"/>
      <c r="G27" s="65"/>
      <c r="H27" s="59">
        <f>E27*G27</f>
        <v>0</v>
      </c>
      <c r="I27" s="60" t="e">
        <f>+H27/$H$41</f>
        <v>#DIV/0!</v>
      </c>
      <c r="J27" s="43"/>
      <c r="K27" s="11"/>
    </row>
    <row r="28" spans="4:11" s="1" customFormat="1" x14ac:dyDescent="0.25">
      <c r="D28" s="63"/>
      <c r="E28" s="64"/>
      <c r="F28" s="64"/>
      <c r="G28" s="65"/>
      <c r="H28" s="59">
        <f>E28*G28</f>
        <v>0</v>
      </c>
      <c r="I28" s="60" t="e">
        <f>+H28/$H$41</f>
        <v>#DIV/0!</v>
      </c>
      <c r="J28" s="43"/>
      <c r="K28" s="11"/>
    </row>
    <row r="29" spans="4:11" s="1" customFormat="1" ht="15" customHeight="1" x14ac:dyDescent="0.25">
      <c r="D29" s="63"/>
      <c r="E29" s="64"/>
      <c r="F29" s="64"/>
      <c r="G29" s="65"/>
      <c r="H29" s="59">
        <f>E29*G29</f>
        <v>0</v>
      </c>
      <c r="I29" s="60" t="e">
        <f>+H29/$H$41</f>
        <v>#DIV/0!</v>
      </c>
      <c r="J29" s="43"/>
      <c r="K29" s="11"/>
    </row>
    <row r="30" spans="4:11" s="1" customFormat="1" x14ac:dyDescent="0.25">
      <c r="D30" s="63"/>
      <c r="E30" s="64"/>
      <c r="F30" s="64"/>
      <c r="G30" s="65"/>
      <c r="H30" s="59">
        <f>E30*G30</f>
        <v>0</v>
      </c>
      <c r="I30" s="60" t="e">
        <f>+H30/$H$41</f>
        <v>#DIV/0!</v>
      </c>
      <c r="J30" s="43"/>
      <c r="K30" s="11"/>
    </row>
    <row r="31" spans="4:11" s="1" customFormat="1" x14ac:dyDescent="0.25">
      <c r="D31" s="63"/>
      <c r="E31" s="64"/>
      <c r="F31" s="64"/>
      <c r="G31" s="65"/>
      <c r="H31" s="59">
        <f>E31*G31</f>
        <v>0</v>
      </c>
      <c r="I31" s="60" t="e">
        <f>+H31/$H$41</f>
        <v>#DIV/0!</v>
      </c>
      <c r="J31" s="43"/>
      <c r="K31" s="11"/>
    </row>
    <row r="32" spans="4:11" s="1" customFormat="1" x14ac:dyDescent="0.25">
      <c r="D32" s="63"/>
      <c r="E32" s="64"/>
      <c r="F32" s="64"/>
      <c r="G32" s="65"/>
      <c r="H32" s="59">
        <f t="shared" ref="H32:H40" si="0">E32*G32</f>
        <v>0</v>
      </c>
      <c r="I32" s="60" t="e">
        <f t="shared" ref="I32:I40" si="1">+H32/$H$41</f>
        <v>#DIV/0!</v>
      </c>
      <c r="J32" s="43"/>
      <c r="K32" s="11"/>
    </row>
    <row r="33" spans="3:11" s="1" customFormat="1" x14ac:dyDescent="0.25">
      <c r="D33" s="63"/>
      <c r="E33" s="64"/>
      <c r="F33" s="64"/>
      <c r="G33" s="65"/>
      <c r="H33" s="59">
        <f t="shared" si="0"/>
        <v>0</v>
      </c>
      <c r="I33" s="60" t="e">
        <f t="shared" si="1"/>
        <v>#DIV/0!</v>
      </c>
      <c r="J33" s="43"/>
      <c r="K33" s="11"/>
    </row>
    <row r="34" spans="3:11" s="1" customFormat="1" x14ac:dyDescent="0.25">
      <c r="D34" s="63"/>
      <c r="E34" s="64"/>
      <c r="F34" s="64"/>
      <c r="G34" s="65"/>
      <c r="H34" s="59">
        <f t="shared" si="0"/>
        <v>0</v>
      </c>
      <c r="I34" s="60" t="e">
        <f t="shared" si="1"/>
        <v>#DIV/0!</v>
      </c>
      <c r="J34" s="43"/>
      <c r="K34" s="11"/>
    </row>
    <row r="35" spans="3:11" s="1" customFormat="1" x14ac:dyDescent="0.25">
      <c r="D35" s="63"/>
      <c r="E35" s="64"/>
      <c r="F35" s="64"/>
      <c r="G35" s="65"/>
      <c r="H35" s="59">
        <f t="shared" si="0"/>
        <v>0</v>
      </c>
      <c r="I35" s="60" t="e">
        <f t="shared" si="1"/>
        <v>#DIV/0!</v>
      </c>
      <c r="J35" s="43"/>
      <c r="K35" s="11"/>
    </row>
    <row r="36" spans="3:11" s="1" customFormat="1" x14ac:dyDescent="0.25">
      <c r="D36" s="63"/>
      <c r="E36" s="64"/>
      <c r="F36" s="64"/>
      <c r="G36" s="65"/>
      <c r="H36" s="59">
        <f t="shared" si="0"/>
        <v>0</v>
      </c>
      <c r="I36" s="60" t="e">
        <f t="shared" si="1"/>
        <v>#DIV/0!</v>
      </c>
      <c r="J36" s="43"/>
      <c r="K36" s="11"/>
    </row>
    <row r="37" spans="3:11" s="1" customFormat="1" x14ac:dyDescent="0.25">
      <c r="D37" s="66"/>
      <c r="E37" s="67"/>
      <c r="F37" s="67"/>
      <c r="G37" s="68"/>
      <c r="H37" s="59">
        <f t="shared" si="0"/>
        <v>0</v>
      </c>
      <c r="I37" s="60" t="e">
        <f t="shared" si="1"/>
        <v>#DIV/0!</v>
      </c>
      <c r="J37" s="43"/>
      <c r="K37" s="11"/>
    </row>
    <row r="38" spans="3:11" s="1" customFormat="1" x14ac:dyDescent="0.25">
      <c r="D38" s="66"/>
      <c r="E38" s="67"/>
      <c r="F38" s="67"/>
      <c r="G38" s="68"/>
      <c r="H38" s="59">
        <f t="shared" si="0"/>
        <v>0</v>
      </c>
      <c r="I38" s="60" t="e">
        <f t="shared" si="1"/>
        <v>#DIV/0!</v>
      </c>
      <c r="J38" s="43"/>
      <c r="K38" s="11"/>
    </row>
    <row r="39" spans="3:11" s="1" customFormat="1" x14ac:dyDescent="0.25">
      <c r="D39" s="66"/>
      <c r="E39" s="67"/>
      <c r="F39" s="67"/>
      <c r="G39" s="68"/>
      <c r="H39" s="59">
        <f t="shared" si="0"/>
        <v>0</v>
      </c>
      <c r="I39" s="60" t="e">
        <f t="shared" si="1"/>
        <v>#DIV/0!</v>
      </c>
      <c r="J39" s="43"/>
      <c r="K39" s="11"/>
    </row>
    <row r="40" spans="3:11" s="1" customFormat="1" x14ac:dyDescent="0.25">
      <c r="D40" s="69"/>
      <c r="E40" s="69"/>
      <c r="F40" s="69"/>
      <c r="G40" s="70"/>
      <c r="H40" s="59">
        <f t="shared" si="0"/>
        <v>0</v>
      </c>
      <c r="I40" s="60" t="e">
        <f t="shared" si="1"/>
        <v>#DIV/0!</v>
      </c>
      <c r="J40" s="43"/>
      <c r="K40" s="11"/>
    </row>
    <row r="41" spans="3:11" s="1" customFormat="1" x14ac:dyDescent="0.25">
      <c r="D41" s="48" t="s">
        <v>35</v>
      </c>
      <c r="E41" s="9"/>
      <c r="F41" s="9"/>
      <c r="G41" s="49"/>
      <c r="H41" s="50">
        <f>+SUM(H26:H36)</f>
        <v>0</v>
      </c>
      <c r="I41" s="51"/>
      <c r="J41" s="39"/>
      <c r="K41" s="11"/>
    </row>
    <row r="42" spans="3:11" s="1" customFormat="1" x14ac:dyDescent="0.25">
      <c r="D42" s="9" t="s">
        <v>36</v>
      </c>
      <c r="E42" s="9"/>
      <c r="F42" s="9"/>
      <c r="G42" s="9"/>
      <c r="H42" s="61">
        <f>+H41/G16</f>
        <v>0</v>
      </c>
      <c r="I42" s="52"/>
      <c r="J42" s="39"/>
      <c r="K42" s="39"/>
    </row>
    <row r="43" spans="3:11" s="1" customFormat="1" ht="15.75" thickBot="1" x14ac:dyDescent="0.3">
      <c r="D43" s="54" t="s">
        <v>37</v>
      </c>
      <c r="E43" s="54"/>
      <c r="F43" s="54"/>
      <c r="G43" s="54"/>
      <c r="H43" s="62" t="e">
        <f>H42/G22</f>
        <v>#DIV/0!</v>
      </c>
      <c r="I43" s="55"/>
      <c r="J43" s="39"/>
      <c r="K43" s="39"/>
    </row>
    <row r="44" spans="3:11" s="1" customFormat="1" ht="15.75" thickTop="1" x14ac:dyDescent="0.25">
      <c r="D44" s="56"/>
      <c r="E44" s="56"/>
      <c r="F44" s="56"/>
      <c r="G44" s="56"/>
      <c r="H44" s="56"/>
      <c r="I44" s="56"/>
    </row>
    <row r="45" spans="3:11" s="1" customFormat="1" x14ac:dyDescent="0.25">
      <c r="C45" s="56"/>
      <c r="D45" s="56"/>
      <c r="E45" s="56"/>
      <c r="F45" s="56"/>
      <c r="G45" s="56"/>
      <c r="H45" s="56"/>
    </row>
    <row r="46" spans="3:11" s="1" customFormat="1" x14ac:dyDescent="0.25"/>
    <row r="47" spans="3:11" s="1" customFormat="1" x14ac:dyDescent="0.25"/>
    <row r="48" spans="3:11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</sheetData>
  <mergeCells count="4">
    <mergeCell ref="D8:J9"/>
    <mergeCell ref="E13:G13"/>
    <mergeCell ref="H13:I13"/>
    <mergeCell ref="D15:E15"/>
  </mergeCells>
  <pageMargins left="0.23622047244094491" right="0.23622047244094491" top="0.74803149606299213" bottom="0.74803149606299213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0F9F-6EEF-42E1-A4DD-DCA63117ADC9}">
  <sheetPr>
    <pageSetUpPr fitToPage="1"/>
  </sheetPr>
  <dimension ref="A1:AM162"/>
  <sheetViews>
    <sheetView showGridLines="0" tabSelected="1" view="pageBreakPreview" topLeftCell="A3" zoomScale="93" zoomScaleNormal="60" zoomScaleSheetLayoutView="93" workbookViewId="0">
      <selection activeCell="D23" sqref="D23"/>
    </sheetView>
  </sheetViews>
  <sheetFormatPr baseColWidth="10" defaultRowHeight="15" x14ac:dyDescent="0.25"/>
  <cols>
    <col min="1" max="1" width="11.42578125" style="1"/>
    <col min="2" max="2" width="12.42578125" style="1" customWidth="1"/>
    <col min="3" max="3" width="14.140625" style="1" customWidth="1"/>
    <col min="4" max="4" width="38.5703125" customWidth="1"/>
    <col min="5" max="5" width="13.42578125" customWidth="1"/>
    <col min="6" max="6" width="19" customWidth="1"/>
    <col min="7" max="7" width="24.42578125" customWidth="1"/>
    <col min="8" max="8" width="18.5703125" customWidth="1"/>
    <col min="9" max="9" width="25.28515625" customWidth="1"/>
    <col min="10" max="10" width="18.42578125" customWidth="1"/>
    <col min="11" max="39" width="11.42578125" style="1"/>
  </cols>
  <sheetData>
    <row r="1" spans="4:10" s="1" customFormat="1" x14ac:dyDescent="0.25"/>
    <row r="2" spans="4:10" s="1" customFormat="1" x14ac:dyDescent="0.25"/>
    <row r="3" spans="4:10" s="1" customFormat="1" x14ac:dyDescent="0.25"/>
    <row r="4" spans="4:10" s="1" customFormat="1" x14ac:dyDescent="0.25"/>
    <row r="5" spans="4:10" s="1" customFormat="1" x14ac:dyDescent="0.25"/>
    <row r="6" spans="4:10" s="1" customFormat="1" x14ac:dyDescent="0.25"/>
    <row r="7" spans="4:10" s="1" customFormat="1" x14ac:dyDescent="0.25"/>
    <row r="8" spans="4:10" s="1" customFormat="1" ht="15.75" customHeight="1" x14ac:dyDescent="0.25">
      <c r="D8" s="7" t="s">
        <v>43</v>
      </c>
      <c r="E8" s="7"/>
      <c r="F8" s="7"/>
      <c r="G8" s="7"/>
      <c r="H8" s="7"/>
      <c r="I8" s="7"/>
      <c r="J8" s="7"/>
    </row>
    <row r="9" spans="4:10" s="1" customFormat="1" x14ac:dyDescent="0.25">
      <c r="D9" s="7"/>
      <c r="E9" s="7"/>
      <c r="F9" s="7"/>
      <c r="G9" s="7"/>
      <c r="H9" s="7"/>
      <c r="I9" s="7"/>
      <c r="J9" s="7"/>
    </row>
    <row r="10" spans="4:10" x14ac:dyDescent="0.25">
      <c r="D10" s="2"/>
      <c r="E10" s="2"/>
      <c r="F10" s="2"/>
      <c r="G10" s="2"/>
      <c r="H10" s="2"/>
    </row>
    <row r="11" spans="4:10" x14ac:dyDescent="0.25">
      <c r="D11" s="14" t="s">
        <v>1</v>
      </c>
      <c r="E11" s="15" t="s">
        <v>2</v>
      </c>
      <c r="F11" s="14" t="s">
        <v>3</v>
      </c>
      <c r="G11" s="15"/>
      <c r="H11" s="14" t="s">
        <v>23</v>
      </c>
      <c r="I11" s="16"/>
      <c r="J11" s="11"/>
    </row>
    <row r="12" spans="4:10" x14ac:dyDescent="0.25">
      <c r="D12" s="14" t="s">
        <v>4</v>
      </c>
      <c r="E12" s="16"/>
      <c r="F12" s="14" t="s">
        <v>5</v>
      </c>
      <c r="G12" s="15"/>
      <c r="H12" s="14" t="s">
        <v>6</v>
      </c>
      <c r="I12" s="16"/>
      <c r="J12" s="11"/>
    </row>
    <row r="13" spans="4:10" x14ac:dyDescent="0.25">
      <c r="D13" s="14" t="s">
        <v>7</v>
      </c>
      <c r="E13" s="17"/>
      <c r="F13" s="18"/>
      <c r="G13" s="19"/>
      <c r="H13" s="17"/>
      <c r="I13" s="19"/>
      <c r="J13" s="11"/>
    </row>
    <row r="14" spans="4:10" x14ac:dyDescent="0.25">
      <c r="D14" s="11"/>
      <c r="E14" s="10"/>
      <c r="F14" s="12"/>
      <c r="G14" s="12"/>
      <c r="H14" s="12"/>
      <c r="I14" s="11"/>
      <c r="J14" s="11"/>
    </row>
    <row r="15" spans="4:10" x14ac:dyDescent="0.25">
      <c r="D15" s="31" t="s">
        <v>8</v>
      </c>
      <c r="E15" s="32"/>
      <c r="F15" s="33" t="s">
        <v>9</v>
      </c>
      <c r="G15" s="34" t="s">
        <v>10</v>
      </c>
      <c r="H15" s="12"/>
      <c r="I15" s="11"/>
      <c r="J15" s="11"/>
    </row>
    <row r="16" spans="4:10" x14ac:dyDescent="0.25">
      <c r="D16" s="25" t="s">
        <v>11</v>
      </c>
      <c r="E16" s="8"/>
      <c r="F16" s="23" t="s">
        <v>12</v>
      </c>
      <c r="G16" s="35">
        <v>1</v>
      </c>
      <c r="H16" s="12"/>
      <c r="I16" s="11"/>
      <c r="J16" s="11"/>
    </row>
    <row r="17" spans="4:11" s="1" customFormat="1" x14ac:dyDescent="0.25">
      <c r="D17" s="25" t="s">
        <v>17</v>
      </c>
      <c r="E17" s="8"/>
      <c r="F17" s="23" t="s">
        <v>18</v>
      </c>
      <c r="G17" s="36"/>
      <c r="H17" s="4"/>
      <c r="I17" s="2"/>
      <c r="J17" s="2"/>
    </row>
    <row r="18" spans="4:11" s="1" customFormat="1" x14ac:dyDescent="0.25">
      <c r="D18" s="25" t="s">
        <v>49</v>
      </c>
      <c r="E18" s="8"/>
      <c r="F18" s="23" t="s">
        <v>18</v>
      </c>
      <c r="G18" s="36"/>
      <c r="H18" s="4"/>
      <c r="I18" s="2"/>
      <c r="J18" s="2"/>
    </row>
    <row r="19" spans="4:11" s="1" customFormat="1" x14ac:dyDescent="0.25">
      <c r="D19" s="25" t="s">
        <v>47</v>
      </c>
      <c r="E19" s="8"/>
      <c r="F19" s="23" t="s">
        <v>48</v>
      </c>
      <c r="G19" s="36"/>
      <c r="H19" s="5"/>
      <c r="I19" s="2"/>
      <c r="J19" s="2"/>
    </row>
    <row r="20" spans="4:11" s="1" customFormat="1" x14ac:dyDescent="0.25">
      <c r="D20" s="27" t="s">
        <v>46</v>
      </c>
      <c r="E20" s="8"/>
      <c r="F20" s="23" t="s">
        <v>21</v>
      </c>
      <c r="G20" s="37"/>
      <c r="H20" s="6"/>
      <c r="I20" s="2"/>
      <c r="J20" s="2"/>
    </row>
    <row r="21" spans="4:11" s="1" customFormat="1" x14ac:dyDescent="0.25">
      <c r="D21" s="27" t="s">
        <v>50</v>
      </c>
      <c r="E21" s="8"/>
      <c r="F21" s="23" t="s">
        <v>51</v>
      </c>
      <c r="G21" s="37"/>
      <c r="H21" s="6"/>
      <c r="I21" s="2"/>
      <c r="J21" s="2"/>
    </row>
    <row r="22" spans="4:11" s="1" customFormat="1" x14ac:dyDescent="0.25">
      <c r="D22" s="28" t="s">
        <v>81</v>
      </c>
      <c r="E22" s="29"/>
      <c r="F22" s="30" t="s">
        <v>21</v>
      </c>
      <c r="G22" s="38"/>
      <c r="H22" s="5"/>
      <c r="I22" s="2"/>
      <c r="J22" s="2"/>
    </row>
    <row r="23" spans="4:11" s="1" customFormat="1" x14ac:dyDescent="0.25">
      <c r="H23" s="21"/>
      <c r="I23" s="13"/>
      <c r="J23" s="13"/>
    </row>
    <row r="24" spans="4:11" s="1" customFormat="1" x14ac:dyDescent="0.25">
      <c r="H24" s="22"/>
      <c r="I24" s="13"/>
      <c r="J24" s="13"/>
    </row>
    <row r="25" spans="4:11" s="1" customFormat="1" ht="37.5" customHeight="1" thickBot="1" x14ac:dyDescent="0.3">
      <c r="D25" s="44" t="s">
        <v>24</v>
      </c>
      <c r="E25" s="44" t="s">
        <v>25</v>
      </c>
      <c r="F25" s="44" t="s">
        <v>26</v>
      </c>
      <c r="G25" s="45" t="s">
        <v>27</v>
      </c>
      <c r="H25" s="45" t="s">
        <v>28</v>
      </c>
      <c r="I25" s="46" t="s">
        <v>38</v>
      </c>
      <c r="J25" s="41"/>
      <c r="K25" s="11"/>
    </row>
    <row r="26" spans="4:11" s="1" customFormat="1" ht="15.75" thickTop="1" x14ac:dyDescent="0.25">
      <c r="D26" s="63"/>
      <c r="E26" s="64"/>
      <c r="F26" s="64"/>
      <c r="G26" s="65"/>
      <c r="H26" s="59"/>
      <c r="I26" s="60"/>
      <c r="J26" s="42"/>
      <c r="K26" s="11"/>
    </row>
    <row r="27" spans="4:11" s="1" customFormat="1" x14ac:dyDescent="0.25">
      <c r="D27" s="71" t="s">
        <v>44</v>
      </c>
      <c r="E27" s="64"/>
      <c r="F27" s="64"/>
      <c r="G27" s="65"/>
      <c r="H27" s="59"/>
      <c r="I27" s="60"/>
      <c r="J27" s="43"/>
      <c r="K27" s="11"/>
    </row>
    <row r="28" spans="4:11" s="1" customFormat="1" x14ac:dyDescent="0.25">
      <c r="D28" s="63"/>
      <c r="E28" s="64"/>
      <c r="F28" s="64"/>
      <c r="G28" s="65"/>
      <c r="H28" s="59">
        <f>E28*G28</f>
        <v>0</v>
      </c>
      <c r="I28" s="60" t="e">
        <f>+H28/$H$57</f>
        <v>#DIV/0!</v>
      </c>
      <c r="J28" s="43"/>
      <c r="K28" s="11"/>
    </row>
    <row r="29" spans="4:11" s="1" customFormat="1" ht="15" customHeight="1" x14ac:dyDescent="0.25">
      <c r="D29" s="63"/>
      <c r="E29" s="64"/>
      <c r="F29" s="64"/>
      <c r="G29" s="65"/>
      <c r="H29" s="59">
        <f t="shared" ref="H29:H56" si="0">E29*G29</f>
        <v>0</v>
      </c>
      <c r="I29" s="60" t="e">
        <f t="shared" ref="I29:I56" si="1">+H29/$H$57</f>
        <v>#DIV/0!</v>
      </c>
      <c r="J29" s="43"/>
      <c r="K29" s="11"/>
    </row>
    <row r="30" spans="4:11" s="1" customFormat="1" x14ac:dyDescent="0.25">
      <c r="D30" s="63"/>
      <c r="E30" s="64"/>
      <c r="F30" s="64"/>
      <c r="G30" s="65"/>
      <c r="H30" s="59">
        <f t="shared" si="0"/>
        <v>0</v>
      </c>
      <c r="I30" s="60" t="e">
        <f t="shared" si="1"/>
        <v>#DIV/0!</v>
      </c>
      <c r="J30" s="43"/>
      <c r="K30" s="11"/>
    </row>
    <row r="31" spans="4:11" s="1" customFormat="1" x14ac:dyDescent="0.25">
      <c r="D31" s="63"/>
      <c r="E31" s="64"/>
      <c r="F31" s="64"/>
      <c r="G31" s="65"/>
      <c r="H31" s="59">
        <f t="shared" si="0"/>
        <v>0</v>
      </c>
      <c r="I31" s="60" t="e">
        <f t="shared" si="1"/>
        <v>#DIV/0!</v>
      </c>
      <c r="J31" s="43"/>
      <c r="K31" s="11"/>
    </row>
    <row r="32" spans="4:11" s="1" customFormat="1" x14ac:dyDescent="0.25">
      <c r="D32" s="63"/>
      <c r="E32" s="64"/>
      <c r="F32" s="64"/>
      <c r="G32" s="65"/>
      <c r="H32" s="59">
        <f t="shared" si="0"/>
        <v>0</v>
      </c>
      <c r="I32" s="60" t="e">
        <f t="shared" si="1"/>
        <v>#DIV/0!</v>
      </c>
      <c r="J32" s="43"/>
      <c r="K32" s="11"/>
    </row>
    <row r="33" spans="4:11" s="1" customFormat="1" x14ac:dyDescent="0.25">
      <c r="D33" s="63"/>
      <c r="E33" s="64"/>
      <c r="F33" s="64"/>
      <c r="G33" s="65"/>
      <c r="H33" s="59">
        <f t="shared" si="0"/>
        <v>0</v>
      </c>
      <c r="I33" s="60" t="e">
        <f t="shared" si="1"/>
        <v>#DIV/0!</v>
      </c>
      <c r="J33" s="43"/>
      <c r="K33" s="11"/>
    </row>
    <row r="34" spans="4:11" s="1" customFormat="1" x14ac:dyDescent="0.25">
      <c r="D34" s="63"/>
      <c r="E34" s="64"/>
      <c r="F34" s="64"/>
      <c r="G34" s="65"/>
      <c r="H34" s="59">
        <f t="shared" si="0"/>
        <v>0</v>
      </c>
      <c r="I34" s="60" t="e">
        <f t="shared" si="1"/>
        <v>#DIV/0!</v>
      </c>
      <c r="J34" s="43"/>
      <c r="K34" s="11"/>
    </row>
    <row r="35" spans="4:11" s="1" customFormat="1" x14ac:dyDescent="0.25">
      <c r="D35" s="63"/>
      <c r="E35" s="64"/>
      <c r="F35" s="64"/>
      <c r="G35" s="65"/>
      <c r="H35" s="59">
        <f t="shared" si="0"/>
        <v>0</v>
      </c>
      <c r="I35" s="60" t="e">
        <f t="shared" si="1"/>
        <v>#DIV/0!</v>
      </c>
      <c r="J35" s="43"/>
      <c r="K35" s="11"/>
    </row>
    <row r="36" spans="4:11" s="1" customFormat="1" x14ac:dyDescent="0.25">
      <c r="D36" s="63"/>
      <c r="E36" s="64"/>
      <c r="F36" s="64"/>
      <c r="G36" s="65"/>
      <c r="H36" s="59">
        <f t="shared" si="0"/>
        <v>0</v>
      </c>
      <c r="I36" s="60" t="e">
        <f t="shared" si="1"/>
        <v>#DIV/0!</v>
      </c>
      <c r="J36" s="43"/>
      <c r="K36" s="11"/>
    </row>
    <row r="37" spans="4:11" s="1" customFormat="1" x14ac:dyDescent="0.25">
      <c r="D37" s="63"/>
      <c r="E37" s="64"/>
      <c r="F37" s="64"/>
      <c r="G37" s="65"/>
      <c r="H37" s="59">
        <f t="shared" si="0"/>
        <v>0</v>
      </c>
      <c r="I37" s="60" t="e">
        <f t="shared" si="1"/>
        <v>#DIV/0!</v>
      </c>
      <c r="J37" s="43"/>
      <c r="K37" s="11"/>
    </row>
    <row r="38" spans="4:11" s="1" customFormat="1" x14ac:dyDescent="0.25">
      <c r="D38" s="63"/>
      <c r="E38" s="64"/>
      <c r="F38" s="64"/>
      <c r="G38" s="65"/>
      <c r="H38" s="59">
        <f t="shared" si="0"/>
        <v>0</v>
      </c>
      <c r="I38" s="60" t="e">
        <f t="shared" si="1"/>
        <v>#DIV/0!</v>
      </c>
      <c r="J38" s="43"/>
      <c r="K38" s="11"/>
    </row>
    <row r="39" spans="4:11" s="1" customFormat="1" x14ac:dyDescent="0.25">
      <c r="D39" s="63"/>
      <c r="E39" s="64"/>
      <c r="F39" s="64"/>
      <c r="G39" s="65"/>
      <c r="H39" s="59">
        <f t="shared" si="0"/>
        <v>0</v>
      </c>
      <c r="I39" s="60" t="e">
        <f t="shared" si="1"/>
        <v>#DIV/0!</v>
      </c>
      <c r="J39" s="43"/>
      <c r="K39" s="11"/>
    </row>
    <row r="40" spans="4:11" s="1" customFormat="1" x14ac:dyDescent="0.25">
      <c r="D40" s="72" t="s">
        <v>45</v>
      </c>
      <c r="E40" s="64"/>
      <c r="F40" s="64"/>
      <c r="G40" s="65"/>
      <c r="H40" s="59">
        <f t="shared" si="0"/>
        <v>0</v>
      </c>
      <c r="I40" s="60" t="e">
        <f t="shared" si="1"/>
        <v>#DIV/0!</v>
      </c>
      <c r="J40" s="43"/>
      <c r="K40" s="11"/>
    </row>
    <row r="41" spans="4:11" s="1" customFormat="1" x14ac:dyDescent="0.25">
      <c r="D41" s="72"/>
      <c r="E41" s="64"/>
      <c r="F41" s="64"/>
      <c r="G41" s="65"/>
      <c r="H41" s="59">
        <f t="shared" si="0"/>
        <v>0</v>
      </c>
      <c r="I41" s="60" t="e">
        <f t="shared" si="1"/>
        <v>#DIV/0!</v>
      </c>
      <c r="J41" s="43"/>
      <c r="K41" s="11"/>
    </row>
    <row r="42" spans="4:11" s="1" customFormat="1" x14ac:dyDescent="0.25">
      <c r="D42" s="63"/>
      <c r="E42" s="64"/>
      <c r="F42" s="64"/>
      <c r="G42" s="65"/>
      <c r="H42" s="59">
        <f t="shared" si="0"/>
        <v>0</v>
      </c>
      <c r="I42" s="60" t="e">
        <f t="shared" si="1"/>
        <v>#DIV/0!</v>
      </c>
      <c r="J42" s="43"/>
      <c r="K42" s="11"/>
    </row>
    <row r="43" spans="4:11" s="1" customFormat="1" x14ac:dyDescent="0.25">
      <c r="D43" s="63"/>
      <c r="E43" s="64"/>
      <c r="F43" s="64"/>
      <c r="G43" s="65"/>
      <c r="H43" s="59">
        <f t="shared" si="0"/>
        <v>0</v>
      </c>
      <c r="I43" s="60" t="e">
        <f t="shared" si="1"/>
        <v>#DIV/0!</v>
      </c>
      <c r="J43" s="43"/>
      <c r="K43" s="11"/>
    </row>
    <row r="44" spans="4:11" s="1" customFormat="1" x14ac:dyDescent="0.25">
      <c r="D44" s="63"/>
      <c r="E44" s="64"/>
      <c r="F44" s="64"/>
      <c r="G44" s="65"/>
      <c r="H44" s="59">
        <f t="shared" si="0"/>
        <v>0</v>
      </c>
      <c r="I44" s="60" t="e">
        <f t="shared" si="1"/>
        <v>#DIV/0!</v>
      </c>
      <c r="J44" s="43"/>
      <c r="K44" s="11"/>
    </row>
    <row r="45" spans="4:11" s="1" customFormat="1" x14ac:dyDescent="0.25">
      <c r="D45" s="63"/>
      <c r="E45" s="64"/>
      <c r="F45" s="64"/>
      <c r="G45" s="65"/>
      <c r="H45" s="59">
        <f t="shared" si="0"/>
        <v>0</v>
      </c>
      <c r="I45" s="60" t="e">
        <f t="shared" si="1"/>
        <v>#DIV/0!</v>
      </c>
      <c r="J45" s="43"/>
      <c r="K45" s="11"/>
    </row>
    <row r="46" spans="4:11" s="1" customFormat="1" x14ac:dyDescent="0.25">
      <c r="D46" s="63"/>
      <c r="E46" s="64"/>
      <c r="F46" s="64"/>
      <c r="G46" s="65"/>
      <c r="H46" s="59">
        <f t="shared" si="0"/>
        <v>0</v>
      </c>
      <c r="I46" s="60" t="e">
        <f t="shared" si="1"/>
        <v>#DIV/0!</v>
      </c>
      <c r="J46" s="43"/>
      <c r="K46" s="11"/>
    </row>
    <row r="47" spans="4:11" s="1" customFormat="1" x14ac:dyDescent="0.25">
      <c r="D47" s="63"/>
      <c r="E47" s="64"/>
      <c r="F47" s="64"/>
      <c r="G47" s="65"/>
      <c r="H47" s="59">
        <f t="shared" si="0"/>
        <v>0</v>
      </c>
      <c r="I47" s="60" t="e">
        <f t="shared" si="1"/>
        <v>#DIV/0!</v>
      </c>
      <c r="J47" s="43"/>
      <c r="K47" s="11"/>
    </row>
    <row r="48" spans="4:11" s="1" customFormat="1" x14ac:dyDescent="0.25">
      <c r="D48" s="63"/>
      <c r="E48" s="64"/>
      <c r="F48" s="64"/>
      <c r="G48" s="65"/>
      <c r="H48" s="59">
        <f t="shared" si="0"/>
        <v>0</v>
      </c>
      <c r="I48" s="60" t="e">
        <f t="shared" si="1"/>
        <v>#DIV/0!</v>
      </c>
      <c r="J48" s="43"/>
      <c r="K48" s="11"/>
    </row>
    <row r="49" spans="3:11" s="1" customFormat="1" x14ac:dyDescent="0.25">
      <c r="D49" s="63"/>
      <c r="E49" s="64"/>
      <c r="F49" s="64"/>
      <c r="G49" s="65"/>
      <c r="H49" s="59">
        <f t="shared" si="0"/>
        <v>0</v>
      </c>
      <c r="I49" s="60" t="e">
        <f t="shared" si="1"/>
        <v>#DIV/0!</v>
      </c>
      <c r="J49" s="43"/>
      <c r="K49" s="11"/>
    </row>
    <row r="50" spans="3:11" s="1" customFormat="1" x14ac:dyDescent="0.25">
      <c r="D50" s="63"/>
      <c r="E50" s="64"/>
      <c r="F50" s="64"/>
      <c r="G50" s="65"/>
      <c r="H50" s="59">
        <f t="shared" si="0"/>
        <v>0</v>
      </c>
      <c r="I50" s="60" t="e">
        <f t="shared" si="1"/>
        <v>#DIV/0!</v>
      </c>
      <c r="J50" s="43"/>
      <c r="K50" s="11"/>
    </row>
    <row r="51" spans="3:11" s="1" customFormat="1" x14ac:dyDescent="0.25">
      <c r="D51" s="63"/>
      <c r="E51" s="64"/>
      <c r="F51" s="64"/>
      <c r="G51" s="65"/>
      <c r="H51" s="59">
        <f t="shared" si="0"/>
        <v>0</v>
      </c>
      <c r="I51" s="60" t="e">
        <f t="shared" si="1"/>
        <v>#DIV/0!</v>
      </c>
      <c r="J51" s="43"/>
      <c r="K51" s="11"/>
    </row>
    <row r="52" spans="3:11" s="1" customFormat="1" x14ac:dyDescent="0.25">
      <c r="D52" s="63"/>
      <c r="E52" s="64"/>
      <c r="F52" s="64"/>
      <c r="G52" s="65"/>
      <c r="H52" s="59">
        <f t="shared" si="0"/>
        <v>0</v>
      </c>
      <c r="I52" s="60" t="e">
        <f t="shared" si="1"/>
        <v>#DIV/0!</v>
      </c>
      <c r="J52" s="43"/>
      <c r="K52" s="11"/>
    </row>
    <row r="53" spans="3:11" s="1" customFormat="1" x14ac:dyDescent="0.25">
      <c r="D53" s="66"/>
      <c r="E53" s="67"/>
      <c r="F53" s="67"/>
      <c r="G53" s="68"/>
      <c r="H53" s="59">
        <f t="shared" si="0"/>
        <v>0</v>
      </c>
      <c r="I53" s="60" t="e">
        <f t="shared" si="1"/>
        <v>#DIV/0!</v>
      </c>
      <c r="J53" s="43"/>
      <c r="K53" s="11"/>
    </row>
    <row r="54" spans="3:11" s="1" customFormat="1" x14ac:dyDescent="0.25">
      <c r="D54" s="66"/>
      <c r="E54" s="67"/>
      <c r="F54" s="67"/>
      <c r="G54" s="68"/>
      <c r="H54" s="59">
        <f t="shared" si="0"/>
        <v>0</v>
      </c>
      <c r="I54" s="60" t="e">
        <f t="shared" si="1"/>
        <v>#DIV/0!</v>
      </c>
      <c r="J54" s="43"/>
      <c r="K54" s="11"/>
    </row>
    <row r="55" spans="3:11" s="1" customFormat="1" x14ac:dyDescent="0.25">
      <c r="D55" s="66"/>
      <c r="E55" s="67"/>
      <c r="F55" s="67"/>
      <c r="G55" s="68"/>
      <c r="H55" s="59">
        <f t="shared" si="0"/>
        <v>0</v>
      </c>
      <c r="I55" s="60" t="e">
        <f t="shared" si="1"/>
        <v>#DIV/0!</v>
      </c>
      <c r="J55" s="43"/>
      <c r="K55" s="11"/>
    </row>
    <row r="56" spans="3:11" s="1" customFormat="1" x14ac:dyDescent="0.25">
      <c r="D56" s="69"/>
      <c r="E56" s="69"/>
      <c r="F56" s="69"/>
      <c r="G56" s="70"/>
      <c r="H56" s="59">
        <f t="shared" si="0"/>
        <v>0</v>
      </c>
      <c r="I56" s="60" t="e">
        <f t="shared" si="1"/>
        <v>#DIV/0!</v>
      </c>
      <c r="J56" s="43"/>
      <c r="K56" s="11"/>
    </row>
    <row r="57" spans="3:11" s="1" customFormat="1" x14ac:dyDescent="0.25">
      <c r="D57" s="48" t="s">
        <v>42</v>
      </c>
      <c r="E57" s="9"/>
      <c r="F57" s="9"/>
      <c r="G57" s="49"/>
      <c r="H57" s="50">
        <f>+SUM(H28:H56)</f>
        <v>0</v>
      </c>
      <c r="I57" s="51"/>
      <c r="J57" s="39"/>
      <c r="K57" s="11"/>
    </row>
    <row r="58" spans="3:11" s="1" customFormat="1" x14ac:dyDescent="0.25">
      <c r="D58" s="9" t="s">
        <v>41</v>
      </c>
      <c r="E58" s="9"/>
      <c r="F58" s="9"/>
      <c r="G58" s="9"/>
      <c r="H58" s="61">
        <f>+H57/G16</f>
        <v>0</v>
      </c>
      <c r="I58" s="61" t="e">
        <f>+I57/H16</f>
        <v>#DIV/0!</v>
      </c>
      <c r="J58" s="39"/>
      <c r="K58" s="39"/>
    </row>
    <row r="59" spans="3:11" s="1" customFormat="1" ht="15.75" thickBot="1" x14ac:dyDescent="0.3">
      <c r="D59" s="54" t="s">
        <v>40</v>
      </c>
      <c r="E59" s="54"/>
      <c r="F59" s="54"/>
      <c r="G59" s="54"/>
      <c r="H59" s="62" t="e">
        <f>H58/G20</f>
        <v>#DIV/0!</v>
      </c>
      <c r="I59" s="55"/>
      <c r="J59" s="39"/>
      <c r="K59" s="39"/>
    </row>
    <row r="60" spans="3:11" s="1" customFormat="1" ht="15.75" thickTop="1" x14ac:dyDescent="0.25">
      <c r="D60" s="56"/>
      <c r="E60" s="56"/>
      <c r="F60" s="56"/>
      <c r="G60" s="56"/>
      <c r="H60" s="56"/>
      <c r="I60" s="56"/>
    </row>
    <row r="61" spans="3:11" s="1" customFormat="1" x14ac:dyDescent="0.25">
      <c r="C61" s="56"/>
      <c r="D61" s="56"/>
      <c r="E61" s="56"/>
      <c r="F61" s="56"/>
      <c r="G61" s="56"/>
      <c r="H61" s="56"/>
    </row>
    <row r="62" spans="3:11" s="1" customFormat="1" x14ac:dyDescent="0.25"/>
    <row r="63" spans="3:11" s="1" customFormat="1" x14ac:dyDescent="0.25"/>
    <row r="64" spans="3:11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</sheetData>
  <mergeCells count="5">
    <mergeCell ref="D8:J9"/>
    <mergeCell ref="E13:G13"/>
    <mergeCell ref="H13:I13"/>
    <mergeCell ref="D15:E15"/>
    <mergeCell ref="D40:D41"/>
  </mergeCells>
  <phoneticPr fontId="12" type="noConversion"/>
  <pageMargins left="0.23622047244094491" right="0.23622047244094491" top="0.74803149606299213" bottom="0.74803149606299213" header="0.31496062992125984" footer="0.31496062992125984"/>
  <pageSetup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C946-B265-4DFB-BF38-E3B3F969AF4D}">
  <sheetPr>
    <pageSetUpPr fitToPage="1"/>
  </sheetPr>
  <dimension ref="A1:AM153"/>
  <sheetViews>
    <sheetView showGridLines="0" view="pageBreakPreview" topLeftCell="E15" zoomScale="93" zoomScaleNormal="60" zoomScaleSheetLayoutView="93" workbookViewId="0">
      <selection activeCell="I29" sqref="I29"/>
    </sheetView>
  </sheetViews>
  <sheetFormatPr baseColWidth="10" defaultRowHeight="15" x14ac:dyDescent="0.25"/>
  <cols>
    <col min="1" max="1" width="11.42578125" style="1"/>
    <col min="2" max="2" width="12.42578125" style="1" customWidth="1"/>
    <col min="3" max="3" width="14.140625" style="1" customWidth="1"/>
    <col min="4" max="4" width="47.85546875" customWidth="1"/>
    <col min="5" max="5" width="13.42578125" customWidth="1"/>
    <col min="6" max="6" width="19" customWidth="1"/>
    <col min="7" max="7" width="24.42578125" customWidth="1"/>
    <col min="8" max="8" width="18.5703125" customWidth="1"/>
    <col min="9" max="9" width="25.28515625" customWidth="1"/>
    <col min="10" max="10" width="6.7109375" customWidth="1"/>
    <col min="11" max="39" width="11.42578125" style="1"/>
  </cols>
  <sheetData>
    <row r="1" spans="4:11" s="1" customFormat="1" x14ac:dyDescent="0.25"/>
    <row r="2" spans="4:11" s="1" customFormat="1" x14ac:dyDescent="0.25"/>
    <row r="3" spans="4:11" s="1" customFormat="1" x14ac:dyDescent="0.25"/>
    <row r="4" spans="4:11" s="1" customFormat="1" x14ac:dyDescent="0.25"/>
    <row r="5" spans="4:11" s="1" customFormat="1" x14ac:dyDescent="0.25"/>
    <row r="6" spans="4:11" s="1" customFormat="1" x14ac:dyDescent="0.25"/>
    <row r="7" spans="4:11" s="1" customFormat="1" x14ac:dyDescent="0.25"/>
    <row r="8" spans="4:11" s="1" customFormat="1" ht="15.75" customHeight="1" x14ac:dyDescent="0.25">
      <c r="D8" s="73" t="s">
        <v>56</v>
      </c>
      <c r="E8" s="73"/>
      <c r="F8" s="73"/>
      <c r="G8" s="73"/>
      <c r="H8" s="73"/>
      <c r="I8" s="73"/>
      <c r="J8" s="20"/>
    </row>
    <row r="9" spans="4:11" s="1" customFormat="1" ht="15" customHeight="1" x14ac:dyDescent="0.25">
      <c r="D9" s="73"/>
      <c r="E9" s="73"/>
      <c r="F9" s="73"/>
      <c r="G9" s="73"/>
      <c r="H9" s="73"/>
      <c r="I9" s="73"/>
      <c r="J9" s="20"/>
    </row>
    <row r="10" spans="4:11" x14ac:dyDescent="0.25">
      <c r="D10" s="2"/>
      <c r="E10" s="2"/>
      <c r="F10" s="2"/>
      <c r="G10" s="2"/>
      <c r="H10" s="2"/>
    </row>
    <row r="11" spans="4:11" x14ac:dyDescent="0.25">
      <c r="D11" s="14" t="s">
        <v>1</v>
      </c>
      <c r="E11" s="15" t="s">
        <v>2</v>
      </c>
      <c r="F11" s="14" t="s">
        <v>3</v>
      </c>
      <c r="G11" s="15"/>
      <c r="H11" s="14" t="s">
        <v>23</v>
      </c>
      <c r="I11" s="16"/>
      <c r="J11" s="11"/>
    </row>
    <row r="12" spans="4:11" x14ac:dyDescent="0.25">
      <c r="D12" s="14" t="s">
        <v>4</v>
      </c>
      <c r="E12" s="16"/>
      <c r="F12" s="14" t="s">
        <v>5</v>
      </c>
      <c r="G12" s="15"/>
      <c r="H12" s="14" t="s">
        <v>6</v>
      </c>
      <c r="I12" s="16"/>
      <c r="J12" s="11"/>
    </row>
    <row r="13" spans="4:11" x14ac:dyDescent="0.25">
      <c r="D13" s="14" t="s">
        <v>7</v>
      </c>
      <c r="E13" s="17"/>
      <c r="F13" s="18"/>
      <c r="G13" s="19"/>
      <c r="H13" s="17"/>
      <c r="I13" s="19"/>
      <c r="J13" s="11"/>
    </row>
    <row r="14" spans="4:11" x14ac:dyDescent="0.25">
      <c r="D14" s="11"/>
      <c r="E14" s="10"/>
      <c r="F14" s="12"/>
      <c r="G14" s="12"/>
      <c r="H14" s="12"/>
      <c r="I14" s="11"/>
      <c r="J14" s="11"/>
    </row>
    <row r="15" spans="4:11" s="1" customFormat="1" ht="15.75" thickBot="1" x14ac:dyDescent="0.3">
      <c r="H15" s="100"/>
      <c r="I15" s="12"/>
      <c r="J15" s="13"/>
    </row>
    <row r="16" spans="4:11" s="1" customFormat="1" ht="37.5" customHeight="1" thickTop="1" x14ac:dyDescent="0.25">
      <c r="D16" s="101" t="s">
        <v>57</v>
      </c>
      <c r="E16" s="101" t="s">
        <v>20</v>
      </c>
      <c r="F16" s="101" t="s">
        <v>10</v>
      </c>
      <c r="G16" s="102" t="s">
        <v>58</v>
      </c>
      <c r="H16" s="40"/>
      <c r="I16" s="41"/>
      <c r="J16" s="41"/>
      <c r="K16" s="11"/>
    </row>
    <row r="17" spans="4:11" s="1" customFormat="1" ht="16.5" thickBot="1" x14ac:dyDescent="0.3">
      <c r="D17" s="103"/>
      <c r="E17" s="103"/>
      <c r="F17" s="103"/>
      <c r="G17" s="104" t="s">
        <v>59</v>
      </c>
      <c r="H17" s="59"/>
      <c r="I17" s="60"/>
      <c r="J17" s="42"/>
      <c r="K17" s="11"/>
    </row>
    <row r="18" spans="4:11" s="1" customFormat="1" ht="15.75" thickTop="1" x14ac:dyDescent="0.25">
      <c r="D18" s="132" t="s">
        <v>60</v>
      </c>
      <c r="E18" s="105" t="s">
        <v>61</v>
      </c>
      <c r="F18" s="106" t="e">
        <f>+'1.Costos Establecimiento Cultiv'!I43</f>
        <v>#DIV/0!</v>
      </c>
      <c r="G18" s="107"/>
      <c r="H18" s="59"/>
      <c r="I18" s="60"/>
      <c r="J18" s="43"/>
      <c r="K18" s="11"/>
    </row>
    <row r="19" spans="4:11" s="1" customFormat="1" x14ac:dyDescent="0.25">
      <c r="D19" s="133" t="s">
        <v>62</v>
      </c>
      <c r="E19" s="108" t="s">
        <v>63</v>
      </c>
      <c r="F19" s="109">
        <f>+'1.Costos Establecimiento Cultiv'!H21</f>
        <v>0</v>
      </c>
      <c r="G19" s="110"/>
      <c r="H19" s="59"/>
      <c r="I19" s="60"/>
      <c r="J19" s="43"/>
      <c r="K19" s="11"/>
    </row>
    <row r="20" spans="4:11" s="1" customFormat="1" ht="15" customHeight="1" x14ac:dyDescent="0.25">
      <c r="D20" s="133" t="s">
        <v>64</v>
      </c>
      <c r="E20" s="108" t="s">
        <v>65</v>
      </c>
      <c r="F20" s="111" t="e">
        <f>+F18/F19</f>
        <v>#DIV/0!</v>
      </c>
      <c r="G20" s="110"/>
      <c r="H20" s="59"/>
      <c r="I20" s="60"/>
      <c r="J20" s="43"/>
      <c r="K20" s="11"/>
    </row>
    <row r="21" spans="4:11" s="1" customFormat="1" ht="15.75" customHeight="1" x14ac:dyDescent="0.25">
      <c r="D21" s="133" t="s">
        <v>66</v>
      </c>
      <c r="E21" s="108" t="s">
        <v>21</v>
      </c>
      <c r="F21" s="111">
        <f>+'3.Corte,Alce,Transporte,Proceso'!G22</f>
        <v>0</v>
      </c>
      <c r="G21" s="110"/>
      <c r="H21" s="59"/>
      <c r="I21" s="60"/>
      <c r="J21" s="43"/>
      <c r="K21" s="11"/>
    </row>
    <row r="22" spans="4:11" s="1" customFormat="1" ht="32.25" thickBot="1" x14ac:dyDescent="0.3">
      <c r="D22" s="113" t="s">
        <v>80</v>
      </c>
      <c r="E22" s="114" t="s">
        <v>67</v>
      </c>
      <c r="F22" s="115" t="e">
        <f>F20/F21</f>
        <v>#DIV/0!</v>
      </c>
      <c r="G22" s="114" t="e">
        <f>+F22/F38</f>
        <v>#DIV/0!</v>
      </c>
      <c r="H22" s="59"/>
      <c r="I22" s="60"/>
      <c r="J22" s="43"/>
      <c r="K22" s="11"/>
    </row>
    <row r="23" spans="4:11" s="1" customFormat="1" ht="15.75" thickTop="1" x14ac:dyDescent="0.25">
      <c r="D23" s="110"/>
      <c r="E23" s="110"/>
      <c r="F23" s="110"/>
      <c r="G23" s="110"/>
      <c r="H23" s="59"/>
      <c r="I23" s="60"/>
      <c r="J23" s="43"/>
      <c r="K23" s="11"/>
    </row>
    <row r="24" spans="4:11" s="1" customFormat="1" x14ac:dyDescent="0.25">
      <c r="D24" s="134" t="s">
        <v>68</v>
      </c>
      <c r="E24" s="108" t="s">
        <v>61</v>
      </c>
      <c r="F24" s="111">
        <f>+'2.Costos Sostenimiento'!H42</f>
        <v>0</v>
      </c>
      <c r="G24" s="110"/>
      <c r="H24" s="59"/>
      <c r="I24" s="60"/>
      <c r="J24" s="43"/>
      <c r="K24" s="11"/>
    </row>
    <row r="25" spans="4:11" s="1" customFormat="1" x14ac:dyDescent="0.25">
      <c r="D25" s="131" t="s">
        <v>66</v>
      </c>
      <c r="E25" s="108" t="s">
        <v>21</v>
      </c>
      <c r="F25" s="111">
        <f>+F21</f>
        <v>0</v>
      </c>
      <c r="G25" s="110"/>
      <c r="H25" s="59"/>
      <c r="I25" s="60"/>
      <c r="J25" s="43"/>
      <c r="K25" s="11"/>
    </row>
    <row r="26" spans="4:11" s="1" customFormat="1" ht="15.75" x14ac:dyDescent="0.25">
      <c r="D26" s="116" t="s">
        <v>69</v>
      </c>
      <c r="E26" s="104" t="s">
        <v>67</v>
      </c>
      <c r="F26" s="117" t="e">
        <f>+F24/F25</f>
        <v>#DIV/0!</v>
      </c>
      <c r="G26" s="104" t="e">
        <f>+F26/F38</f>
        <v>#DIV/0!</v>
      </c>
      <c r="H26" s="59"/>
      <c r="I26" s="60"/>
      <c r="J26" s="43"/>
      <c r="K26" s="11"/>
    </row>
    <row r="27" spans="4:11" s="1" customFormat="1" x14ac:dyDescent="0.25">
      <c r="D27" s="110"/>
      <c r="E27" s="110"/>
      <c r="F27" s="110"/>
      <c r="G27" s="110"/>
      <c r="H27" s="59"/>
      <c r="I27" s="60"/>
      <c r="J27" s="43"/>
      <c r="K27" s="11"/>
    </row>
    <row r="28" spans="4:11" s="1" customFormat="1" ht="16.5" thickBot="1" x14ac:dyDescent="0.3">
      <c r="D28" s="118" t="s">
        <v>70</v>
      </c>
      <c r="E28" s="119"/>
      <c r="F28" s="115" t="e">
        <f>+F26+F22</f>
        <v>#DIV/0!</v>
      </c>
      <c r="G28" s="114" t="e">
        <f>+F28/F38</f>
        <v>#DIV/0!</v>
      </c>
      <c r="H28" s="59"/>
      <c r="I28" s="60"/>
      <c r="J28" s="43"/>
      <c r="K28" s="11"/>
    </row>
    <row r="29" spans="4:11" s="1" customFormat="1" ht="15.75" thickTop="1" x14ac:dyDescent="0.25">
      <c r="D29" s="110"/>
      <c r="E29" s="110"/>
      <c r="F29" s="110"/>
      <c r="G29" s="110"/>
      <c r="H29" s="59"/>
      <c r="I29" s="60"/>
      <c r="J29" s="43"/>
      <c r="K29" s="11"/>
    </row>
    <row r="30" spans="4:11" s="1" customFormat="1" ht="30" x14ac:dyDescent="0.25">
      <c r="D30" s="112" t="s">
        <v>71</v>
      </c>
      <c r="E30" s="108" t="s">
        <v>72</v>
      </c>
      <c r="F30" s="111">
        <f>+'3.Corte,Alce,Transporte,Proceso'!H57</f>
        <v>0</v>
      </c>
      <c r="G30" s="110"/>
      <c r="H30" s="59"/>
      <c r="I30" s="60"/>
      <c r="J30" s="43"/>
      <c r="K30" s="11"/>
    </row>
    <row r="31" spans="4:11" s="1" customFormat="1" ht="15" customHeight="1" x14ac:dyDescent="0.25">
      <c r="D31" s="120" t="s">
        <v>73</v>
      </c>
      <c r="E31" s="108" t="s">
        <v>74</v>
      </c>
      <c r="F31" s="111">
        <f>+'3.Corte,Alce,Transporte,Proceso'!G22</f>
        <v>0</v>
      </c>
      <c r="G31" s="110"/>
      <c r="H31" s="59"/>
      <c r="I31" s="60"/>
      <c r="J31" s="43"/>
      <c r="K31" s="11"/>
    </row>
    <row r="32" spans="4:11" s="1" customFormat="1" ht="32.25" thickBot="1" x14ac:dyDescent="0.3">
      <c r="D32" s="121" t="s">
        <v>75</v>
      </c>
      <c r="E32" s="114" t="s">
        <v>67</v>
      </c>
      <c r="F32" s="122" t="e">
        <f>+F30/F31</f>
        <v>#DIV/0!</v>
      </c>
      <c r="G32" s="114" t="e">
        <f>+F32/F38</f>
        <v>#DIV/0!</v>
      </c>
      <c r="H32" s="59"/>
      <c r="I32" s="60"/>
      <c r="J32" s="43"/>
      <c r="K32" s="11"/>
    </row>
    <row r="33" spans="4:11" s="1" customFormat="1" ht="15.75" thickTop="1" x14ac:dyDescent="0.25">
      <c r="D33" s="110"/>
      <c r="E33" s="110"/>
      <c r="F33" s="110"/>
      <c r="G33" s="110"/>
      <c r="H33" s="59"/>
      <c r="I33" s="60"/>
      <c r="J33" s="43"/>
      <c r="K33" s="11"/>
    </row>
    <row r="34" spans="4:11" s="1" customFormat="1" ht="15.75" x14ac:dyDescent="0.25">
      <c r="D34" s="123" t="s">
        <v>76</v>
      </c>
      <c r="E34" s="104" t="s">
        <v>67</v>
      </c>
      <c r="F34" s="124" t="e">
        <f>+F32+F28</f>
        <v>#DIV/0!</v>
      </c>
      <c r="G34" s="104" t="e">
        <f>+F34/F38</f>
        <v>#DIV/0!</v>
      </c>
      <c r="H34" s="59"/>
      <c r="I34" s="60"/>
      <c r="J34" s="43"/>
      <c r="K34" s="11"/>
    </row>
    <row r="35" spans="4:11" s="1" customFormat="1" x14ac:dyDescent="0.25">
      <c r="D35" s="110"/>
      <c r="E35" s="110"/>
      <c r="F35" s="110"/>
      <c r="G35" s="110"/>
      <c r="H35" s="59"/>
      <c r="I35" s="60"/>
      <c r="J35" s="43"/>
      <c r="K35" s="11"/>
    </row>
    <row r="36" spans="4:11" s="1" customFormat="1" ht="30" x14ac:dyDescent="0.25">
      <c r="D36" s="123" t="s">
        <v>77</v>
      </c>
      <c r="E36" s="108" t="s">
        <v>78</v>
      </c>
      <c r="F36" s="117" t="e">
        <f>+F34*0.05</f>
        <v>#DIV/0!</v>
      </c>
      <c r="G36" s="104" t="e">
        <f>+F36/F38</f>
        <v>#DIV/0!</v>
      </c>
      <c r="H36" s="59"/>
      <c r="I36" s="60"/>
      <c r="J36" s="43"/>
      <c r="K36" s="11"/>
    </row>
    <row r="37" spans="4:11" s="1" customFormat="1" x14ac:dyDescent="0.25">
      <c r="D37" s="110"/>
      <c r="E37" s="110"/>
      <c r="F37" s="110"/>
      <c r="G37" s="110"/>
      <c r="H37" s="59"/>
      <c r="I37" s="60"/>
      <c r="J37" s="43"/>
      <c r="K37" s="11"/>
    </row>
    <row r="38" spans="4:11" s="1" customFormat="1" ht="15.75" x14ac:dyDescent="0.25">
      <c r="D38" s="125" t="s">
        <v>79</v>
      </c>
      <c r="E38" s="126" t="s">
        <v>67</v>
      </c>
      <c r="F38" s="127" t="e">
        <f>+F36+F34</f>
        <v>#DIV/0!</v>
      </c>
      <c r="G38" s="126" t="e">
        <f>+G36+G32+G26+G22</f>
        <v>#DIV/0!</v>
      </c>
      <c r="H38" s="59"/>
      <c r="I38" s="60"/>
      <c r="J38" s="43"/>
      <c r="K38" s="11"/>
    </row>
    <row r="39" spans="4:11" s="1" customFormat="1" x14ac:dyDescent="0.25">
      <c r="D39" s="128"/>
      <c r="E39" s="129"/>
      <c r="F39" s="129"/>
      <c r="G39" s="130"/>
      <c r="H39" s="82"/>
      <c r="I39" s="83"/>
      <c r="J39" s="84"/>
      <c r="K39" s="11"/>
    </row>
    <row r="40" spans="4:11" s="1" customFormat="1" ht="15.75" thickBot="1" x14ac:dyDescent="0.3">
      <c r="D40" s="135"/>
      <c r="E40" s="136"/>
      <c r="F40" s="136"/>
      <c r="G40" s="137"/>
      <c r="H40" s="82"/>
      <c r="I40" s="83"/>
      <c r="J40" s="84"/>
      <c r="K40" s="11"/>
    </row>
    <row r="41" spans="4:11" s="1" customFormat="1" ht="15.75" thickTop="1" x14ac:dyDescent="0.25">
      <c r="D41" s="128"/>
      <c r="E41" s="129"/>
      <c r="F41" s="129"/>
      <c r="G41" s="130"/>
      <c r="H41" s="82"/>
      <c r="I41" s="83"/>
      <c r="J41" s="84"/>
      <c r="K41" s="11"/>
    </row>
    <row r="42" spans="4:11" s="1" customFormat="1" x14ac:dyDescent="0.25">
      <c r="D42" s="79"/>
      <c r="E42" s="80"/>
      <c r="F42" s="80"/>
      <c r="G42" s="81"/>
      <c r="H42" s="82"/>
      <c r="I42" s="83"/>
      <c r="J42" s="84"/>
      <c r="K42" s="11"/>
    </row>
    <row r="43" spans="4:11" s="1" customFormat="1" x14ac:dyDescent="0.25">
      <c r="D43" s="79"/>
      <c r="E43" s="80"/>
      <c r="F43" s="80"/>
      <c r="G43" s="81"/>
      <c r="H43" s="82"/>
      <c r="I43" s="83"/>
      <c r="J43" s="84"/>
      <c r="K43" s="11"/>
    </row>
    <row r="44" spans="4:11" s="1" customFormat="1" x14ac:dyDescent="0.25">
      <c r="D44" s="85"/>
      <c r="E44" s="86"/>
      <c r="F44" s="86"/>
      <c r="G44" s="87"/>
      <c r="H44" s="82"/>
      <c r="I44" s="83"/>
      <c r="J44" s="84"/>
      <c r="K44" s="11"/>
    </row>
    <row r="45" spans="4:11" s="1" customFormat="1" x14ac:dyDescent="0.25">
      <c r="D45" s="85"/>
      <c r="E45" s="86"/>
      <c r="F45" s="86"/>
      <c r="G45" s="87"/>
      <c r="H45" s="82"/>
      <c r="I45" s="83"/>
      <c r="J45" s="84"/>
      <c r="K45" s="11"/>
    </row>
    <row r="46" spans="4:11" s="1" customFormat="1" x14ac:dyDescent="0.25">
      <c r="D46" s="85"/>
      <c r="E46" s="86"/>
      <c r="F46" s="86"/>
      <c r="G46" s="87"/>
      <c r="H46" s="82"/>
      <c r="I46" s="83"/>
      <c r="J46" s="84"/>
      <c r="K46" s="11"/>
    </row>
    <row r="47" spans="4:11" s="1" customFormat="1" x14ac:dyDescent="0.25">
      <c r="D47" s="88"/>
      <c r="E47" s="88"/>
      <c r="F47" s="88"/>
      <c r="G47" s="89"/>
      <c r="H47" s="82"/>
      <c r="I47" s="83"/>
      <c r="J47" s="84"/>
      <c r="K47" s="11"/>
    </row>
    <row r="48" spans="4:11" s="1" customFormat="1" x14ac:dyDescent="0.25">
      <c r="D48" s="90"/>
      <c r="E48" s="91"/>
      <c r="F48" s="91"/>
      <c r="G48" s="92"/>
      <c r="H48" s="93"/>
      <c r="I48" s="94"/>
      <c r="J48" s="95"/>
      <c r="K48" s="11"/>
    </row>
    <row r="49" spans="3:11" s="1" customFormat="1" x14ac:dyDescent="0.25">
      <c r="D49" s="91"/>
      <c r="E49" s="91"/>
      <c r="F49" s="91"/>
      <c r="G49" s="91"/>
      <c r="H49" s="96"/>
      <c r="I49" s="96"/>
      <c r="J49" s="95"/>
      <c r="K49" s="39"/>
    </row>
    <row r="50" spans="3:11" s="1" customFormat="1" ht="15.75" thickBot="1" x14ac:dyDescent="0.3">
      <c r="D50" s="97"/>
      <c r="E50" s="97"/>
      <c r="F50" s="97"/>
      <c r="G50" s="97"/>
      <c r="H50" s="98"/>
      <c r="I50" s="99"/>
      <c r="J50" s="95"/>
      <c r="K50" s="39"/>
    </row>
    <row r="51" spans="3:11" s="1" customFormat="1" ht="15.75" thickTop="1" x14ac:dyDescent="0.25">
      <c r="D51" s="56"/>
      <c r="E51" s="56"/>
      <c r="F51" s="56"/>
      <c r="G51" s="56"/>
      <c r="H51" s="56"/>
      <c r="I51" s="56"/>
    </row>
    <row r="52" spans="3:11" s="1" customFormat="1" x14ac:dyDescent="0.25">
      <c r="C52" s="56"/>
      <c r="D52" s="56"/>
      <c r="E52" s="56"/>
      <c r="F52" s="56"/>
      <c r="G52" s="56"/>
      <c r="H52" s="56"/>
    </row>
    <row r="53" spans="3:11" s="1" customFormat="1" x14ac:dyDescent="0.25"/>
    <row r="54" spans="3:11" s="1" customFormat="1" x14ac:dyDescent="0.25"/>
    <row r="55" spans="3:11" s="1" customFormat="1" x14ac:dyDescent="0.25"/>
    <row r="56" spans="3:11" s="1" customFormat="1" x14ac:dyDescent="0.25"/>
    <row r="57" spans="3:11" s="1" customFormat="1" x14ac:dyDescent="0.25"/>
    <row r="58" spans="3:11" s="1" customFormat="1" x14ac:dyDescent="0.25"/>
    <row r="59" spans="3:11" s="1" customFormat="1" x14ac:dyDescent="0.25"/>
    <row r="60" spans="3:11" s="1" customFormat="1" x14ac:dyDescent="0.25"/>
    <row r="61" spans="3:11" s="1" customFormat="1" x14ac:dyDescent="0.25"/>
    <row r="62" spans="3:11" s="1" customFormat="1" x14ac:dyDescent="0.25"/>
    <row r="63" spans="3:11" s="1" customFormat="1" x14ac:dyDescent="0.25"/>
    <row r="64" spans="3:11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</sheetData>
  <mergeCells count="6">
    <mergeCell ref="E13:G13"/>
    <mergeCell ref="H13:I13"/>
    <mergeCell ref="D16:D17"/>
    <mergeCell ref="E16:E17"/>
    <mergeCell ref="F16:F17"/>
    <mergeCell ref="D8:I9"/>
  </mergeCells>
  <pageMargins left="0.23622047244094491" right="0.23622047244094491" top="0.74803149606299213" bottom="0.74803149606299213" header="0.31496062992125984" footer="0.31496062992125984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Instrucciones</vt:lpstr>
      <vt:lpstr>1.Costos Establecimiento Cultiv</vt:lpstr>
      <vt:lpstr>2.Costos Sostenimiento</vt:lpstr>
      <vt:lpstr>3.Corte,Alce,Transporte,Proceso</vt:lpstr>
      <vt:lpstr>4.CostoTotaldeProducción</vt:lpstr>
      <vt:lpstr>'1.Costos Establecimiento Cultiv'!Área_de_impresión</vt:lpstr>
      <vt:lpstr>'2.Costos Sostenimiento'!Área_de_impresión</vt:lpstr>
      <vt:lpstr>'3.Corte,Alce,Transporte,Proceso'!Área_de_impresión</vt:lpstr>
      <vt:lpstr>'4.CostoTotaldeProducción'!Área_de_impresión</vt:lpstr>
      <vt:lpstr>Instrucciones!Área_de_impresión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Mercedes Polo Murcia</dc:creator>
  <cp:lastModifiedBy>Sonia Mercedes Polo Murcia</cp:lastModifiedBy>
  <cp:lastPrinted>2022-04-25T18:03:15Z</cp:lastPrinted>
  <dcterms:created xsi:type="dcterms:W3CDTF">2022-04-25T16:27:10Z</dcterms:created>
  <dcterms:modified xsi:type="dcterms:W3CDTF">2022-04-25T21:27:35Z</dcterms:modified>
</cp:coreProperties>
</file>