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8" i="1"/>
  <c r="M39"/>
  <c r="M40"/>
  <c r="M41"/>
  <c r="M42"/>
  <c r="M43"/>
  <c r="M44"/>
  <c r="M45"/>
  <c r="M46"/>
  <c r="M47"/>
  <c r="M34"/>
  <c r="M32"/>
  <c r="M31"/>
  <c r="M30"/>
  <c r="M33"/>
  <c r="M35"/>
  <c r="M36"/>
  <c r="M37"/>
  <c r="M20"/>
  <c r="M21"/>
  <c r="M4"/>
  <c r="M3"/>
  <c r="M29"/>
  <c r="M28"/>
  <c r="M27"/>
  <c r="M26"/>
  <c r="M25"/>
  <c r="M24"/>
  <c r="M23"/>
  <c r="M22"/>
  <c r="M19"/>
  <c r="M18"/>
  <c r="M17"/>
  <c r="M16"/>
  <c r="M15"/>
  <c r="M14"/>
  <c r="M13"/>
  <c r="M12"/>
  <c r="M11"/>
  <c r="M10"/>
  <c r="M9"/>
  <c r="M8"/>
  <c r="M7"/>
  <c r="M6"/>
  <c r="M5"/>
  <c r="M2"/>
</calcChain>
</file>

<file path=xl/sharedStrings.xml><?xml version="1.0" encoding="utf-8"?>
<sst xmlns="http://schemas.openxmlformats.org/spreadsheetml/2006/main" count="415" uniqueCount="190">
  <si>
    <t>Nr.
Sistemit</t>
  </si>
  <si>
    <t>Data
Skadenca</t>
  </si>
  <si>
    <t>Emer Mbiemer</t>
  </si>
  <si>
    <t>Telefon</t>
  </si>
  <si>
    <t>Shet / Qeradhenje</t>
  </si>
  <si>
    <t>Apartament / Private / Dyqan</t>
  </si>
  <si>
    <t>Organizimi / Sperfaqja m2</t>
  </si>
  <si>
    <t>Specifika (1+1,2+1,3+1)</t>
  </si>
  <si>
    <t>Pallati</t>
  </si>
  <si>
    <t>Kati/Kate</t>
  </si>
  <si>
    <t>Cmimi total
Euro</t>
  </si>
  <si>
    <t>Cmimi M2
Euro</t>
  </si>
  <si>
    <t>Cmim i rinegociushem</t>
  </si>
  <si>
    <t>Mobiluar /
Jo Mobiluar</t>
  </si>
  <si>
    <t>Qyteti</t>
  </si>
  <si>
    <t>Adresa</t>
  </si>
  <si>
    <t>CFAR DUHRT TE PERMIRSOHET TE PRONA</t>
  </si>
  <si>
    <t>Takimi</t>
  </si>
  <si>
    <t>Follow up</t>
  </si>
  <si>
    <t>Shitje</t>
  </si>
  <si>
    <t>2+1+2</t>
  </si>
  <si>
    <t>1 banim</t>
  </si>
  <si>
    <t>po</t>
  </si>
  <si>
    <t>Jo mobiluar</t>
  </si>
  <si>
    <t>Fier</t>
  </si>
  <si>
    <t>Dakort per rinovim</t>
  </si>
  <si>
    <t>Apartament</t>
  </si>
  <si>
    <t>9 banim</t>
  </si>
  <si>
    <t>jo</t>
  </si>
  <si>
    <t>Nuk pergjigjet</t>
  </si>
  <si>
    <t>Dyqan</t>
  </si>
  <si>
    <t>Vile</t>
  </si>
  <si>
    <t>2+1</t>
  </si>
  <si>
    <t>4 banim</t>
  </si>
  <si>
    <t>3+1</t>
  </si>
  <si>
    <t>5 banim</t>
  </si>
  <si>
    <t>Mobiluar</t>
  </si>
  <si>
    <t>3+1+2</t>
  </si>
  <si>
    <t>Truall</t>
  </si>
  <si>
    <t>Jo</t>
  </si>
  <si>
    <t>Qera</t>
  </si>
  <si>
    <t>15.01.2020
15.07.2020</t>
  </si>
  <si>
    <t>Kontrate e Hapur</t>
  </si>
  <si>
    <t>Kontrate e Eskluzive</t>
  </si>
  <si>
    <t>Skaduar</t>
  </si>
  <si>
    <t>Shitur / Dhene me qera</t>
  </si>
  <si>
    <t>24.05.2019
24.05.2020</t>
  </si>
  <si>
    <t>Vlashi Sota</t>
  </si>
  <si>
    <t>Lagja "Sheq I madh"</t>
  </si>
  <si>
    <t>Proces legalizimi</t>
  </si>
  <si>
    <t>30.05.2019
30.05.2020</t>
  </si>
  <si>
    <t>Astrit Rakipaj</t>
  </si>
  <si>
    <t>Lagja "Apollonia", prane piramides</t>
  </si>
  <si>
    <t>Nafir Zeka</t>
  </si>
  <si>
    <t>2 Kate</t>
  </si>
  <si>
    <t>Lagja "Afrim I Ri"</t>
  </si>
  <si>
    <t>01.06.2019
01.06.2020</t>
  </si>
  <si>
    <t>Toke bujqesore</t>
  </si>
  <si>
    <t>Siperfaqe e ndertuar</t>
  </si>
  <si>
    <t>04.06.2019
04.06.2020</t>
  </si>
  <si>
    <t>Aleksander Sofroni</t>
  </si>
  <si>
    <t xml:space="preserve"> Fier</t>
  </si>
  <si>
    <t>Lagja "Apollonia"</t>
  </si>
  <si>
    <t>Bosh</t>
  </si>
  <si>
    <t>07.06.2019
07.06.2020</t>
  </si>
  <si>
    <t>Genci Robo</t>
  </si>
  <si>
    <t>I mobiluar</t>
  </si>
  <si>
    <t>Lagja "Konferenca e Pezes"</t>
  </si>
  <si>
    <t>9banim</t>
  </si>
  <si>
    <t>15.06.2019
15.06.2020</t>
  </si>
  <si>
    <t>Odise Joti</t>
  </si>
  <si>
    <t>1 Banim</t>
  </si>
  <si>
    <t>Lagja "1 Maj"</t>
  </si>
  <si>
    <t>17.06.2019
17.06.2020</t>
  </si>
  <si>
    <t>Ilirjan Mbrice</t>
  </si>
  <si>
    <t>Lagja "11 Janari"</t>
  </si>
  <si>
    <t>12.07.2019
12.07.2020</t>
  </si>
  <si>
    <t>Kudret Shemaj</t>
  </si>
  <si>
    <t>Todi Prifti</t>
  </si>
  <si>
    <t>1+1+1</t>
  </si>
  <si>
    <t>2 banim</t>
  </si>
  <si>
    <t>Po mobiluar</t>
  </si>
  <si>
    <t>Lagja "8 Shkurti"</t>
  </si>
  <si>
    <t>24.07.2019
24.07.2020</t>
  </si>
  <si>
    <t>Zambak Bushi</t>
  </si>
  <si>
    <t>Apartament/Penthouse</t>
  </si>
  <si>
    <t>10 banim</t>
  </si>
  <si>
    <t>Lagja "Kastriot"</t>
  </si>
  <si>
    <t>25.07.2019
25.07.2021</t>
  </si>
  <si>
    <t>07.08.2019
07.08.2020</t>
  </si>
  <si>
    <t>Eneo Hoxha</t>
  </si>
  <si>
    <t>Lagja "29 Nentori"</t>
  </si>
  <si>
    <t>07.08.2019
07.08.2021</t>
  </si>
  <si>
    <t>Ambient Komercial</t>
  </si>
  <si>
    <t>Po sic eshte</t>
  </si>
  <si>
    <t>13.08.2019
13.08.2020</t>
  </si>
  <si>
    <t>Lindita Resuli</t>
  </si>
  <si>
    <t>24.08.2019
24.08.2020</t>
  </si>
  <si>
    <t>Altin Plaku</t>
  </si>
  <si>
    <t>5+2+2</t>
  </si>
  <si>
    <t>Lagja "Mbrostar Ferko"</t>
  </si>
  <si>
    <t>? mobiluar</t>
  </si>
  <si>
    <t>15.11.2019
15.05.2020</t>
  </si>
  <si>
    <t>Ambient Magazine</t>
  </si>
  <si>
    <t>Beqar Mamaj</t>
  </si>
  <si>
    <t>Lagjia"Sheq I Madh"</t>
  </si>
  <si>
    <t>2 Banim</t>
  </si>
  <si>
    <t>3 Banim</t>
  </si>
  <si>
    <t>03.12.2019
03.06.2020</t>
  </si>
  <si>
    <t>Shkelzen Goreja</t>
  </si>
  <si>
    <t>7 Banim</t>
  </si>
  <si>
    <t>Lagja"Apollonia"</t>
  </si>
  <si>
    <t>07.01.2020
07.07.2020</t>
  </si>
  <si>
    <t>Myfit Zaho</t>
  </si>
  <si>
    <t>Lagja"8 Shkurti"</t>
  </si>
  <si>
    <t>Alvi Bardhi</t>
  </si>
  <si>
    <t>4 Kate/1 Banim</t>
  </si>
  <si>
    <t>Lagja "1 Maj"/ Qender</t>
  </si>
  <si>
    <t>11.01.2020
11.07.2020</t>
  </si>
  <si>
    <t>Vladimir Filaj</t>
  </si>
  <si>
    <t>Lagja "Afrim"</t>
  </si>
  <si>
    <t>Hajredin Llapi</t>
  </si>
  <si>
    <t>27.01.2020
27.07.2020</t>
  </si>
  <si>
    <t>Muci</t>
  </si>
  <si>
    <t>Lagja "Liri"</t>
  </si>
  <si>
    <t>30.01.2020
30.07.2020</t>
  </si>
  <si>
    <t>Miho Bana</t>
  </si>
  <si>
    <t>4 Banim</t>
  </si>
  <si>
    <t>po/jo</t>
  </si>
  <si>
    <t>Qender, te Pica "Roma"</t>
  </si>
  <si>
    <t>Ambient komercial</t>
  </si>
  <si>
    <t>31.01.2020
31.07.2020</t>
  </si>
  <si>
    <t>Behar Zere</t>
  </si>
  <si>
    <t>0 Banim</t>
  </si>
  <si>
    <t>Qender, Lagja "29 Nentori"</t>
  </si>
  <si>
    <t>8 Banim</t>
  </si>
  <si>
    <t>01.02.2020
01.08.2020</t>
  </si>
  <si>
    <t>Hysni Malaj</t>
  </si>
  <si>
    <t>Po</t>
  </si>
  <si>
    <t>Te Sharra, Lagja "Liri"</t>
  </si>
  <si>
    <t>14.02.2020
14.08.2020</t>
  </si>
  <si>
    <t>Rakip Pepa</t>
  </si>
  <si>
    <t>Lefter Konomi</t>
  </si>
  <si>
    <t>17.02.2020
17.08.2020</t>
  </si>
  <si>
    <t>5 Banim</t>
  </si>
  <si>
    <t>Ilir Xhelilaj</t>
  </si>
  <si>
    <t>20.02.2020
20.08.2020</t>
  </si>
  <si>
    <t>Adrian Gjika</t>
  </si>
  <si>
    <t>(-1)</t>
  </si>
  <si>
    <t>29.02.2020
29.08.2020</t>
  </si>
  <si>
    <t>Aulona Levani</t>
  </si>
  <si>
    <t>10 Banim</t>
  </si>
  <si>
    <t>530301001-1</t>
  </si>
  <si>
    <t>530301001-9</t>
  </si>
  <si>
    <t>530301001-10</t>
  </si>
  <si>
    <t>530301001-11</t>
  </si>
  <si>
    <t>530301001-14</t>
  </si>
  <si>
    <t>530301001-22</t>
  </si>
  <si>
    <t>530301001-23</t>
  </si>
  <si>
    <t>530301001-35</t>
  </si>
  <si>
    <t>530301001-36</t>
  </si>
  <si>
    <t>530301001-45</t>
  </si>
  <si>
    <t>530301001-46</t>
  </si>
  <si>
    <t>530301001-51</t>
  </si>
  <si>
    <t>530301001-52</t>
  </si>
  <si>
    <t>530301001-59</t>
  </si>
  <si>
    <t>530301001-60</t>
  </si>
  <si>
    <t>530301001-64</t>
  </si>
  <si>
    <t>530301001-67</t>
  </si>
  <si>
    <t>530301001-105</t>
  </si>
  <si>
    <t>530301001-106</t>
  </si>
  <si>
    <t>530301001-107</t>
  </si>
  <si>
    <t>530301001-128</t>
  </si>
  <si>
    <t>530301001-132</t>
  </si>
  <si>
    <t>530301001-133</t>
  </si>
  <si>
    <t>530301001-134</t>
  </si>
  <si>
    <t>530301001-137</t>
  </si>
  <si>
    <t>530301001-143</t>
  </si>
  <si>
    <t>530301001-147</t>
  </si>
  <si>
    <t>530301001-148</t>
  </si>
  <si>
    <t>530301001-149</t>
  </si>
  <si>
    <t>530301001-151</t>
  </si>
  <si>
    <t>530301001-153</t>
  </si>
  <si>
    <t>530301001-154</t>
  </si>
  <si>
    <t>530301001-155</t>
  </si>
  <si>
    <t>530301001-157</t>
  </si>
  <si>
    <t>530301001-158</t>
  </si>
  <si>
    <t>530301001-159</t>
  </si>
  <si>
    <t>530301001-160</t>
  </si>
  <si>
    <t>530301001-162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</si>
</sst>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11">
    <xf numFmtId="0" fontId="0" fillId="0" borderId="0" xfId="0"/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6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3" fontId="0" fillId="4" borderId="9" xfId="0" applyNumberFormat="1" applyFill="1" applyBorder="1" applyAlignment="1">
      <alignment horizontal="center" vertical="center"/>
    </xf>
    <xf numFmtId="4" fontId="0" fillId="4" borderId="9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 vertical="center"/>
    </xf>
    <xf numFmtId="4" fontId="0" fillId="0" borderId="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9" xfId="2" applyFill="1" applyBorder="1" applyAlignment="1">
      <alignment horizontal="center" vertical="center"/>
    </xf>
    <xf numFmtId="0" fontId="1" fillId="0" borderId="10" xfId="2" applyFill="1" applyBorder="1" applyAlignment="1">
      <alignment horizontal="center" vertical="center"/>
    </xf>
    <xf numFmtId="3" fontId="1" fillId="0" borderId="9" xfId="2" applyNumberFormat="1" applyFill="1" applyBorder="1" applyAlignment="1">
      <alignment horizontal="center" vertical="center"/>
    </xf>
    <xf numFmtId="4" fontId="1" fillId="0" borderId="9" xfId="2" applyNumberFormat="1" applyFill="1" applyBorder="1" applyAlignment="1">
      <alignment horizontal="center" vertical="center"/>
    </xf>
    <xf numFmtId="0" fontId="0" fillId="0" borderId="9" xfId="2" applyFont="1" applyFill="1" applyBorder="1" applyAlignment="1">
      <alignment horizontal="center" vertical="center"/>
    </xf>
    <xf numFmtId="0" fontId="1" fillId="0" borderId="11" xfId="2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" fillId="4" borderId="8" xfId="2" applyFill="1" applyBorder="1" applyAlignment="1">
      <alignment horizontal="center" vertical="center"/>
    </xf>
    <xf numFmtId="0" fontId="1" fillId="4" borderId="9" xfId="2" applyFill="1" applyBorder="1" applyAlignment="1">
      <alignment horizontal="center" vertical="center"/>
    </xf>
    <xf numFmtId="0" fontId="1" fillId="4" borderId="10" xfId="2" applyFill="1" applyBorder="1" applyAlignment="1">
      <alignment horizontal="center" vertical="center"/>
    </xf>
    <xf numFmtId="3" fontId="1" fillId="4" borderId="9" xfId="2" applyNumberFormat="1" applyFill="1" applyBorder="1" applyAlignment="1">
      <alignment horizontal="center" vertical="center"/>
    </xf>
    <xf numFmtId="4" fontId="1" fillId="4" borderId="9" xfId="2" applyNumberFormat="1" applyFill="1" applyBorder="1" applyAlignment="1">
      <alignment horizontal="center" vertical="center"/>
    </xf>
    <xf numFmtId="0" fontId="0" fillId="4" borderId="9" xfId="2" applyFont="1" applyFill="1" applyBorder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1" fillId="4" borderId="9" xfId="2" applyFill="1" applyBorder="1" applyAlignment="1">
      <alignment horizontal="center" vertical="center" wrapText="1"/>
    </xf>
    <xf numFmtId="0" fontId="1" fillId="4" borderId="11" xfId="2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8" xfId="2" applyFont="1" applyFill="1" applyBorder="1" applyAlignment="1">
      <alignment horizontal="center" vertical="center" wrapText="1"/>
    </xf>
    <xf numFmtId="0" fontId="0" fillId="4" borderId="9" xfId="2" applyFont="1" applyFill="1" applyBorder="1" applyAlignment="1">
      <alignment horizontal="center" vertical="center" wrapText="1"/>
    </xf>
    <xf numFmtId="0" fontId="0" fillId="0" borderId="8" xfId="2" applyFont="1" applyFill="1" applyBorder="1" applyAlignment="1">
      <alignment horizontal="center" vertical="center" wrapText="1"/>
    </xf>
    <xf numFmtId="0" fontId="0" fillId="0" borderId="8" xfId="2" applyFont="1" applyFill="1" applyBorder="1" applyAlignment="1">
      <alignment horizontal="center" vertical="center"/>
    </xf>
    <xf numFmtId="0" fontId="2" fillId="2" borderId="13" xfId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4" xfId="2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4" xfId="2" applyFill="1" applyBorder="1" applyAlignment="1">
      <alignment horizontal="center" vertical="center"/>
    </xf>
    <xf numFmtId="0" fontId="1" fillId="4" borderId="14" xfId="2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2" xfId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1" fillId="4" borderId="12" xfId="2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3" fontId="1" fillId="0" borderId="12" xfId="2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1" fillId="4" borderId="10" xfId="2" applyNumberFormat="1" applyFill="1" applyBorder="1" applyAlignment="1">
      <alignment horizontal="center" vertical="center"/>
    </xf>
    <xf numFmtId="0" fontId="0" fillId="4" borderId="8" xfId="2" applyFont="1" applyFill="1" applyBorder="1" applyAlignment="1">
      <alignment horizontal="center" vertical="center"/>
    </xf>
    <xf numFmtId="0" fontId="1" fillId="4" borderId="10" xfId="2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3" fontId="0" fillId="5" borderId="9" xfId="0" applyNumberFormat="1" applyFill="1" applyBorder="1" applyAlignment="1">
      <alignment horizontal="center" vertical="center"/>
    </xf>
    <xf numFmtId="4" fontId="0" fillId="5" borderId="9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/>
    <xf numFmtId="0" fontId="0" fillId="5" borderId="9" xfId="2" applyFont="1" applyFill="1" applyBorder="1" applyAlignment="1">
      <alignment horizontal="center" vertical="center"/>
    </xf>
    <xf numFmtId="0" fontId="1" fillId="5" borderId="10" xfId="2" applyFill="1" applyBorder="1" applyAlignment="1">
      <alignment horizontal="center" vertical="center"/>
    </xf>
    <xf numFmtId="0" fontId="1" fillId="5" borderId="9" xfId="2" applyFill="1" applyBorder="1" applyAlignment="1">
      <alignment horizontal="center" vertical="center"/>
    </xf>
    <xf numFmtId="0" fontId="1" fillId="5" borderId="8" xfId="2" applyFill="1" applyBorder="1" applyAlignment="1">
      <alignment horizontal="center" vertical="center"/>
    </xf>
    <xf numFmtId="0" fontId="1" fillId="5" borderId="12" xfId="2" applyFill="1" applyBorder="1" applyAlignment="1">
      <alignment horizontal="center" vertical="center"/>
    </xf>
    <xf numFmtId="0" fontId="1" fillId="5" borderId="14" xfId="2" applyFill="1" applyBorder="1" applyAlignment="1">
      <alignment horizontal="center" vertical="center"/>
    </xf>
    <xf numFmtId="3" fontId="1" fillId="5" borderId="9" xfId="2" applyNumberFormat="1" applyFill="1" applyBorder="1" applyAlignment="1">
      <alignment horizontal="center" vertical="center"/>
    </xf>
    <xf numFmtId="4" fontId="1" fillId="5" borderId="9" xfId="2" applyNumberFormat="1" applyFill="1" applyBorder="1" applyAlignment="1">
      <alignment horizontal="center" vertical="center"/>
    </xf>
    <xf numFmtId="0" fontId="1" fillId="5" borderId="11" xfId="2" applyFill="1" applyBorder="1" applyAlignment="1">
      <alignment horizontal="center" vertical="center"/>
    </xf>
    <xf numFmtId="0" fontId="0" fillId="5" borderId="8" xfId="2" applyFont="1" applyFill="1" applyBorder="1" applyAlignment="1">
      <alignment horizontal="center" vertical="center" wrapText="1"/>
    </xf>
    <xf numFmtId="0" fontId="0" fillId="5" borderId="10" xfId="2" applyFont="1" applyFill="1" applyBorder="1" applyAlignment="1">
      <alignment horizontal="center" vertical="center"/>
    </xf>
    <xf numFmtId="0" fontId="0" fillId="5" borderId="8" xfId="2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3" fontId="0" fillId="5" borderId="12" xfId="0" applyNumberFormat="1" applyFill="1" applyBorder="1" applyAlignment="1">
      <alignment horizontal="center" vertical="center"/>
    </xf>
    <xf numFmtId="4" fontId="0" fillId="5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horizontal="center" vertical="center"/>
    </xf>
    <xf numFmtId="4" fontId="0" fillId="4" borderId="12" xfId="0" applyNumberFormat="1" applyFill="1" applyBorder="1" applyAlignment="1">
      <alignment horizontal="center" vertical="center"/>
    </xf>
    <xf numFmtId="0" fontId="0" fillId="4" borderId="0" xfId="0" applyFill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6"/>
  <sheetViews>
    <sheetView tabSelected="1" zoomScale="75" zoomScaleNormal="75" workbookViewId="0">
      <selection activeCell="D47" sqref="D47"/>
    </sheetView>
  </sheetViews>
  <sheetFormatPr defaultRowHeight="15"/>
  <cols>
    <col min="1" max="1" width="19.7109375" customWidth="1"/>
    <col min="2" max="2" width="23.5703125" customWidth="1"/>
    <col min="3" max="3" width="20.7109375" customWidth="1"/>
    <col min="4" max="4" width="16.5703125" customWidth="1"/>
    <col min="5" max="5" width="11.5703125" bestFit="1" customWidth="1"/>
    <col min="6" max="6" width="22.42578125" bestFit="1" customWidth="1"/>
    <col min="7" max="7" width="22.28515625" bestFit="1" customWidth="1"/>
    <col min="8" max="8" width="22.28515625" customWidth="1"/>
    <col min="9" max="9" width="12.5703125" bestFit="1" customWidth="1"/>
    <col min="11" max="11" width="14.42578125" bestFit="1" customWidth="1"/>
    <col min="12" max="12" width="11.28515625" bestFit="1" customWidth="1"/>
    <col min="13" max="13" width="26.85546875" customWidth="1"/>
    <col min="14" max="14" width="14.28515625" bestFit="1" customWidth="1"/>
    <col min="15" max="15" width="19.5703125" bestFit="1" customWidth="1"/>
    <col min="16" max="16" width="13.42578125" customWidth="1"/>
    <col min="17" max="17" width="47.140625" bestFit="1" customWidth="1"/>
    <col min="18" max="18" width="37.7109375" bestFit="1" customWidth="1"/>
    <col min="19" max="19" width="32.28515625" bestFit="1" customWidth="1"/>
    <col min="20" max="20" width="27.140625" customWidth="1"/>
  </cols>
  <sheetData>
    <row r="1" spans="1:20" ht="31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65" t="s">
        <v>6</v>
      </c>
      <c r="H1" s="65" t="s">
        <v>58</v>
      </c>
      <c r="I1" s="58" t="s">
        <v>7</v>
      </c>
      <c r="J1" s="5" t="s">
        <v>8</v>
      </c>
      <c r="K1" s="6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8" t="s">
        <v>18</v>
      </c>
    </row>
    <row r="2" spans="1:20" ht="30">
      <c r="A2" s="9" t="s">
        <v>152</v>
      </c>
      <c r="B2" s="10" t="s">
        <v>46</v>
      </c>
      <c r="C2" s="11" t="s">
        <v>47</v>
      </c>
      <c r="D2" s="12">
        <v>692050284</v>
      </c>
      <c r="E2" s="11" t="s">
        <v>19</v>
      </c>
      <c r="F2" s="9" t="s">
        <v>31</v>
      </c>
      <c r="G2" s="66">
        <v>300</v>
      </c>
      <c r="H2" s="66">
        <v>145</v>
      </c>
      <c r="I2" s="59" t="s">
        <v>37</v>
      </c>
      <c r="J2" s="13"/>
      <c r="K2" s="11" t="s">
        <v>21</v>
      </c>
      <c r="L2" s="14">
        <v>64000</v>
      </c>
      <c r="M2" s="15">
        <f t="shared" ref="M2:M19" si="0">L2/G2</f>
        <v>213.33333333333334</v>
      </c>
      <c r="N2" s="11" t="s">
        <v>22</v>
      </c>
      <c r="O2" s="11" t="s">
        <v>23</v>
      </c>
      <c r="P2" s="11" t="s">
        <v>24</v>
      </c>
      <c r="Q2" s="13" t="s">
        <v>48</v>
      </c>
      <c r="R2" s="11" t="s">
        <v>49</v>
      </c>
      <c r="S2" s="11" t="s">
        <v>25</v>
      </c>
      <c r="T2" s="16"/>
    </row>
    <row r="3" spans="1:20" ht="30">
      <c r="A3" s="73" t="s">
        <v>153</v>
      </c>
      <c r="B3" s="54" t="s">
        <v>50</v>
      </c>
      <c r="C3" s="37" t="s">
        <v>51</v>
      </c>
      <c r="D3" s="34">
        <v>685399663</v>
      </c>
      <c r="E3" s="33" t="s">
        <v>19</v>
      </c>
      <c r="F3" s="32" t="s">
        <v>26</v>
      </c>
      <c r="G3" s="67">
        <v>73.2</v>
      </c>
      <c r="H3" s="67"/>
      <c r="I3" s="60" t="s">
        <v>32</v>
      </c>
      <c r="J3" s="39"/>
      <c r="K3" s="37" t="s">
        <v>33</v>
      </c>
      <c r="L3" s="35">
        <v>43900</v>
      </c>
      <c r="M3" s="36">
        <f t="shared" si="0"/>
        <v>599.72677595628409</v>
      </c>
      <c r="N3" s="33" t="s">
        <v>28</v>
      </c>
      <c r="O3" s="33" t="s">
        <v>23</v>
      </c>
      <c r="P3" s="33" t="s">
        <v>24</v>
      </c>
      <c r="Q3" s="55" t="s">
        <v>52</v>
      </c>
      <c r="R3" s="33"/>
      <c r="S3" s="37" t="s">
        <v>29</v>
      </c>
      <c r="T3" s="40"/>
    </row>
    <row r="4" spans="1:20" ht="30">
      <c r="A4" s="17" t="s">
        <v>154</v>
      </c>
      <c r="B4" s="18" t="s">
        <v>50</v>
      </c>
      <c r="C4" s="19" t="s">
        <v>53</v>
      </c>
      <c r="D4" s="20">
        <v>692700865</v>
      </c>
      <c r="E4" s="19" t="s">
        <v>19</v>
      </c>
      <c r="F4" s="17" t="s">
        <v>31</v>
      </c>
      <c r="G4" s="68">
        <v>1687</v>
      </c>
      <c r="H4" s="68">
        <v>204</v>
      </c>
      <c r="I4" s="61" t="s">
        <v>32</v>
      </c>
      <c r="J4" s="19"/>
      <c r="K4" s="19" t="s">
        <v>54</v>
      </c>
      <c r="L4" s="21">
        <v>164000</v>
      </c>
      <c r="M4" s="22">
        <f t="shared" si="0"/>
        <v>97.213989330171898</v>
      </c>
      <c r="N4" s="19" t="s">
        <v>28</v>
      </c>
      <c r="O4" s="19" t="s">
        <v>23</v>
      </c>
      <c r="P4" s="19" t="s">
        <v>24</v>
      </c>
      <c r="Q4" s="19" t="s">
        <v>55</v>
      </c>
      <c r="R4" s="19"/>
      <c r="S4" s="19"/>
      <c r="T4" s="23"/>
    </row>
    <row r="5" spans="1:20" ht="30">
      <c r="A5" s="57" t="s">
        <v>155</v>
      </c>
      <c r="B5" s="56" t="s">
        <v>56</v>
      </c>
      <c r="C5" s="28" t="s">
        <v>53</v>
      </c>
      <c r="D5" s="25">
        <v>692700865</v>
      </c>
      <c r="E5" s="24" t="s">
        <v>19</v>
      </c>
      <c r="F5" s="57" t="s">
        <v>57</v>
      </c>
      <c r="G5" s="70">
        <v>5313</v>
      </c>
      <c r="H5" s="69"/>
      <c r="I5" s="62"/>
      <c r="J5" s="24"/>
      <c r="K5" s="24"/>
      <c r="L5" s="26">
        <v>30000</v>
      </c>
      <c r="M5" s="27">
        <f t="shared" si="0"/>
        <v>5.6465273856578202</v>
      </c>
      <c r="N5" s="28" t="s">
        <v>28</v>
      </c>
      <c r="O5" s="28" t="s">
        <v>23</v>
      </c>
      <c r="P5" s="24" t="s">
        <v>24</v>
      </c>
      <c r="Q5" s="28" t="s">
        <v>55</v>
      </c>
      <c r="R5" s="24"/>
      <c r="S5" s="24"/>
      <c r="T5" s="29"/>
    </row>
    <row r="6" spans="1:20" ht="30">
      <c r="A6" s="17" t="s">
        <v>156</v>
      </c>
      <c r="B6" s="18" t="s">
        <v>59</v>
      </c>
      <c r="C6" s="19" t="s">
        <v>60</v>
      </c>
      <c r="D6" s="20">
        <v>695785316</v>
      </c>
      <c r="E6" s="19" t="s">
        <v>19</v>
      </c>
      <c r="F6" s="41" t="s">
        <v>30</v>
      </c>
      <c r="G6" s="68">
        <v>68.5</v>
      </c>
      <c r="H6" s="68"/>
      <c r="I6" s="61"/>
      <c r="J6" s="19"/>
      <c r="K6" s="19" t="s">
        <v>21</v>
      </c>
      <c r="L6" s="21">
        <v>40000</v>
      </c>
      <c r="M6" s="22">
        <f t="shared" si="0"/>
        <v>583.94160583941607</v>
      </c>
      <c r="N6" s="19" t="s">
        <v>22</v>
      </c>
      <c r="O6" s="31" t="s">
        <v>63</v>
      </c>
      <c r="P6" s="31" t="s">
        <v>61</v>
      </c>
      <c r="Q6" s="19" t="s">
        <v>62</v>
      </c>
      <c r="R6" s="19"/>
      <c r="S6" s="19"/>
      <c r="T6" s="23"/>
    </row>
    <row r="7" spans="1:20" ht="30">
      <c r="A7" s="73" t="s">
        <v>157</v>
      </c>
      <c r="B7" s="54" t="s">
        <v>64</v>
      </c>
      <c r="C7" s="37" t="s">
        <v>65</v>
      </c>
      <c r="D7" s="34">
        <v>692061614</v>
      </c>
      <c r="E7" s="33" t="s">
        <v>19</v>
      </c>
      <c r="F7" s="32" t="s">
        <v>26</v>
      </c>
      <c r="G7" s="67">
        <v>104</v>
      </c>
      <c r="H7" s="67"/>
      <c r="I7" s="63" t="s">
        <v>32</v>
      </c>
      <c r="J7" s="33"/>
      <c r="K7" s="37" t="s">
        <v>68</v>
      </c>
      <c r="L7" s="35">
        <v>52000</v>
      </c>
      <c r="M7" s="36">
        <f t="shared" si="0"/>
        <v>500</v>
      </c>
      <c r="N7" s="33" t="s">
        <v>28</v>
      </c>
      <c r="O7" s="37" t="s">
        <v>66</v>
      </c>
      <c r="P7" s="33" t="s">
        <v>24</v>
      </c>
      <c r="Q7" s="37" t="s">
        <v>67</v>
      </c>
      <c r="R7" s="33"/>
      <c r="S7" s="33"/>
      <c r="T7" s="40"/>
    </row>
    <row r="8" spans="1:20" ht="30">
      <c r="A8" s="9" t="s">
        <v>158</v>
      </c>
      <c r="B8" s="10" t="s">
        <v>64</v>
      </c>
      <c r="C8" s="11" t="s">
        <v>65</v>
      </c>
      <c r="D8" s="12">
        <v>692061614</v>
      </c>
      <c r="E8" s="11" t="s">
        <v>40</v>
      </c>
      <c r="F8" s="32" t="s">
        <v>26</v>
      </c>
      <c r="G8" s="66">
        <v>104</v>
      </c>
      <c r="H8" s="66"/>
      <c r="I8" s="59" t="s">
        <v>32</v>
      </c>
      <c r="J8" s="11"/>
      <c r="K8" s="11" t="s">
        <v>27</v>
      </c>
      <c r="L8" s="14">
        <v>250</v>
      </c>
      <c r="M8" s="15">
        <f t="shared" si="0"/>
        <v>2.4038461538461537</v>
      </c>
      <c r="N8" s="11" t="s">
        <v>22</v>
      </c>
      <c r="O8" s="11" t="s">
        <v>36</v>
      </c>
      <c r="P8" s="71" t="s">
        <v>24</v>
      </c>
      <c r="Q8" s="13" t="s">
        <v>67</v>
      </c>
      <c r="R8" s="11"/>
      <c r="S8" s="11"/>
      <c r="T8" s="16"/>
    </row>
    <row r="9" spans="1:20" ht="30">
      <c r="A9" s="73" t="s">
        <v>159</v>
      </c>
      <c r="B9" s="54" t="s">
        <v>69</v>
      </c>
      <c r="C9" s="37" t="s">
        <v>70</v>
      </c>
      <c r="D9" s="72">
        <v>306944895977</v>
      </c>
      <c r="E9" s="33" t="s">
        <v>19</v>
      </c>
      <c r="F9" s="9" t="s">
        <v>31</v>
      </c>
      <c r="G9" s="67">
        <v>500</v>
      </c>
      <c r="H9" s="67">
        <v>178.8</v>
      </c>
      <c r="I9" s="60" t="s">
        <v>34</v>
      </c>
      <c r="J9" s="33"/>
      <c r="K9" s="37" t="s">
        <v>71</v>
      </c>
      <c r="L9" s="35">
        <v>123500</v>
      </c>
      <c r="M9" s="36">
        <f t="shared" si="0"/>
        <v>247</v>
      </c>
      <c r="N9" s="37" t="s">
        <v>22</v>
      </c>
      <c r="O9" s="33" t="s">
        <v>23</v>
      </c>
      <c r="P9" s="38" t="s">
        <v>24</v>
      </c>
      <c r="Q9" s="55" t="s">
        <v>72</v>
      </c>
      <c r="R9" s="33"/>
      <c r="S9" s="33"/>
      <c r="T9" s="40"/>
    </row>
    <row r="10" spans="1:20" ht="30">
      <c r="A10" s="9" t="s">
        <v>160</v>
      </c>
      <c r="B10" s="10" t="s">
        <v>73</v>
      </c>
      <c r="C10" s="11" t="s">
        <v>74</v>
      </c>
      <c r="D10" s="12">
        <v>693145682</v>
      </c>
      <c r="E10" s="11" t="s">
        <v>19</v>
      </c>
      <c r="F10" s="73" t="s">
        <v>38</v>
      </c>
      <c r="G10" s="66">
        <v>390</v>
      </c>
      <c r="H10" s="66"/>
      <c r="I10" s="59"/>
      <c r="J10" s="11"/>
      <c r="K10" s="11"/>
      <c r="L10" s="14">
        <v>30000</v>
      </c>
      <c r="M10" s="15">
        <f t="shared" si="0"/>
        <v>76.92307692307692</v>
      </c>
      <c r="N10" s="11" t="s">
        <v>28</v>
      </c>
      <c r="O10" s="11" t="s">
        <v>23</v>
      </c>
      <c r="P10" s="11" t="s">
        <v>24</v>
      </c>
      <c r="Q10" s="13" t="s">
        <v>72</v>
      </c>
      <c r="R10" s="11"/>
      <c r="S10" s="11"/>
      <c r="T10" s="16"/>
    </row>
    <row r="11" spans="1:20" ht="30">
      <c r="A11" s="41" t="s">
        <v>161</v>
      </c>
      <c r="B11" s="42" t="s">
        <v>76</v>
      </c>
      <c r="C11" s="30" t="s">
        <v>77</v>
      </c>
      <c r="D11" s="43">
        <v>697421312</v>
      </c>
      <c r="E11" s="30" t="s">
        <v>19</v>
      </c>
      <c r="F11" s="41" t="s">
        <v>26</v>
      </c>
      <c r="G11" s="49">
        <v>120</v>
      </c>
      <c r="H11" s="49"/>
      <c r="I11" s="64" t="s">
        <v>20</v>
      </c>
      <c r="J11" s="30"/>
      <c r="K11" s="30" t="s">
        <v>33</v>
      </c>
      <c r="L11" s="44">
        <v>54000</v>
      </c>
      <c r="M11" s="45">
        <f t="shared" si="0"/>
        <v>450</v>
      </c>
      <c r="N11" s="30" t="s">
        <v>28</v>
      </c>
      <c r="O11" s="30" t="s">
        <v>23</v>
      </c>
      <c r="P11" s="30" t="s">
        <v>24</v>
      </c>
      <c r="Q11" s="46" t="s">
        <v>62</v>
      </c>
      <c r="R11" s="30"/>
      <c r="S11" s="30"/>
      <c r="T11" s="47"/>
    </row>
    <row r="12" spans="1:20" ht="30">
      <c r="A12" s="73" t="s">
        <v>162</v>
      </c>
      <c r="B12" s="54" t="s">
        <v>76</v>
      </c>
      <c r="C12" s="37" t="s">
        <v>78</v>
      </c>
      <c r="D12" s="74">
        <v>692575145</v>
      </c>
      <c r="E12" s="33" t="s">
        <v>19</v>
      </c>
      <c r="F12" s="9" t="s">
        <v>26</v>
      </c>
      <c r="G12" s="67">
        <v>46</v>
      </c>
      <c r="H12" s="67"/>
      <c r="I12" s="60" t="s">
        <v>79</v>
      </c>
      <c r="J12" s="33"/>
      <c r="K12" s="37" t="s">
        <v>80</v>
      </c>
      <c r="L12" s="35">
        <v>21300</v>
      </c>
      <c r="M12" s="36">
        <f t="shared" si="0"/>
        <v>463.04347826086956</v>
      </c>
      <c r="N12" s="33" t="s">
        <v>28</v>
      </c>
      <c r="O12" s="37" t="s">
        <v>81</v>
      </c>
      <c r="P12" s="33" t="s">
        <v>24</v>
      </c>
      <c r="Q12" s="37" t="s">
        <v>82</v>
      </c>
      <c r="R12" s="33"/>
      <c r="S12" s="33"/>
      <c r="T12" s="40"/>
    </row>
    <row r="13" spans="1:20" ht="30">
      <c r="A13" s="41" t="s">
        <v>163</v>
      </c>
      <c r="B13" s="42" t="s">
        <v>83</v>
      </c>
      <c r="C13" s="30" t="s">
        <v>84</v>
      </c>
      <c r="D13" s="43">
        <v>697343208</v>
      </c>
      <c r="E13" s="30" t="s">
        <v>19</v>
      </c>
      <c r="F13" s="41" t="s">
        <v>85</v>
      </c>
      <c r="G13" s="49">
        <v>101</v>
      </c>
      <c r="H13" s="49"/>
      <c r="I13" s="64" t="s">
        <v>32</v>
      </c>
      <c r="J13" s="30"/>
      <c r="K13" s="30" t="s">
        <v>86</v>
      </c>
      <c r="L13" s="44">
        <v>45000</v>
      </c>
      <c r="M13" s="45">
        <f t="shared" si="0"/>
        <v>445.54455445544556</v>
      </c>
      <c r="N13" s="30" t="s">
        <v>39</v>
      </c>
      <c r="O13" s="30" t="s">
        <v>81</v>
      </c>
      <c r="P13" s="30" t="s">
        <v>24</v>
      </c>
      <c r="Q13" s="30" t="s">
        <v>87</v>
      </c>
      <c r="R13" s="30"/>
      <c r="S13" s="30"/>
      <c r="T13" s="47"/>
    </row>
    <row r="14" spans="1:20" ht="30">
      <c r="A14" s="41" t="s">
        <v>164</v>
      </c>
      <c r="B14" s="42" t="s">
        <v>88</v>
      </c>
      <c r="C14" s="30" t="s">
        <v>84</v>
      </c>
      <c r="D14" s="43">
        <v>697343208</v>
      </c>
      <c r="E14" s="30" t="s">
        <v>19</v>
      </c>
      <c r="F14" s="41" t="s">
        <v>85</v>
      </c>
      <c r="G14" s="67">
        <v>103</v>
      </c>
      <c r="H14" s="67"/>
      <c r="I14" s="63" t="s">
        <v>20</v>
      </c>
      <c r="J14" s="33"/>
      <c r="K14" s="37" t="s">
        <v>86</v>
      </c>
      <c r="L14" s="35">
        <v>45000</v>
      </c>
      <c r="M14" s="36">
        <f t="shared" si="0"/>
        <v>436.89320388349512</v>
      </c>
      <c r="N14" s="33" t="s">
        <v>28</v>
      </c>
      <c r="O14" s="33" t="s">
        <v>23</v>
      </c>
      <c r="P14" s="33" t="s">
        <v>24</v>
      </c>
      <c r="Q14" s="37" t="s">
        <v>87</v>
      </c>
      <c r="R14" s="33"/>
      <c r="S14" s="33"/>
      <c r="T14" s="40"/>
    </row>
    <row r="15" spans="1:20" ht="30">
      <c r="A15" s="9" t="s">
        <v>165</v>
      </c>
      <c r="B15" s="10" t="s">
        <v>89</v>
      </c>
      <c r="C15" s="11" t="s">
        <v>90</v>
      </c>
      <c r="D15" s="12">
        <v>32488561115</v>
      </c>
      <c r="E15" s="11" t="s">
        <v>19</v>
      </c>
      <c r="F15" s="9" t="s">
        <v>26</v>
      </c>
      <c r="G15" s="66">
        <v>145</v>
      </c>
      <c r="H15" s="66"/>
      <c r="I15" s="59" t="s">
        <v>37</v>
      </c>
      <c r="J15" s="11"/>
      <c r="K15" s="11" t="s">
        <v>80</v>
      </c>
      <c r="L15" s="14">
        <v>54000</v>
      </c>
      <c r="M15" s="15">
        <f t="shared" si="0"/>
        <v>372.41379310344826</v>
      </c>
      <c r="N15" s="11" t="s">
        <v>28</v>
      </c>
      <c r="O15" s="11" t="s">
        <v>81</v>
      </c>
      <c r="P15" s="11" t="s">
        <v>24</v>
      </c>
      <c r="Q15" s="11" t="s">
        <v>91</v>
      </c>
      <c r="R15" s="11"/>
      <c r="S15" s="13"/>
      <c r="T15" s="16"/>
    </row>
    <row r="16" spans="1:20" ht="30">
      <c r="A16" s="9" t="s">
        <v>166</v>
      </c>
      <c r="B16" s="10" t="s">
        <v>92</v>
      </c>
      <c r="C16" s="11" t="s">
        <v>90</v>
      </c>
      <c r="D16" s="12">
        <v>32488561115</v>
      </c>
      <c r="E16" s="11" t="s">
        <v>19</v>
      </c>
      <c r="F16" s="9" t="s">
        <v>93</v>
      </c>
      <c r="G16" s="67">
        <v>117.5</v>
      </c>
      <c r="H16" s="67"/>
      <c r="I16" s="63"/>
      <c r="J16" s="33"/>
      <c r="K16" s="37" t="s">
        <v>21</v>
      </c>
      <c r="L16" s="35">
        <v>152800</v>
      </c>
      <c r="M16" s="36">
        <f t="shared" si="0"/>
        <v>1300.4255319148936</v>
      </c>
      <c r="N16" s="33" t="s">
        <v>28</v>
      </c>
      <c r="O16" s="55" t="s">
        <v>94</v>
      </c>
      <c r="P16" s="33" t="s">
        <v>24</v>
      </c>
      <c r="Q16" s="37" t="s">
        <v>91</v>
      </c>
      <c r="R16" s="33"/>
      <c r="S16" s="33"/>
      <c r="T16" s="40"/>
    </row>
    <row r="17" spans="1:20" ht="30">
      <c r="A17" s="9" t="s">
        <v>167</v>
      </c>
      <c r="B17" s="10" t="s">
        <v>95</v>
      </c>
      <c r="C17" s="11" t="s">
        <v>96</v>
      </c>
      <c r="D17" s="12">
        <v>692339512</v>
      </c>
      <c r="E17" s="11" t="s">
        <v>19</v>
      </c>
      <c r="F17" s="9" t="s">
        <v>26</v>
      </c>
      <c r="G17" s="66">
        <v>72.5</v>
      </c>
      <c r="H17" s="66"/>
      <c r="I17" s="59"/>
      <c r="J17" s="11"/>
      <c r="K17" s="11" t="s">
        <v>35</v>
      </c>
      <c r="L17" s="14">
        <v>33500</v>
      </c>
      <c r="M17" s="15">
        <f t="shared" si="0"/>
        <v>462.06896551724139</v>
      </c>
      <c r="N17" s="11" t="s">
        <v>28</v>
      </c>
      <c r="O17" s="11" t="s">
        <v>81</v>
      </c>
      <c r="P17" s="11" t="s">
        <v>24</v>
      </c>
      <c r="Q17" s="11" t="s">
        <v>75</v>
      </c>
      <c r="R17" s="11"/>
      <c r="S17" s="11"/>
      <c r="T17" s="16"/>
    </row>
    <row r="18" spans="1:20" ht="30">
      <c r="A18" s="73" t="s">
        <v>168</v>
      </c>
      <c r="B18" s="54" t="s">
        <v>97</v>
      </c>
      <c r="C18" s="37" t="s">
        <v>98</v>
      </c>
      <c r="D18" s="34">
        <v>692182371</v>
      </c>
      <c r="E18" s="37" t="s">
        <v>19</v>
      </c>
      <c r="F18" s="9" t="s">
        <v>31</v>
      </c>
      <c r="G18" s="67">
        <v>403</v>
      </c>
      <c r="H18" s="67">
        <v>135</v>
      </c>
      <c r="I18" s="60" t="s">
        <v>99</v>
      </c>
      <c r="J18" s="33"/>
      <c r="K18" s="37" t="s">
        <v>54</v>
      </c>
      <c r="L18" s="35">
        <v>150000</v>
      </c>
      <c r="M18" s="36">
        <f t="shared" si="0"/>
        <v>372.20843672456573</v>
      </c>
      <c r="N18" s="33" t="s">
        <v>28</v>
      </c>
      <c r="O18" s="37" t="s">
        <v>101</v>
      </c>
      <c r="P18" s="33" t="s">
        <v>24</v>
      </c>
      <c r="Q18" s="37" t="s">
        <v>100</v>
      </c>
      <c r="R18" s="33"/>
      <c r="S18" s="33"/>
      <c r="T18" s="40"/>
    </row>
    <row r="19" spans="1:20" ht="30">
      <c r="A19" s="9" t="s">
        <v>169</v>
      </c>
      <c r="B19" s="10" t="s">
        <v>102</v>
      </c>
      <c r="C19" s="11" t="s">
        <v>104</v>
      </c>
      <c r="D19" s="13">
        <v>692985112</v>
      </c>
      <c r="E19" s="11" t="s">
        <v>40</v>
      </c>
      <c r="F19" s="9" t="s">
        <v>103</v>
      </c>
      <c r="G19" s="66">
        <v>130</v>
      </c>
      <c r="H19" s="66"/>
      <c r="I19" s="59"/>
      <c r="J19" s="11"/>
      <c r="K19" s="11" t="s">
        <v>71</v>
      </c>
      <c r="L19" s="14">
        <v>250</v>
      </c>
      <c r="M19" s="15">
        <f t="shared" si="0"/>
        <v>1.9230769230769231</v>
      </c>
      <c r="N19" s="11" t="s">
        <v>22</v>
      </c>
      <c r="O19" s="11"/>
      <c r="P19" s="11" t="s">
        <v>24</v>
      </c>
      <c r="Q19" s="11" t="s">
        <v>105</v>
      </c>
      <c r="R19" s="11"/>
      <c r="S19" s="71"/>
      <c r="T19" s="13"/>
    </row>
    <row r="20" spans="1:20" ht="30">
      <c r="A20" s="9" t="s">
        <v>170</v>
      </c>
      <c r="B20" s="10" t="s">
        <v>102</v>
      </c>
      <c r="C20" s="11" t="s">
        <v>104</v>
      </c>
      <c r="D20" s="13">
        <v>692985112</v>
      </c>
      <c r="E20" s="11" t="s">
        <v>40</v>
      </c>
      <c r="F20" s="9" t="s">
        <v>103</v>
      </c>
      <c r="G20" s="66">
        <v>130</v>
      </c>
      <c r="H20" s="66"/>
      <c r="I20" s="59"/>
      <c r="J20" s="11"/>
      <c r="K20" s="11" t="s">
        <v>71</v>
      </c>
      <c r="L20" s="14">
        <v>250</v>
      </c>
      <c r="M20" s="15">
        <f t="shared" ref="M20:M21" si="1">L20/G20</f>
        <v>1.9230769230769231</v>
      </c>
      <c r="N20" s="11" t="s">
        <v>22</v>
      </c>
      <c r="O20" s="11"/>
      <c r="P20" s="11" t="s">
        <v>24</v>
      </c>
      <c r="Q20" s="11" t="s">
        <v>105</v>
      </c>
      <c r="R20" s="11"/>
      <c r="S20" s="71"/>
      <c r="T20" s="13"/>
    </row>
    <row r="21" spans="1:20" ht="30">
      <c r="A21" s="9" t="s">
        <v>171</v>
      </c>
      <c r="B21" s="10" t="s">
        <v>102</v>
      </c>
      <c r="C21" s="11" t="s">
        <v>104</v>
      </c>
      <c r="D21" s="13">
        <v>692985112</v>
      </c>
      <c r="E21" s="11" t="s">
        <v>40</v>
      </c>
      <c r="F21" s="9" t="s">
        <v>103</v>
      </c>
      <c r="G21" s="66">
        <v>130</v>
      </c>
      <c r="H21" s="66"/>
      <c r="I21" s="59"/>
      <c r="J21" s="11"/>
      <c r="K21" s="11" t="s">
        <v>71</v>
      </c>
      <c r="L21" s="14">
        <v>250</v>
      </c>
      <c r="M21" s="15">
        <f t="shared" si="1"/>
        <v>1.9230769230769231</v>
      </c>
      <c r="N21" s="11" t="s">
        <v>22</v>
      </c>
      <c r="O21" s="11"/>
      <c r="P21" s="11" t="s">
        <v>24</v>
      </c>
      <c r="Q21" s="11" t="s">
        <v>105</v>
      </c>
      <c r="R21" s="11"/>
      <c r="S21" s="71"/>
      <c r="T21" s="13"/>
    </row>
    <row r="22" spans="1:20" ht="30">
      <c r="A22" s="73" t="s">
        <v>172</v>
      </c>
      <c r="B22" s="54" t="s">
        <v>108</v>
      </c>
      <c r="C22" s="37" t="s">
        <v>109</v>
      </c>
      <c r="D22" s="34">
        <v>692281965</v>
      </c>
      <c r="E22" s="33" t="s">
        <v>19</v>
      </c>
      <c r="F22" s="32" t="s">
        <v>26</v>
      </c>
      <c r="G22" s="67">
        <v>101</v>
      </c>
      <c r="H22" s="67"/>
      <c r="I22" s="63" t="s">
        <v>32</v>
      </c>
      <c r="J22" s="33"/>
      <c r="K22" s="37" t="s">
        <v>110</v>
      </c>
      <c r="L22" s="35">
        <v>46000</v>
      </c>
      <c r="M22" s="36">
        <f t="shared" ref="M22:M47" si="2">L22/G22</f>
        <v>455.44554455445547</v>
      </c>
      <c r="N22" s="33" t="s">
        <v>28</v>
      </c>
      <c r="O22" s="37" t="s">
        <v>81</v>
      </c>
      <c r="P22" s="33" t="s">
        <v>24</v>
      </c>
      <c r="Q22" s="37" t="s">
        <v>111</v>
      </c>
      <c r="R22" s="33"/>
      <c r="S22" s="33"/>
      <c r="T22" s="40"/>
    </row>
    <row r="23" spans="1:20" s="91" customFormat="1" ht="30">
      <c r="A23" s="82" t="s">
        <v>173</v>
      </c>
      <c r="B23" s="83" t="s">
        <v>112</v>
      </c>
      <c r="C23" s="84" t="s">
        <v>113</v>
      </c>
      <c r="D23" s="85">
        <v>684164146</v>
      </c>
      <c r="E23" s="84" t="s">
        <v>19</v>
      </c>
      <c r="F23" s="82" t="s">
        <v>26</v>
      </c>
      <c r="G23" s="86">
        <v>72.599999999999994</v>
      </c>
      <c r="H23" s="86"/>
      <c r="I23" s="87" t="s">
        <v>32</v>
      </c>
      <c r="J23" s="84"/>
      <c r="K23" s="84" t="s">
        <v>107</v>
      </c>
      <c r="L23" s="88">
        <v>32800</v>
      </c>
      <c r="M23" s="89">
        <f t="shared" si="2"/>
        <v>451.79063360881548</v>
      </c>
      <c r="N23" s="84" t="s">
        <v>28</v>
      </c>
      <c r="O23" s="84" t="s">
        <v>81</v>
      </c>
      <c r="P23" s="84" t="s">
        <v>24</v>
      </c>
      <c r="Q23" s="84" t="s">
        <v>114</v>
      </c>
      <c r="R23" s="84"/>
      <c r="S23" s="84"/>
      <c r="T23" s="90"/>
    </row>
    <row r="24" spans="1:20" s="91" customFormat="1" ht="30">
      <c r="A24" s="82" t="s">
        <v>174</v>
      </c>
      <c r="B24" s="83" t="s">
        <v>112</v>
      </c>
      <c r="C24" s="92" t="s">
        <v>115</v>
      </c>
      <c r="D24" s="93">
        <v>692070272</v>
      </c>
      <c r="E24" s="94" t="s">
        <v>19</v>
      </c>
      <c r="F24" s="95" t="s">
        <v>26</v>
      </c>
      <c r="G24" s="96">
        <v>116</v>
      </c>
      <c r="H24" s="96"/>
      <c r="I24" s="97" t="s">
        <v>32</v>
      </c>
      <c r="J24" s="94"/>
      <c r="K24" s="92" t="s">
        <v>116</v>
      </c>
      <c r="L24" s="98">
        <v>52000</v>
      </c>
      <c r="M24" s="99">
        <f t="shared" si="2"/>
        <v>448.27586206896552</v>
      </c>
      <c r="N24" s="94" t="s">
        <v>28</v>
      </c>
      <c r="O24" s="92" t="s">
        <v>81</v>
      </c>
      <c r="P24" s="94" t="s">
        <v>24</v>
      </c>
      <c r="Q24" s="92" t="s">
        <v>117</v>
      </c>
      <c r="R24" s="94"/>
      <c r="S24" s="94"/>
      <c r="T24" s="100"/>
    </row>
    <row r="25" spans="1:20" ht="30">
      <c r="A25" s="9" t="s">
        <v>175</v>
      </c>
      <c r="B25" s="10" t="s">
        <v>118</v>
      </c>
      <c r="C25" s="11" t="s">
        <v>119</v>
      </c>
      <c r="D25" s="12">
        <v>692061614</v>
      </c>
      <c r="E25" s="11" t="s">
        <v>19</v>
      </c>
      <c r="F25" s="9" t="s">
        <v>31</v>
      </c>
      <c r="G25" s="66">
        <v>289</v>
      </c>
      <c r="H25" s="66">
        <v>124</v>
      </c>
      <c r="I25" s="59" t="s">
        <v>32</v>
      </c>
      <c r="J25" s="11"/>
      <c r="K25" s="11" t="s">
        <v>54</v>
      </c>
      <c r="L25" s="14">
        <v>85000</v>
      </c>
      <c r="M25" s="15">
        <f t="shared" si="2"/>
        <v>294.11764705882354</v>
      </c>
      <c r="N25" s="11" t="s">
        <v>28</v>
      </c>
      <c r="O25" s="11" t="s">
        <v>23</v>
      </c>
      <c r="P25" s="11" t="s">
        <v>24</v>
      </c>
      <c r="Q25" s="11" t="s">
        <v>120</v>
      </c>
      <c r="R25" s="11"/>
      <c r="S25" s="11"/>
      <c r="T25" s="16"/>
    </row>
    <row r="26" spans="1:20" ht="30">
      <c r="A26" s="73" t="s">
        <v>176</v>
      </c>
      <c r="B26" s="54" t="s">
        <v>41</v>
      </c>
      <c r="C26" s="37" t="s">
        <v>121</v>
      </c>
      <c r="D26" s="34">
        <v>692090598</v>
      </c>
      <c r="E26" s="37" t="s">
        <v>19</v>
      </c>
      <c r="F26" s="73" t="s">
        <v>26</v>
      </c>
      <c r="G26" s="67">
        <v>113</v>
      </c>
      <c r="H26" s="67"/>
      <c r="I26" s="63"/>
      <c r="J26" s="33"/>
      <c r="K26" s="33"/>
      <c r="L26" s="35">
        <v>42000</v>
      </c>
      <c r="M26" s="15">
        <f t="shared" si="2"/>
        <v>371.68141592920352</v>
      </c>
      <c r="N26" s="37" t="s">
        <v>22</v>
      </c>
      <c r="O26" s="37" t="s">
        <v>81</v>
      </c>
      <c r="P26" s="37" t="s">
        <v>24</v>
      </c>
      <c r="Q26" s="37" t="s">
        <v>75</v>
      </c>
      <c r="R26" s="33"/>
      <c r="S26" s="33"/>
      <c r="T26" s="40"/>
    </row>
    <row r="27" spans="1:20" s="91" customFormat="1" ht="30">
      <c r="A27" s="82" t="s">
        <v>177</v>
      </c>
      <c r="B27" s="83" t="s">
        <v>122</v>
      </c>
      <c r="C27" s="84" t="s">
        <v>123</v>
      </c>
      <c r="D27" s="85"/>
      <c r="E27" s="84" t="s">
        <v>19</v>
      </c>
      <c r="F27" s="82" t="s">
        <v>26</v>
      </c>
      <c r="G27" s="86">
        <v>134</v>
      </c>
      <c r="H27" s="86"/>
      <c r="I27" s="87"/>
      <c r="J27" s="84"/>
      <c r="K27" s="84" t="s">
        <v>106</v>
      </c>
      <c r="L27" s="88">
        <v>47000</v>
      </c>
      <c r="M27" s="89">
        <f t="shared" si="2"/>
        <v>350.74626865671644</v>
      </c>
      <c r="N27" s="84" t="s">
        <v>22</v>
      </c>
      <c r="O27" s="84" t="s">
        <v>23</v>
      </c>
      <c r="P27" s="84" t="s">
        <v>24</v>
      </c>
      <c r="Q27" s="84" t="s">
        <v>124</v>
      </c>
      <c r="R27" s="84"/>
      <c r="S27" s="84"/>
      <c r="T27" s="90"/>
    </row>
    <row r="28" spans="1:20" s="91" customFormat="1" ht="30">
      <c r="A28" s="103" t="s">
        <v>178</v>
      </c>
      <c r="B28" s="101" t="s">
        <v>125</v>
      </c>
      <c r="C28" s="92" t="s">
        <v>126</v>
      </c>
      <c r="D28" s="102">
        <v>696859184</v>
      </c>
      <c r="E28" s="92" t="s">
        <v>19</v>
      </c>
      <c r="F28" s="103" t="s">
        <v>26</v>
      </c>
      <c r="G28" s="96">
        <v>95</v>
      </c>
      <c r="H28" s="96"/>
      <c r="I28" s="97"/>
      <c r="J28" s="94"/>
      <c r="K28" s="92" t="s">
        <v>127</v>
      </c>
      <c r="L28" s="98">
        <v>43000</v>
      </c>
      <c r="M28" s="99">
        <f t="shared" si="2"/>
        <v>452.63157894736844</v>
      </c>
      <c r="N28" s="92" t="s">
        <v>128</v>
      </c>
      <c r="O28" s="92" t="s">
        <v>23</v>
      </c>
      <c r="P28" s="92" t="s">
        <v>24</v>
      </c>
      <c r="Q28" s="92" t="s">
        <v>129</v>
      </c>
      <c r="R28" s="94"/>
      <c r="S28" s="94"/>
      <c r="T28" s="100"/>
    </row>
    <row r="29" spans="1:20" s="91" customFormat="1" ht="30">
      <c r="A29" s="86" t="s">
        <v>179</v>
      </c>
      <c r="B29" s="104" t="s">
        <v>125</v>
      </c>
      <c r="C29" s="86" t="s">
        <v>126</v>
      </c>
      <c r="D29" s="86">
        <v>696859184</v>
      </c>
      <c r="E29" s="86" t="s">
        <v>19</v>
      </c>
      <c r="F29" s="86" t="s">
        <v>130</v>
      </c>
      <c r="G29" s="86">
        <v>94.6</v>
      </c>
      <c r="H29" s="86"/>
      <c r="I29" s="86"/>
      <c r="J29" s="86"/>
      <c r="K29" s="86" t="s">
        <v>71</v>
      </c>
      <c r="L29" s="105">
        <v>128000</v>
      </c>
      <c r="M29" s="106">
        <f t="shared" si="2"/>
        <v>1353.0655391120508</v>
      </c>
      <c r="N29" s="86" t="s">
        <v>128</v>
      </c>
      <c r="O29" s="86" t="s">
        <v>81</v>
      </c>
      <c r="P29" s="86" t="s">
        <v>24</v>
      </c>
      <c r="Q29" s="86" t="s">
        <v>129</v>
      </c>
      <c r="R29" s="86"/>
      <c r="S29" s="86"/>
      <c r="T29" s="86"/>
    </row>
    <row r="30" spans="1:20" ht="30">
      <c r="A30" s="49" t="s">
        <v>180</v>
      </c>
      <c r="B30" s="80" t="s">
        <v>131</v>
      </c>
      <c r="C30" s="49" t="s">
        <v>132</v>
      </c>
      <c r="D30" s="49">
        <v>692070272</v>
      </c>
      <c r="E30" s="49" t="s">
        <v>19</v>
      </c>
      <c r="F30" s="49" t="s">
        <v>26</v>
      </c>
      <c r="G30" s="49">
        <v>110</v>
      </c>
      <c r="H30" s="49"/>
      <c r="I30" s="49"/>
      <c r="J30" s="49"/>
      <c r="K30" s="49" t="s">
        <v>133</v>
      </c>
      <c r="L30" s="78">
        <v>49500</v>
      </c>
      <c r="M30" s="79">
        <f t="shared" si="2"/>
        <v>450</v>
      </c>
      <c r="N30" s="49" t="s">
        <v>28</v>
      </c>
      <c r="O30" s="49" t="s">
        <v>23</v>
      </c>
      <c r="P30" s="49" t="s">
        <v>24</v>
      </c>
      <c r="Q30" s="49" t="s">
        <v>134</v>
      </c>
      <c r="R30" s="49"/>
      <c r="S30" s="49"/>
      <c r="T30" s="49"/>
    </row>
    <row r="31" spans="1:20" ht="30">
      <c r="A31" s="49" t="s">
        <v>181</v>
      </c>
      <c r="B31" s="80" t="s">
        <v>131</v>
      </c>
      <c r="C31" s="49" t="s">
        <v>132</v>
      </c>
      <c r="D31" s="49">
        <v>692070272</v>
      </c>
      <c r="E31" s="49" t="s">
        <v>19</v>
      </c>
      <c r="F31" s="49" t="s">
        <v>26</v>
      </c>
      <c r="G31" s="49">
        <v>96</v>
      </c>
      <c r="H31" s="49"/>
      <c r="I31" s="49"/>
      <c r="J31" s="49"/>
      <c r="K31" s="49" t="s">
        <v>107</v>
      </c>
      <c r="L31" s="78">
        <v>39600</v>
      </c>
      <c r="M31" s="79">
        <f t="shared" ref="M31:M32" si="3">L31/G31</f>
        <v>412.5</v>
      </c>
      <c r="N31" s="49" t="s">
        <v>28</v>
      </c>
      <c r="O31" s="49" t="s">
        <v>23</v>
      </c>
      <c r="P31" s="49" t="s">
        <v>24</v>
      </c>
      <c r="Q31" s="49" t="s">
        <v>134</v>
      </c>
      <c r="R31" s="49"/>
      <c r="S31" s="49"/>
      <c r="T31" s="49"/>
    </row>
    <row r="32" spans="1:20" ht="30">
      <c r="A32" s="49" t="s">
        <v>182</v>
      </c>
      <c r="B32" s="80" t="s">
        <v>131</v>
      </c>
      <c r="C32" s="49" t="s">
        <v>132</v>
      </c>
      <c r="D32" s="49">
        <v>692070272</v>
      </c>
      <c r="E32" s="49" t="s">
        <v>19</v>
      </c>
      <c r="F32" s="49" t="s">
        <v>26</v>
      </c>
      <c r="G32" s="49">
        <v>161.11000000000001</v>
      </c>
      <c r="H32" s="49"/>
      <c r="I32" s="49"/>
      <c r="J32" s="49"/>
      <c r="K32" s="49" t="s">
        <v>135</v>
      </c>
      <c r="L32" s="78">
        <v>66800</v>
      </c>
      <c r="M32" s="79">
        <f t="shared" si="3"/>
        <v>414.623549127925</v>
      </c>
      <c r="N32" s="49" t="s">
        <v>28</v>
      </c>
      <c r="O32" s="49" t="s">
        <v>23</v>
      </c>
      <c r="P32" s="49" t="s">
        <v>24</v>
      </c>
      <c r="Q32" s="49" t="s">
        <v>134</v>
      </c>
      <c r="R32" s="49"/>
      <c r="S32" s="49"/>
      <c r="T32" s="49"/>
    </row>
    <row r="33" spans="1:20" s="91" customFormat="1" ht="30">
      <c r="A33" s="86" t="s">
        <v>183</v>
      </c>
      <c r="B33" s="104" t="s">
        <v>136</v>
      </c>
      <c r="C33" s="86" t="s">
        <v>137</v>
      </c>
      <c r="D33" s="86">
        <v>693286757</v>
      </c>
      <c r="E33" s="86" t="s">
        <v>19</v>
      </c>
      <c r="F33" s="86" t="s">
        <v>130</v>
      </c>
      <c r="G33" s="86">
        <v>90.7</v>
      </c>
      <c r="H33" s="86"/>
      <c r="I33" s="86"/>
      <c r="J33" s="86"/>
      <c r="K33" s="86">
        <v>0</v>
      </c>
      <c r="L33" s="105">
        <v>95000</v>
      </c>
      <c r="M33" s="106">
        <f t="shared" si="2"/>
        <v>1047.4090407938259</v>
      </c>
      <c r="N33" s="86" t="s">
        <v>138</v>
      </c>
      <c r="O33" s="86" t="s">
        <v>81</v>
      </c>
      <c r="P33" s="86" t="s">
        <v>24</v>
      </c>
      <c r="Q33" s="86" t="s">
        <v>139</v>
      </c>
      <c r="R33" s="86"/>
      <c r="S33" s="86"/>
      <c r="T33" s="86"/>
    </row>
    <row r="34" spans="1:20" ht="30">
      <c r="A34" s="49" t="s">
        <v>184</v>
      </c>
      <c r="B34" s="80" t="s">
        <v>131</v>
      </c>
      <c r="C34" s="49" t="s">
        <v>132</v>
      </c>
      <c r="D34" s="49">
        <v>692070272</v>
      </c>
      <c r="E34" s="49" t="s">
        <v>19</v>
      </c>
      <c r="F34" s="49" t="s">
        <v>26</v>
      </c>
      <c r="G34" s="49">
        <v>115</v>
      </c>
      <c r="H34" s="49"/>
      <c r="I34" s="49"/>
      <c r="J34" s="49"/>
      <c r="K34" s="49" t="s">
        <v>71</v>
      </c>
      <c r="L34" s="78">
        <v>51800</v>
      </c>
      <c r="M34" s="79">
        <f t="shared" si="2"/>
        <v>450.43478260869563</v>
      </c>
      <c r="N34" s="49" t="s">
        <v>28</v>
      </c>
      <c r="O34" s="49" t="s">
        <v>23</v>
      </c>
      <c r="P34" s="49" t="s">
        <v>24</v>
      </c>
      <c r="Q34" s="49" t="s">
        <v>134</v>
      </c>
      <c r="R34" s="49"/>
      <c r="S34" s="49"/>
      <c r="T34" s="49"/>
    </row>
    <row r="35" spans="1:20" s="91" customFormat="1" ht="30">
      <c r="A35" s="86" t="s">
        <v>185</v>
      </c>
      <c r="B35" s="104" t="s">
        <v>140</v>
      </c>
      <c r="C35" s="86" t="s">
        <v>141</v>
      </c>
      <c r="D35" s="86">
        <v>697464046</v>
      </c>
      <c r="E35" s="86" t="s">
        <v>19</v>
      </c>
      <c r="F35" s="86" t="s">
        <v>93</v>
      </c>
      <c r="G35" s="86">
        <v>36</v>
      </c>
      <c r="H35" s="86"/>
      <c r="I35" s="86"/>
      <c r="J35" s="86"/>
      <c r="K35" s="86">
        <v>0</v>
      </c>
      <c r="L35" s="105">
        <v>30000</v>
      </c>
      <c r="M35" s="106">
        <f t="shared" si="2"/>
        <v>833.33333333333337</v>
      </c>
      <c r="N35" s="86" t="s">
        <v>39</v>
      </c>
      <c r="O35" s="86" t="s">
        <v>23</v>
      </c>
      <c r="P35" s="86" t="s">
        <v>24</v>
      </c>
      <c r="Q35" s="86" t="s">
        <v>62</v>
      </c>
      <c r="R35" s="86"/>
      <c r="S35" s="86"/>
      <c r="T35" s="86"/>
    </row>
    <row r="36" spans="1:20" s="91" customFormat="1" ht="30">
      <c r="A36" s="86" t="s">
        <v>186</v>
      </c>
      <c r="B36" s="104" t="s">
        <v>143</v>
      </c>
      <c r="C36" s="86" t="s">
        <v>142</v>
      </c>
      <c r="D36" s="86">
        <v>698626045</v>
      </c>
      <c r="E36" s="86" t="s">
        <v>19</v>
      </c>
      <c r="F36" s="86" t="s">
        <v>26</v>
      </c>
      <c r="G36" s="86">
        <v>63.4</v>
      </c>
      <c r="H36" s="86"/>
      <c r="I36" s="86"/>
      <c r="J36" s="86"/>
      <c r="K36" s="86" t="s">
        <v>144</v>
      </c>
      <c r="L36" s="105">
        <v>28000</v>
      </c>
      <c r="M36" s="106">
        <f t="shared" si="2"/>
        <v>441.64037854889591</v>
      </c>
      <c r="N36" s="86" t="s">
        <v>128</v>
      </c>
      <c r="O36" s="86" t="s">
        <v>81</v>
      </c>
      <c r="P36" s="86" t="s">
        <v>24</v>
      </c>
      <c r="Q36" s="86" t="s">
        <v>62</v>
      </c>
      <c r="R36" s="86"/>
      <c r="S36" s="86"/>
      <c r="T36" s="86"/>
    </row>
    <row r="37" spans="1:20" s="91" customFormat="1" ht="30">
      <c r="A37" s="86" t="s">
        <v>187</v>
      </c>
      <c r="B37" s="104" t="s">
        <v>146</v>
      </c>
      <c r="C37" s="86" t="s">
        <v>145</v>
      </c>
      <c r="D37" s="86">
        <v>693204211</v>
      </c>
      <c r="E37" s="86" t="s">
        <v>19</v>
      </c>
      <c r="F37" s="86" t="s">
        <v>26</v>
      </c>
      <c r="G37" s="86">
        <v>120</v>
      </c>
      <c r="H37" s="86"/>
      <c r="I37" s="86"/>
      <c r="J37" s="86"/>
      <c r="K37" s="86" t="s">
        <v>110</v>
      </c>
      <c r="L37" s="105">
        <v>51000</v>
      </c>
      <c r="M37" s="106">
        <f t="shared" si="2"/>
        <v>425</v>
      </c>
      <c r="N37" s="86" t="s">
        <v>128</v>
      </c>
      <c r="O37" s="86" t="s">
        <v>23</v>
      </c>
      <c r="P37" s="86" t="s">
        <v>24</v>
      </c>
      <c r="Q37" s="86" t="s">
        <v>87</v>
      </c>
      <c r="R37" s="86"/>
      <c r="S37" s="86"/>
      <c r="T37" s="86"/>
    </row>
    <row r="38" spans="1:20" s="110" customFormat="1" ht="30">
      <c r="A38" s="66" t="s">
        <v>188</v>
      </c>
      <c r="B38" s="107" t="s">
        <v>146</v>
      </c>
      <c r="C38" s="66" t="s">
        <v>147</v>
      </c>
      <c r="D38" s="66">
        <v>694060602</v>
      </c>
      <c r="E38" s="66" t="s">
        <v>40</v>
      </c>
      <c r="F38" s="66" t="s">
        <v>130</v>
      </c>
      <c r="G38" s="66">
        <v>600</v>
      </c>
      <c r="H38" s="66"/>
      <c r="I38" s="66"/>
      <c r="J38" s="66"/>
      <c r="K38" s="66" t="s">
        <v>148</v>
      </c>
      <c r="L38" s="108">
        <v>1100</v>
      </c>
      <c r="M38" s="109">
        <f t="shared" si="2"/>
        <v>1.8333333333333333</v>
      </c>
      <c r="N38" s="66" t="s">
        <v>128</v>
      </c>
      <c r="O38" s="66" t="s">
        <v>23</v>
      </c>
      <c r="P38" s="66" t="s">
        <v>24</v>
      </c>
      <c r="Q38" s="66" t="s">
        <v>62</v>
      </c>
      <c r="R38" s="66"/>
      <c r="S38" s="66"/>
      <c r="T38" s="66"/>
    </row>
    <row r="39" spans="1:20" ht="30">
      <c r="A39" s="49" t="s">
        <v>189</v>
      </c>
      <c r="B39" s="80" t="s">
        <v>149</v>
      </c>
      <c r="C39" s="49" t="s">
        <v>150</v>
      </c>
      <c r="D39" s="49">
        <v>693915551</v>
      </c>
      <c r="E39" s="49" t="s">
        <v>19</v>
      </c>
      <c r="F39" s="49" t="s">
        <v>26</v>
      </c>
      <c r="G39" s="49">
        <v>146.5</v>
      </c>
      <c r="H39" s="49"/>
      <c r="I39" s="49"/>
      <c r="J39" s="49"/>
      <c r="K39" s="49" t="s">
        <v>151</v>
      </c>
      <c r="L39" s="78">
        <v>53000</v>
      </c>
      <c r="M39" s="79">
        <f t="shared" si="2"/>
        <v>361.77474402730377</v>
      </c>
      <c r="N39" s="49" t="s">
        <v>128</v>
      </c>
      <c r="O39" s="49" t="s">
        <v>23</v>
      </c>
      <c r="P39" s="49" t="s">
        <v>24</v>
      </c>
      <c r="Q39" s="49" t="s">
        <v>67</v>
      </c>
      <c r="R39" s="49"/>
      <c r="S39" s="49"/>
      <c r="T39" s="49"/>
    </row>
    <row r="40" spans="1:20">
      <c r="A40" s="49"/>
      <c r="B40" s="80"/>
      <c r="C40" s="49"/>
      <c r="D40" s="49"/>
      <c r="E40" s="49"/>
      <c r="F40" s="49"/>
      <c r="G40" s="49"/>
      <c r="H40" s="49"/>
      <c r="I40" s="49"/>
      <c r="J40" s="49"/>
      <c r="K40" s="49"/>
      <c r="L40" s="78"/>
      <c r="M40" s="79" t="e">
        <f t="shared" si="2"/>
        <v>#DIV/0!</v>
      </c>
      <c r="N40" s="49"/>
      <c r="O40" s="49"/>
      <c r="P40" s="49"/>
      <c r="Q40" s="49"/>
      <c r="R40" s="49"/>
      <c r="S40" s="49"/>
      <c r="T40" s="49"/>
    </row>
    <row r="41" spans="1:20">
      <c r="A41" s="49"/>
      <c r="B41" s="80"/>
      <c r="C41" s="49"/>
      <c r="D41" s="49"/>
      <c r="E41" s="49"/>
      <c r="F41" s="49"/>
      <c r="G41" s="49"/>
      <c r="H41" s="49"/>
      <c r="I41" s="49"/>
      <c r="J41" s="49"/>
      <c r="K41" s="49"/>
      <c r="L41" s="78"/>
      <c r="M41" s="79" t="e">
        <f t="shared" si="2"/>
        <v>#DIV/0!</v>
      </c>
      <c r="N41" s="49"/>
      <c r="O41" s="49"/>
      <c r="P41" s="49"/>
      <c r="Q41" s="49"/>
      <c r="R41" s="49"/>
      <c r="S41" s="49"/>
      <c r="T41" s="49"/>
    </row>
    <row r="42" spans="1:20">
      <c r="A42" s="49"/>
      <c r="B42" s="80"/>
      <c r="C42" s="49"/>
      <c r="D42" s="49"/>
      <c r="E42" s="49"/>
      <c r="F42" s="49"/>
      <c r="G42" s="49"/>
      <c r="H42" s="49"/>
      <c r="I42" s="49"/>
      <c r="J42" s="49"/>
      <c r="K42" s="49"/>
      <c r="L42" s="78"/>
      <c r="M42" s="79" t="e">
        <f t="shared" si="2"/>
        <v>#DIV/0!</v>
      </c>
      <c r="N42" s="49"/>
      <c r="O42" s="49"/>
      <c r="P42" s="49"/>
      <c r="Q42" s="49"/>
      <c r="R42" s="49"/>
      <c r="S42" s="49"/>
      <c r="T42" s="49"/>
    </row>
    <row r="43" spans="1:20">
      <c r="A43" s="49"/>
      <c r="B43" s="80"/>
      <c r="C43" s="49"/>
      <c r="D43" s="49"/>
      <c r="E43" s="49"/>
      <c r="F43" s="49"/>
      <c r="G43" s="49"/>
      <c r="H43" s="49"/>
      <c r="I43" s="49"/>
      <c r="J43" s="49"/>
      <c r="K43" s="49"/>
      <c r="L43" s="78"/>
      <c r="M43" s="79" t="e">
        <f t="shared" si="2"/>
        <v>#DIV/0!</v>
      </c>
      <c r="N43" s="49"/>
      <c r="O43" s="49"/>
      <c r="P43" s="49"/>
      <c r="Q43" s="49"/>
      <c r="R43" s="49"/>
      <c r="S43" s="49"/>
      <c r="T43" s="49"/>
    </row>
    <row r="44" spans="1:20">
      <c r="A44" s="49"/>
      <c r="B44" s="80"/>
      <c r="C44" s="49"/>
      <c r="D44" s="49"/>
      <c r="E44" s="49"/>
      <c r="F44" s="49"/>
      <c r="G44" s="49"/>
      <c r="H44" s="49"/>
      <c r="I44" s="49"/>
      <c r="J44" s="49"/>
      <c r="K44" s="49"/>
      <c r="L44" s="78"/>
      <c r="M44" s="79" t="e">
        <f t="shared" si="2"/>
        <v>#DIV/0!</v>
      </c>
      <c r="N44" s="49"/>
      <c r="O44" s="49"/>
      <c r="P44" s="49"/>
      <c r="Q44" s="49"/>
      <c r="R44" s="49"/>
      <c r="S44" s="49"/>
      <c r="T44" s="49"/>
    </row>
    <row r="45" spans="1:20">
      <c r="A45" s="49"/>
      <c r="B45" s="80"/>
      <c r="C45" s="49"/>
      <c r="D45" s="49"/>
      <c r="E45" s="49"/>
      <c r="F45" s="49"/>
      <c r="G45" s="49"/>
      <c r="H45" s="49"/>
      <c r="I45" s="49"/>
      <c r="J45" s="49"/>
      <c r="K45" s="49"/>
      <c r="L45" s="78"/>
      <c r="M45" s="79" t="e">
        <f t="shared" si="2"/>
        <v>#DIV/0!</v>
      </c>
      <c r="N45" s="49"/>
      <c r="O45" s="49"/>
      <c r="P45" s="49"/>
      <c r="Q45" s="49"/>
      <c r="R45" s="49"/>
      <c r="S45" s="49"/>
      <c r="T45" s="49"/>
    </row>
    <row r="46" spans="1:20">
      <c r="A46" s="49"/>
      <c r="B46" s="80"/>
      <c r="C46" s="49"/>
      <c r="D46" s="49"/>
      <c r="E46" s="49"/>
      <c r="F46" s="49"/>
      <c r="G46" s="49"/>
      <c r="H46" s="49"/>
      <c r="I46" s="49"/>
      <c r="J46" s="49"/>
      <c r="K46" s="49"/>
      <c r="L46" s="78"/>
      <c r="M46" s="79" t="e">
        <f t="shared" si="2"/>
        <v>#DIV/0!</v>
      </c>
      <c r="N46" s="49"/>
      <c r="O46" s="49"/>
      <c r="P46" s="49"/>
      <c r="Q46" s="49"/>
      <c r="R46" s="49"/>
      <c r="S46" s="49"/>
      <c r="T46" s="49"/>
    </row>
    <row r="47" spans="1:20">
      <c r="A47" s="49"/>
      <c r="B47" s="80"/>
      <c r="C47" s="49"/>
      <c r="D47" s="49"/>
      <c r="E47" s="49"/>
      <c r="F47" s="49"/>
      <c r="G47" s="49"/>
      <c r="H47" s="49"/>
      <c r="I47" s="49"/>
      <c r="J47" s="49"/>
      <c r="K47" s="49"/>
      <c r="L47" s="78"/>
      <c r="M47" s="79" t="e">
        <f t="shared" si="2"/>
        <v>#DIV/0!</v>
      </c>
      <c r="N47" s="49"/>
      <c r="O47" s="49"/>
      <c r="P47" s="49"/>
      <c r="Q47" s="49"/>
      <c r="R47" s="49"/>
      <c r="S47" s="49"/>
      <c r="T47" s="49"/>
    </row>
    <row r="48" spans="1:20">
      <c r="A48" s="75"/>
      <c r="B48" s="81"/>
      <c r="C48" s="75"/>
      <c r="D48" s="75"/>
      <c r="E48" s="75"/>
      <c r="F48" s="75"/>
      <c r="G48" s="75"/>
      <c r="H48" s="75"/>
      <c r="I48" s="75"/>
      <c r="J48" s="75"/>
      <c r="K48" s="75"/>
      <c r="L48" s="76"/>
      <c r="M48" s="77"/>
      <c r="N48" s="75"/>
      <c r="O48" s="75"/>
      <c r="P48" s="75"/>
      <c r="Q48" s="75"/>
      <c r="R48" s="75"/>
      <c r="S48" s="75"/>
      <c r="T48" s="75"/>
    </row>
    <row r="49" spans="1:20">
      <c r="A49" s="75"/>
      <c r="B49" s="81"/>
      <c r="C49" s="75"/>
      <c r="D49" s="75"/>
      <c r="E49" s="75"/>
      <c r="F49" s="75"/>
      <c r="G49" s="75"/>
      <c r="H49" s="75"/>
      <c r="I49" s="75"/>
      <c r="J49" s="75"/>
      <c r="K49" s="75"/>
      <c r="L49" s="76"/>
      <c r="M49" s="77"/>
      <c r="N49" s="75"/>
      <c r="O49" s="75"/>
      <c r="P49" s="75"/>
      <c r="Q49" s="75"/>
      <c r="R49" s="75"/>
      <c r="S49" s="75"/>
      <c r="T49" s="75"/>
    </row>
    <row r="50" spans="1:20">
      <c r="A50" s="75"/>
      <c r="B50" s="81"/>
      <c r="C50" s="75"/>
      <c r="D50" s="75"/>
      <c r="E50" s="75"/>
      <c r="F50" s="75"/>
      <c r="G50" s="75"/>
      <c r="H50" s="75"/>
      <c r="I50" s="75"/>
      <c r="J50" s="75"/>
      <c r="K50" s="75"/>
      <c r="L50" s="76"/>
      <c r="M50" s="77"/>
      <c r="N50" s="75"/>
      <c r="O50" s="75"/>
      <c r="P50" s="75"/>
      <c r="Q50" s="75"/>
      <c r="R50" s="75"/>
      <c r="S50" s="75"/>
      <c r="T50" s="75"/>
    </row>
    <row r="53" spans="1:20">
      <c r="B53" s="49"/>
      <c r="C53" s="50" t="s">
        <v>42</v>
      </c>
    </row>
    <row r="54" spans="1:20">
      <c r="B54" s="48"/>
      <c r="C54" s="50" t="s">
        <v>43</v>
      </c>
    </row>
    <row r="55" spans="1:20">
      <c r="B55" s="51"/>
      <c r="C55" s="50" t="s">
        <v>44</v>
      </c>
    </row>
    <row r="56" spans="1:20" ht="30">
      <c r="B56" s="52"/>
      <c r="C56" s="5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2020-05-11T19:35:00Z</dcterms:modified>
</cp:coreProperties>
</file>