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obakker/machinelearning/reports/"/>
    </mc:Choice>
  </mc:AlternateContent>
  <xr:revisionPtr revIDLastSave="0" documentId="13_ncr:1_{49C59541-D34D-4140-87DE-29E3A347FFFA}" xr6:coauthVersionLast="45" xr6:coauthVersionMax="45" xr10:uidLastSave="{00000000-0000-0000-0000-000000000000}"/>
  <bookViews>
    <workbookView xWindow="15100" yWindow="460" windowWidth="17700" windowHeight="18980" xr2:uid="{DC8BDD5B-B4CB-3A48-A159-B0021C349BA6}"/>
  </bookViews>
  <sheets>
    <sheet name="Blad2" sheetId="2" r:id="rId1"/>
    <sheet name="Blad8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3" i="2" l="1"/>
  <c r="I53" i="2"/>
  <c r="H53" i="2"/>
  <c r="G53" i="2"/>
  <c r="F53" i="2"/>
  <c r="E53" i="2"/>
  <c r="D53" i="2"/>
  <c r="C53" i="2"/>
  <c r="B53" i="2"/>
  <c r="J47" i="2"/>
  <c r="I47" i="2"/>
  <c r="H47" i="2"/>
  <c r="G47" i="2"/>
  <c r="F47" i="2"/>
  <c r="E47" i="2"/>
  <c r="D47" i="2"/>
  <c r="C47" i="2"/>
  <c r="B47" i="2"/>
  <c r="J41" i="2"/>
  <c r="I41" i="2"/>
  <c r="H41" i="2"/>
  <c r="G41" i="2"/>
  <c r="F41" i="2"/>
  <c r="E41" i="2"/>
  <c r="D41" i="2"/>
  <c r="C41" i="2"/>
  <c r="B41" i="2"/>
  <c r="J35" i="2"/>
  <c r="I35" i="2"/>
  <c r="H35" i="2"/>
  <c r="G35" i="2"/>
  <c r="F35" i="2"/>
  <c r="E35" i="2"/>
  <c r="D35" i="2"/>
  <c r="C35" i="2"/>
  <c r="B35" i="2"/>
  <c r="J29" i="2"/>
  <c r="I29" i="2"/>
  <c r="H29" i="2"/>
  <c r="G29" i="2"/>
  <c r="F29" i="2"/>
  <c r="E29" i="2"/>
  <c r="D29" i="2"/>
  <c r="C29" i="2"/>
  <c r="B29" i="2"/>
  <c r="J23" i="2"/>
  <c r="I23" i="2"/>
  <c r="H23" i="2"/>
  <c r="G23" i="2"/>
  <c r="F23" i="2"/>
  <c r="E23" i="2"/>
  <c r="D23" i="2"/>
  <c r="C23" i="2"/>
  <c r="B23" i="2"/>
  <c r="J17" i="2"/>
  <c r="I17" i="2"/>
  <c r="H17" i="2"/>
  <c r="G17" i="2"/>
  <c r="F17" i="2"/>
  <c r="E17" i="2"/>
  <c r="D17" i="2"/>
  <c r="C17" i="2"/>
  <c r="B17" i="2"/>
  <c r="J11" i="2"/>
  <c r="I11" i="2"/>
  <c r="H11" i="2"/>
  <c r="G11" i="2"/>
  <c r="F11" i="2"/>
  <c r="E11" i="2"/>
  <c r="D11" i="2"/>
  <c r="C11" i="2"/>
  <c r="B11" i="2"/>
  <c r="C5" i="2"/>
  <c r="D5" i="2"/>
  <c r="E5" i="2"/>
  <c r="F5" i="2"/>
  <c r="G5" i="2"/>
  <c r="H5" i="2"/>
  <c r="I5" i="2"/>
  <c r="J5" i="2"/>
  <c r="B5" i="2"/>
</calcChain>
</file>

<file path=xl/sharedStrings.xml><?xml version="1.0" encoding="utf-8"?>
<sst xmlns="http://schemas.openxmlformats.org/spreadsheetml/2006/main" count="205" uniqueCount="32">
  <si>
    <t>blackjack</t>
  </si>
  <si>
    <t>covid</t>
  </si>
  <si>
    <t>fake</t>
  </si>
  <si>
    <t>fifa</t>
  </si>
  <si>
    <t>football</t>
  </si>
  <si>
    <t>movies</t>
  </si>
  <si>
    <t>spotify</t>
  </si>
  <si>
    <t>true</t>
  </si>
  <si>
    <t>wine</t>
  </si>
  <si>
    <t>to JSON</t>
  </si>
  <si>
    <t>Redis write</t>
  </si>
  <si>
    <t>Redis read</t>
  </si>
  <si>
    <t>from JSON</t>
  </si>
  <si>
    <t>mongo write</t>
  </si>
  <si>
    <t>mongo read</t>
  </si>
  <si>
    <t>csv</t>
  </si>
  <si>
    <t>tweede test</t>
  </si>
  <si>
    <t>2e test</t>
  </si>
  <si>
    <t>seconds</t>
  </si>
  <si>
    <t>rows</t>
  </si>
  <si>
    <t>cols</t>
  </si>
  <si>
    <t>size mb</t>
  </si>
  <si>
    <t>derde test</t>
  </si>
  <si>
    <t>3e test</t>
  </si>
  <si>
    <t>2e test to json</t>
  </si>
  <si>
    <t>2e test from json</t>
  </si>
  <si>
    <t>Redis write speed</t>
  </si>
  <si>
    <t>Mongo write speed</t>
  </si>
  <si>
    <t>mb/s</t>
  </si>
  <si>
    <t>size mb df</t>
  </si>
  <si>
    <t>size mb json</t>
  </si>
  <si>
    <t>gemiddeld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</si>
</sst>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Blad8!$A$2</c:f>
              <c:strCache>
                <c:ptCount val="1"/>
                <c:pt idx="0">
                  <c:v>rows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Blad8!$B$1:$J$1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Blad8!$B$2:$J$2</c:f>
              <c:numCache>
                <c:formatCode>General</c:formatCode>
                <c:ptCount val="9"/>
                <c:pt idx="0">
                  <c:v>900000</c:v>
                </c:pt>
                <c:pt idx="1">
                  <c:v>95420</c:v>
                </c:pt>
                <c:pt idx="2">
                  <c:v>23481</c:v>
                </c:pt>
                <c:pt idx="3">
                  <c:v>18207</c:v>
                </c:pt>
                <c:pt idx="4">
                  <c:v>1078214</c:v>
                </c:pt>
                <c:pt idx="5">
                  <c:v>16744</c:v>
                </c:pt>
                <c:pt idx="6">
                  <c:v>168592</c:v>
                </c:pt>
                <c:pt idx="7">
                  <c:v>21417</c:v>
                </c:pt>
                <c:pt idx="8">
                  <c:v>150930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341-BE33-3565935D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5515520"/>
        <c:axId val="875517152"/>
      </c:barChart>
      <c:lineChart>
        <c:grouping val="standard"/>
        <c:varyColors val="0"/>
        <c:ser>
          <c:idx val="1"/>
          <c:order val="1"/>
          <c:tx>
            <c:strRef>
              <c:f>Blad8!$A$3</c:f>
              <c:strCache>
                <c:ptCount val="1"/>
                <c:pt idx="0">
                  <c:v>mongo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Blad8!$B$1:$J$1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Blad8!$B$3:$J$3</c:f>
              <c:numCache>
                <c:formatCode>General</c:formatCode>
                <c:ptCount val="9"/>
                <c:pt idx="0">
                  <c:v>26.216999999999999</c:v>
                </c:pt>
                <c:pt idx="1">
                  <c:v>0.69099999999999995</c:v>
                </c:pt>
                <c:pt idx="2">
                  <c:v>0.42899999999999999</c:v>
                </c:pt>
                <c:pt idx="3">
                  <c:v>2.637</c:v>
                </c:pt>
                <c:pt idx="4">
                  <c:v>21.512</c:v>
                </c:pt>
                <c:pt idx="5">
                  <c:v>0.27600000000000002</c:v>
                </c:pt>
                <c:pt idx="6">
                  <c:v>3.8719999999999999</c:v>
                </c:pt>
                <c:pt idx="7">
                  <c:v>0.39</c:v>
                </c:pt>
                <c:pt idx="8">
                  <c:v>2.3140000000000001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8-4341-BE33-3565935D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575600"/>
        <c:axId val="818294112"/>
      </c:lineChart>
      <c:catAx>
        <c:axId val="8755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5517152"/>
        <c:auto val="1"/>
        <c:lblAlgn val="ctr"/>
        <c:lblOffset val="100"/>
        <c:noMultiLvlLbl val="0"/>
      </c:catAx>
      <c:valAx>
        <c:axId val="87551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5515520"/>
        <c:crossBetween val="between"/>
      </c:valAx>
      <c:valAx>
        <c:axId val="818294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4575600"/>
        <c:crosses val="max"/>
        <c:crossBetween val="between"/>
      </c:valAx>
      <c:catAx>
        <c:axId val="824575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82941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Blad8!$A$32</c:f>
              <c:strCache>
                <c:ptCount val="1"/>
                <c:pt idx="0">
                  <c:v>cols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Blad8!$B$31:$J$31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Blad8!$B$32:$J$32</c:f>
              <c:numCache>
                <c:formatCode>General</c:formatCode>
                <c:ptCount val="9"/>
                <c:pt idx="0">
                  <c:v>21</c:v>
                </c:pt>
                <c:pt idx="1">
                  <c:v>6</c:v>
                </c:pt>
                <c:pt idx="2">
                  <c:v>4</c:v>
                </c:pt>
                <c:pt idx="3">
                  <c:v>89</c:v>
                </c:pt>
                <c:pt idx="4">
                  <c:v>17</c:v>
                </c:pt>
                <c:pt idx="5">
                  <c:v>17</c:v>
                </c:pt>
                <c:pt idx="6">
                  <c:v>20</c:v>
                </c:pt>
                <c:pt idx="7">
                  <c:v>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B-2A4E-B2AF-265E15F02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7586096"/>
        <c:axId val="874849408"/>
      </c:barChart>
      <c:lineChart>
        <c:grouping val="standard"/>
        <c:varyColors val="0"/>
        <c:ser>
          <c:idx val="1"/>
          <c:order val="1"/>
          <c:tx>
            <c:strRef>
              <c:f>Blad8!$A$33</c:f>
              <c:strCache>
                <c:ptCount val="1"/>
                <c:pt idx="0">
                  <c:v>mongo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Blad8!$B$31:$J$31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Blad8!$B$33:$J$33</c:f>
              <c:numCache>
                <c:formatCode>General</c:formatCode>
                <c:ptCount val="9"/>
                <c:pt idx="0">
                  <c:v>26.216999999999999</c:v>
                </c:pt>
                <c:pt idx="1">
                  <c:v>0.69099999999999995</c:v>
                </c:pt>
                <c:pt idx="2">
                  <c:v>0.42899999999999999</c:v>
                </c:pt>
                <c:pt idx="3">
                  <c:v>2.637</c:v>
                </c:pt>
                <c:pt idx="4">
                  <c:v>21.512</c:v>
                </c:pt>
                <c:pt idx="5">
                  <c:v>0.27600000000000002</c:v>
                </c:pt>
                <c:pt idx="6">
                  <c:v>3.8719999999999999</c:v>
                </c:pt>
                <c:pt idx="7">
                  <c:v>0.39</c:v>
                </c:pt>
                <c:pt idx="8">
                  <c:v>2.3140000000000001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B-2A4E-B2AF-265E15F02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532576"/>
        <c:axId val="818763184"/>
      </c:lineChart>
      <c:catAx>
        <c:axId val="7575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4849408"/>
        <c:auto val="1"/>
        <c:lblAlgn val="ctr"/>
        <c:lblOffset val="100"/>
        <c:noMultiLvlLbl val="0"/>
      </c:catAx>
      <c:valAx>
        <c:axId val="8748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57586096"/>
        <c:crossBetween val="between"/>
      </c:valAx>
      <c:valAx>
        <c:axId val="818763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8532576"/>
        <c:crosses val="max"/>
        <c:crossBetween val="between"/>
      </c:valAx>
      <c:catAx>
        <c:axId val="418532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87631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Blad8!$M$2</c:f>
              <c:strCache>
                <c:ptCount val="1"/>
                <c:pt idx="0">
                  <c:v>rows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Blad8!$N$1:$V$1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Blad8!$N$2:$V$2</c:f>
              <c:numCache>
                <c:formatCode>General</c:formatCode>
                <c:ptCount val="9"/>
                <c:pt idx="0">
                  <c:v>900000</c:v>
                </c:pt>
                <c:pt idx="1">
                  <c:v>95420</c:v>
                </c:pt>
                <c:pt idx="2">
                  <c:v>23481</c:v>
                </c:pt>
                <c:pt idx="3">
                  <c:v>18207</c:v>
                </c:pt>
                <c:pt idx="4">
                  <c:v>1078214</c:v>
                </c:pt>
                <c:pt idx="5">
                  <c:v>16744</c:v>
                </c:pt>
                <c:pt idx="6">
                  <c:v>168592</c:v>
                </c:pt>
                <c:pt idx="7">
                  <c:v>21417</c:v>
                </c:pt>
                <c:pt idx="8">
                  <c:v>150930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3-1F48-8776-01C1C997A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701088"/>
        <c:axId val="874878320"/>
      </c:barChart>
      <c:lineChart>
        <c:grouping val="standard"/>
        <c:varyColors val="0"/>
        <c:ser>
          <c:idx val="1"/>
          <c:order val="1"/>
          <c:tx>
            <c:strRef>
              <c:f>Blad8!$M$3</c:f>
              <c:strCache>
                <c:ptCount val="1"/>
                <c:pt idx="0">
                  <c:v>Redis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Blad8!$N$1:$V$1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Blad8!$N$3:$V$3</c:f>
              <c:numCache>
                <c:formatCode>General</c:formatCode>
                <c:ptCount val="9"/>
                <c:pt idx="0">
                  <c:v>0.98740000000000006</c:v>
                </c:pt>
                <c:pt idx="1">
                  <c:v>0.03</c:v>
                </c:pt>
                <c:pt idx="2">
                  <c:v>0.2044</c:v>
                </c:pt>
                <c:pt idx="3">
                  <c:v>8.9599999999999999E-2</c:v>
                </c:pt>
                <c:pt idx="4">
                  <c:v>1.5456000000000001</c:v>
                </c:pt>
                <c:pt idx="5">
                  <c:v>1.6799999999999999E-2</c:v>
                </c:pt>
                <c:pt idx="6">
                  <c:v>0.1996</c:v>
                </c:pt>
                <c:pt idx="7">
                  <c:v>0.16539999999999999</c:v>
                </c:pt>
                <c:pt idx="8">
                  <c:v>0.2152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3-1F48-8776-01C1C997A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540752"/>
        <c:axId val="682571792"/>
      </c:lineChart>
      <c:catAx>
        <c:axId val="4147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4878320"/>
        <c:auto val="1"/>
        <c:lblAlgn val="ctr"/>
        <c:lblOffset val="100"/>
        <c:noMultiLvlLbl val="0"/>
      </c:catAx>
      <c:valAx>
        <c:axId val="87487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4701088"/>
        <c:crossBetween val="between"/>
      </c:valAx>
      <c:valAx>
        <c:axId val="682571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2540752"/>
        <c:crosses val="max"/>
        <c:crossBetween val="between"/>
      </c:valAx>
      <c:catAx>
        <c:axId val="682540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5717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Blad8!$M$32</c:f>
              <c:strCache>
                <c:ptCount val="1"/>
                <c:pt idx="0">
                  <c:v>cols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Blad8!$N$31:$V$31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Blad8!$N$32:$V$32</c:f>
              <c:numCache>
                <c:formatCode>General</c:formatCode>
                <c:ptCount val="9"/>
                <c:pt idx="0">
                  <c:v>21</c:v>
                </c:pt>
                <c:pt idx="1">
                  <c:v>6</c:v>
                </c:pt>
                <c:pt idx="2">
                  <c:v>4</c:v>
                </c:pt>
                <c:pt idx="3">
                  <c:v>89</c:v>
                </c:pt>
                <c:pt idx="4">
                  <c:v>17</c:v>
                </c:pt>
                <c:pt idx="5">
                  <c:v>17</c:v>
                </c:pt>
                <c:pt idx="6">
                  <c:v>20</c:v>
                </c:pt>
                <c:pt idx="7">
                  <c:v>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4-684E-AEDE-E25E8EA96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4935376"/>
        <c:axId val="418589584"/>
      </c:barChart>
      <c:lineChart>
        <c:grouping val="standard"/>
        <c:varyColors val="0"/>
        <c:ser>
          <c:idx val="1"/>
          <c:order val="1"/>
          <c:tx>
            <c:strRef>
              <c:f>Blad8!$M$33</c:f>
              <c:strCache>
                <c:ptCount val="1"/>
                <c:pt idx="0">
                  <c:v>Redis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Blad8!$N$31:$V$31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Blad8!$N$33:$V$33</c:f>
              <c:numCache>
                <c:formatCode>General</c:formatCode>
                <c:ptCount val="9"/>
                <c:pt idx="0">
                  <c:v>0.98740000000000006</c:v>
                </c:pt>
                <c:pt idx="1">
                  <c:v>0.03</c:v>
                </c:pt>
                <c:pt idx="2">
                  <c:v>0.2044</c:v>
                </c:pt>
                <c:pt idx="3">
                  <c:v>8.9599999999999999E-2</c:v>
                </c:pt>
                <c:pt idx="4">
                  <c:v>1.5456000000000001</c:v>
                </c:pt>
                <c:pt idx="5">
                  <c:v>1.6799999999999999E-2</c:v>
                </c:pt>
                <c:pt idx="6">
                  <c:v>0.1996</c:v>
                </c:pt>
                <c:pt idx="7">
                  <c:v>0.16539999999999999</c:v>
                </c:pt>
                <c:pt idx="8">
                  <c:v>0.2152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04-684E-AEDE-E25E8EA96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996320"/>
        <c:axId val="411105504"/>
      </c:lineChart>
      <c:catAx>
        <c:axId val="8249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8589584"/>
        <c:auto val="1"/>
        <c:lblAlgn val="ctr"/>
        <c:lblOffset val="100"/>
        <c:noMultiLvlLbl val="0"/>
      </c:catAx>
      <c:valAx>
        <c:axId val="4185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4935376"/>
        <c:crossBetween val="between"/>
      </c:valAx>
      <c:valAx>
        <c:axId val="41110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1996320"/>
        <c:crosses val="max"/>
        <c:crossBetween val="between"/>
      </c:valAx>
      <c:catAx>
        <c:axId val="681996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1055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Blad8!$A$57</c:f>
              <c:strCache>
                <c:ptCount val="1"/>
                <c:pt idx="0">
                  <c:v>size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Blad8!$B$56:$J$56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Blad8!$B$57:$J$57</c:f>
              <c:numCache>
                <c:formatCode>General</c:formatCode>
                <c:ptCount val="9"/>
                <c:pt idx="0">
                  <c:v>72.099999999999994</c:v>
                </c:pt>
                <c:pt idx="1">
                  <c:v>2.31</c:v>
                </c:pt>
                <c:pt idx="2">
                  <c:v>47.05</c:v>
                </c:pt>
                <c:pt idx="3">
                  <c:v>9.75</c:v>
                </c:pt>
                <c:pt idx="4">
                  <c:v>74.459999999999994</c:v>
                </c:pt>
                <c:pt idx="5">
                  <c:v>3.68</c:v>
                </c:pt>
                <c:pt idx="6">
                  <c:v>48.17</c:v>
                </c:pt>
                <c:pt idx="7">
                  <c:v>53.09</c:v>
                </c:pt>
                <c:pt idx="8">
                  <c:v>38.590000000000003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A-0F4B-BDB8-8BB88DA36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764176"/>
        <c:axId val="822835760"/>
      </c:barChart>
      <c:lineChart>
        <c:grouping val="standard"/>
        <c:varyColors val="0"/>
        <c:ser>
          <c:idx val="1"/>
          <c:order val="1"/>
          <c:tx>
            <c:strRef>
              <c:f>Blad8!$A$58</c:f>
              <c:strCache>
                <c:ptCount val="1"/>
                <c:pt idx="0">
                  <c:v>mongo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Blad8!$B$56:$J$56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Blad8!$B$58:$J$58</c:f>
              <c:numCache>
                <c:formatCode>General</c:formatCode>
                <c:ptCount val="9"/>
                <c:pt idx="0">
                  <c:v>26.216999999999999</c:v>
                </c:pt>
                <c:pt idx="1">
                  <c:v>0.69099999999999995</c:v>
                </c:pt>
                <c:pt idx="2">
                  <c:v>0.42899999999999999</c:v>
                </c:pt>
                <c:pt idx="3">
                  <c:v>2.637</c:v>
                </c:pt>
                <c:pt idx="4">
                  <c:v>21.512</c:v>
                </c:pt>
                <c:pt idx="5">
                  <c:v>0.27600000000000002</c:v>
                </c:pt>
                <c:pt idx="6">
                  <c:v>3.8719999999999999</c:v>
                </c:pt>
                <c:pt idx="7">
                  <c:v>0.39</c:v>
                </c:pt>
                <c:pt idx="8">
                  <c:v>2.3140000000000001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A-0F4B-BDB8-8BB88DA36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841808"/>
        <c:axId val="822942464"/>
      </c:lineChart>
      <c:catAx>
        <c:axId val="41576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2835760"/>
        <c:auto val="1"/>
        <c:lblAlgn val="ctr"/>
        <c:lblOffset val="100"/>
        <c:noMultiLvlLbl val="0"/>
      </c:catAx>
      <c:valAx>
        <c:axId val="8228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5764176"/>
        <c:crossBetween val="between"/>
      </c:valAx>
      <c:valAx>
        <c:axId val="8229424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5841808"/>
        <c:crosses val="max"/>
        <c:crossBetween val="between"/>
      </c:valAx>
      <c:catAx>
        <c:axId val="415841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29424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Blad8!$M$57</c:f>
              <c:strCache>
                <c:ptCount val="1"/>
                <c:pt idx="0">
                  <c:v>size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Blad8!$N$56:$V$56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Blad8!$N$57:$V$57</c:f>
              <c:numCache>
                <c:formatCode>General</c:formatCode>
                <c:ptCount val="9"/>
                <c:pt idx="0">
                  <c:v>72.099999999999994</c:v>
                </c:pt>
                <c:pt idx="1">
                  <c:v>2.31</c:v>
                </c:pt>
                <c:pt idx="2">
                  <c:v>47.05</c:v>
                </c:pt>
                <c:pt idx="3">
                  <c:v>9.75</c:v>
                </c:pt>
                <c:pt idx="4">
                  <c:v>74.459999999999994</c:v>
                </c:pt>
                <c:pt idx="5">
                  <c:v>3.68</c:v>
                </c:pt>
                <c:pt idx="6">
                  <c:v>48.17</c:v>
                </c:pt>
                <c:pt idx="7">
                  <c:v>53.09</c:v>
                </c:pt>
                <c:pt idx="8">
                  <c:v>38.590000000000003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A-584C-ABC5-1E1866A33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864480"/>
        <c:axId val="416638416"/>
      </c:barChart>
      <c:lineChart>
        <c:grouping val="standard"/>
        <c:varyColors val="0"/>
        <c:ser>
          <c:idx val="1"/>
          <c:order val="1"/>
          <c:tx>
            <c:strRef>
              <c:f>Blad8!$M$58</c:f>
              <c:strCache>
                <c:ptCount val="1"/>
                <c:pt idx="0">
                  <c:v>Redis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Blad8!$N$56:$V$56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Blad8!$N$58:$V$58</c:f>
              <c:numCache>
                <c:formatCode>General</c:formatCode>
                <c:ptCount val="9"/>
                <c:pt idx="0">
                  <c:v>0.98740000000000006</c:v>
                </c:pt>
                <c:pt idx="1">
                  <c:v>0.03</c:v>
                </c:pt>
                <c:pt idx="2">
                  <c:v>0.2044</c:v>
                </c:pt>
                <c:pt idx="3">
                  <c:v>8.9599999999999999E-2</c:v>
                </c:pt>
                <c:pt idx="4">
                  <c:v>1.5456000000000001</c:v>
                </c:pt>
                <c:pt idx="5">
                  <c:v>1.6799999999999999E-2</c:v>
                </c:pt>
                <c:pt idx="6">
                  <c:v>0.1996</c:v>
                </c:pt>
                <c:pt idx="7">
                  <c:v>0.16539999999999999</c:v>
                </c:pt>
                <c:pt idx="8">
                  <c:v>0.2152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0A-584C-ABC5-1E1866A33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896432"/>
        <c:axId val="645280912"/>
      </c:lineChart>
      <c:catAx>
        <c:axId val="4168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6638416"/>
        <c:auto val="1"/>
        <c:lblAlgn val="ctr"/>
        <c:lblOffset val="100"/>
        <c:noMultiLvlLbl val="0"/>
      </c:catAx>
      <c:valAx>
        <c:axId val="4166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6864480"/>
        <c:crossBetween val="between"/>
      </c:valAx>
      <c:valAx>
        <c:axId val="645280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5896432"/>
        <c:crosses val="max"/>
        <c:crossBetween val="between"/>
      </c:valAx>
      <c:catAx>
        <c:axId val="645896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52809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6</xdr:row>
      <xdr:rowOff>63500</xdr:rowOff>
    </xdr:from>
    <xdr:to>
      <xdr:col>9</xdr:col>
      <xdr:colOff>800100</xdr:colOff>
      <xdr:row>27</xdr:row>
      <xdr:rowOff>63500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00D4D5F-60B7-5C4C-8DCA-D82C59424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685800</xdr:colOff>
      <xdr:row>36</xdr:row>
      <xdr:rowOff>50800</xdr:rowOff>
    </xdr:from>
    <xdr:to>
      <xdr:col>9</xdr:col>
      <xdr:colOff>800100</xdr:colOff>
      <xdr:row>52</xdr:row>
      <xdr:rowOff>139700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2CE4EE1-241B-4143-8210-CD8DE105C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806450</xdr:colOff>
      <xdr:row>6</xdr:row>
      <xdr:rowOff>31750</xdr:rowOff>
    </xdr:from>
    <xdr:to>
      <xdr:col>22</xdr:col>
      <xdr:colOff>482600</xdr:colOff>
      <xdr:row>26</xdr:row>
      <xdr:rowOff>38100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2EE8BA3-F8C0-F645-A3D6-3C7F480BB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31750</xdr:colOff>
      <xdr:row>35</xdr:row>
      <xdr:rowOff>196850</xdr:rowOff>
    </xdr:from>
    <xdr:to>
      <xdr:col>22</xdr:col>
      <xdr:colOff>190500</xdr:colOff>
      <xdr:row>53</xdr:row>
      <xdr:rowOff>165100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A5A75592-F7CD-414C-B24A-60B7926F4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234950</xdr:colOff>
      <xdr:row>60</xdr:row>
      <xdr:rowOff>31750</xdr:rowOff>
    </xdr:from>
    <xdr:to>
      <xdr:col>10</xdr:col>
      <xdr:colOff>63500</xdr:colOff>
      <xdr:row>77</xdr:row>
      <xdr:rowOff>152400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C9EB6AE3-05A0-024D-B5EE-22996DF5F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806450</xdr:colOff>
      <xdr:row>59</xdr:row>
      <xdr:rowOff>146050</xdr:rowOff>
    </xdr:from>
    <xdr:to>
      <xdr:col>22</xdr:col>
      <xdr:colOff>177800</xdr:colOff>
      <xdr:row>77</xdr:row>
      <xdr:rowOff>139700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1E8EBD2A-BC7B-B448-9FC7-C5F794E48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1E26-406F-EC42-8CB7-C1F88D21CCB6}">
  <dimension ref="A1:J59"/>
  <sheetViews>
    <sheetView tabSelected="1" topLeftCell="A22" workbookViewId="0">
      <selection activeCell="A53" sqref="A53:J53"/>
    </sheetView>
  </sheetViews>
  <sheetFormatPr baseColWidth="10" defaultRowHeight="16" x14ac:dyDescent="0.2"/>
  <cols>
    <col min="1" max="1" width="17.1640625" bestFit="1" customWidth="1"/>
  </cols>
  <sheetData>
    <row r="1" spans="1:10" x14ac:dyDescent="0.2">
      <c r="A1" s="3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t="s">
        <v>26</v>
      </c>
      <c r="B2" s="5">
        <v>426.4</v>
      </c>
      <c r="C2" s="5">
        <v>630.70000000000005</v>
      </c>
      <c r="D2" s="5">
        <v>670.1</v>
      </c>
      <c r="E2" s="5">
        <v>611.79999999999995</v>
      </c>
      <c r="F2" s="5">
        <v>388.3</v>
      </c>
      <c r="G2" s="5">
        <v>741</v>
      </c>
      <c r="H2" s="5">
        <v>628.79999999999995</v>
      </c>
      <c r="I2" s="5">
        <v>732.3</v>
      </c>
      <c r="J2" s="5">
        <v>603.1</v>
      </c>
    </row>
    <row r="3" spans="1:10" x14ac:dyDescent="0.2">
      <c r="A3" t="s">
        <v>17</v>
      </c>
      <c r="B3" s="5">
        <v>426.51</v>
      </c>
      <c r="C3" s="5">
        <v>540</v>
      </c>
      <c r="D3" s="5">
        <v>632.4</v>
      </c>
      <c r="E3" s="5">
        <v>575.11</v>
      </c>
      <c r="F3" s="5">
        <v>420.42</v>
      </c>
      <c r="G3" s="5">
        <v>645.71</v>
      </c>
      <c r="H3" s="5">
        <v>581.21</v>
      </c>
      <c r="I3" s="5">
        <v>720.14</v>
      </c>
      <c r="J3" s="5">
        <v>616.79</v>
      </c>
    </row>
    <row r="4" spans="1:10" x14ac:dyDescent="0.2">
      <c r="A4" t="s">
        <v>23</v>
      </c>
      <c r="B4" s="5">
        <v>387.56</v>
      </c>
      <c r="C4" s="5">
        <v>664.62</v>
      </c>
      <c r="D4" s="5">
        <v>645.85</v>
      </c>
      <c r="E4" s="5">
        <v>517.6</v>
      </c>
      <c r="F4" s="5">
        <v>420.42</v>
      </c>
      <c r="G4" s="5">
        <v>753.33</v>
      </c>
      <c r="H4" s="5">
        <v>641.13</v>
      </c>
      <c r="I4" s="5">
        <v>710.27</v>
      </c>
      <c r="J4" s="5">
        <v>583.75</v>
      </c>
    </row>
    <row r="5" spans="1:10" x14ac:dyDescent="0.2">
      <c r="A5" t="s">
        <v>31</v>
      </c>
      <c r="B5" s="5">
        <f>SUM(B2:B4)/3</f>
        <v>413.49</v>
      </c>
      <c r="C5" s="5">
        <f t="shared" ref="C5:J5" si="0">SUM(C2:C4)/3</f>
        <v>611.77333333333343</v>
      </c>
      <c r="D5" s="5">
        <f t="shared" si="0"/>
        <v>649.44999999999993</v>
      </c>
      <c r="E5" s="5">
        <f t="shared" si="0"/>
        <v>568.16999999999996</v>
      </c>
      <c r="F5" s="5">
        <f t="shared" si="0"/>
        <v>409.71333333333337</v>
      </c>
      <c r="G5" s="5">
        <f t="shared" si="0"/>
        <v>713.34666666666669</v>
      </c>
      <c r="H5" s="5">
        <f t="shared" si="0"/>
        <v>617.04666666666662</v>
      </c>
      <c r="I5" s="5">
        <f t="shared" si="0"/>
        <v>720.90333333333331</v>
      </c>
      <c r="J5" s="5">
        <f t="shared" si="0"/>
        <v>601.21333333333325</v>
      </c>
    </row>
    <row r="6" spans="1:10" x14ac:dyDescent="0.2"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3" t="s">
        <v>28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</row>
    <row r="8" spans="1:10" x14ac:dyDescent="0.2">
      <c r="A8" t="s">
        <v>27</v>
      </c>
      <c r="B8" s="5">
        <v>4.4800000000000004</v>
      </c>
      <c r="C8" s="5">
        <v>2.64</v>
      </c>
      <c r="D8" s="5">
        <v>25.2</v>
      </c>
      <c r="E8" s="5">
        <v>8.52</v>
      </c>
      <c r="F8" s="5">
        <v>3.21</v>
      </c>
      <c r="G8" s="5">
        <v>12.16</v>
      </c>
      <c r="H8" s="5">
        <v>12.05</v>
      </c>
      <c r="I8" s="5">
        <v>26.83</v>
      </c>
      <c r="J8" s="5">
        <v>10.84</v>
      </c>
    </row>
    <row r="9" spans="1:10" x14ac:dyDescent="0.2">
      <c r="A9" t="s">
        <v>17</v>
      </c>
      <c r="B9" s="5">
        <v>4.49</v>
      </c>
      <c r="C9" s="5">
        <v>2.62</v>
      </c>
      <c r="D9" s="5">
        <v>20.29</v>
      </c>
      <c r="E9" s="5">
        <v>8.3000000000000007</v>
      </c>
      <c r="F9" s="5">
        <v>3.25</v>
      </c>
      <c r="G9" s="5">
        <v>11.61</v>
      </c>
      <c r="H9" s="5">
        <v>12.1</v>
      </c>
      <c r="I9" s="5">
        <v>25.21</v>
      </c>
      <c r="J9" s="5">
        <v>10.98</v>
      </c>
    </row>
    <row r="10" spans="1:10" x14ac:dyDescent="0.2">
      <c r="A10" t="s">
        <v>23</v>
      </c>
      <c r="B10" s="5">
        <v>4.43</v>
      </c>
      <c r="C10" s="5">
        <v>2.6</v>
      </c>
      <c r="D10" s="5">
        <v>24.65</v>
      </c>
      <c r="E10" s="5">
        <v>8.57</v>
      </c>
      <c r="F10" s="5">
        <v>2.96</v>
      </c>
      <c r="G10" s="5">
        <v>11.19</v>
      </c>
      <c r="H10" s="5">
        <v>11.4</v>
      </c>
      <c r="I10" s="5">
        <v>26.31</v>
      </c>
      <c r="J10" s="5">
        <v>10.35</v>
      </c>
    </row>
    <row r="11" spans="1:10" x14ac:dyDescent="0.2">
      <c r="A11" t="s">
        <v>31</v>
      </c>
      <c r="B11" s="5">
        <f>SUM(B8:B10)/3</f>
        <v>4.4666666666666668</v>
      </c>
      <c r="C11" s="5">
        <f t="shared" ref="C11" si="1">SUM(C8:C10)/3</f>
        <v>2.6199999999999997</v>
      </c>
      <c r="D11" s="5">
        <f t="shared" ref="D11" si="2">SUM(D8:D10)/3</f>
        <v>23.379999999999995</v>
      </c>
      <c r="E11" s="5">
        <f t="shared" ref="E11" si="3">SUM(E8:E10)/3</f>
        <v>8.4633333333333329</v>
      </c>
      <c r="F11" s="5">
        <f t="shared" ref="F11" si="4">SUM(F8:F10)/3</f>
        <v>3.14</v>
      </c>
      <c r="G11" s="5">
        <f t="shared" ref="G11" si="5">SUM(G8:G10)/3</f>
        <v>11.653333333333334</v>
      </c>
      <c r="H11" s="5">
        <f t="shared" ref="H11" si="6">SUM(H8:H10)/3</f>
        <v>11.85</v>
      </c>
      <c r="I11" s="5">
        <f t="shared" ref="I11" si="7">SUM(I8:I10)/3</f>
        <v>26.116666666666664</v>
      </c>
      <c r="J11" s="5">
        <f t="shared" ref="J11" si="8">SUM(J8:J10)/3</f>
        <v>10.723333333333334</v>
      </c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3" t="s">
        <v>18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7</v>
      </c>
      <c r="J13" s="4" t="s">
        <v>8</v>
      </c>
    </row>
    <row r="14" spans="1:10" x14ac:dyDescent="0.2">
      <c r="A14" t="s">
        <v>9</v>
      </c>
      <c r="B14" s="1">
        <v>3.492</v>
      </c>
      <c r="C14" s="1">
        <v>0.16800000000000001</v>
      </c>
      <c r="D14" s="1">
        <v>0.745</v>
      </c>
      <c r="E14" s="1">
        <v>0.41599999999999998</v>
      </c>
      <c r="F14" s="1">
        <v>5.9320000000000004</v>
      </c>
      <c r="G14" s="1">
        <v>9.8000000000000004E-2</v>
      </c>
      <c r="H14" s="1">
        <v>1.119</v>
      </c>
      <c r="I14" s="1">
        <v>1.056</v>
      </c>
      <c r="J14" s="1">
        <v>1.2150000000000001</v>
      </c>
    </row>
    <row r="15" spans="1:10" x14ac:dyDescent="0.2">
      <c r="A15" t="s">
        <v>24</v>
      </c>
      <c r="B15" s="1">
        <v>4.1529999999999996</v>
      </c>
      <c r="C15" s="1">
        <v>0.16300000000000001</v>
      </c>
      <c r="D15" s="1">
        <v>0.77200000000000002</v>
      </c>
      <c r="E15" s="1">
        <v>0.42599999999999999</v>
      </c>
      <c r="F15" s="1">
        <v>6.4539999999999997</v>
      </c>
      <c r="G15" s="1">
        <v>0.10100000000000001</v>
      </c>
      <c r="H15" s="1">
        <v>1.2110000000000001</v>
      </c>
      <c r="I15" s="1">
        <v>1.071</v>
      </c>
      <c r="J15" s="1">
        <v>1.2170000000000001</v>
      </c>
    </row>
    <row r="16" spans="1:10" x14ac:dyDescent="0.2">
      <c r="A16" t="s">
        <v>23</v>
      </c>
      <c r="B16" s="1">
        <v>3.3570000000000002</v>
      </c>
      <c r="C16" s="1">
        <v>0.185</v>
      </c>
      <c r="D16" s="1">
        <v>0.77100000000000002</v>
      </c>
      <c r="E16" s="1">
        <v>0.40899999999999997</v>
      </c>
      <c r="F16" s="1">
        <v>5.9610000000000003</v>
      </c>
      <c r="G16" s="1">
        <v>0.10100000000000001</v>
      </c>
      <c r="H16" s="1">
        <v>1.2030000000000001</v>
      </c>
      <c r="I16" s="1">
        <v>1.0649999999999999</v>
      </c>
      <c r="J16" s="1">
        <v>1.1719999999999999</v>
      </c>
    </row>
    <row r="17" spans="1:10" x14ac:dyDescent="0.2">
      <c r="A17" t="s">
        <v>31</v>
      </c>
      <c r="B17" s="5">
        <f>SUM(B14:B16)/3</f>
        <v>3.6673333333333331</v>
      </c>
      <c r="C17" s="5">
        <f t="shared" ref="C17" si="9">SUM(C14:C16)/3</f>
        <v>0.17200000000000001</v>
      </c>
      <c r="D17" s="5">
        <f t="shared" ref="D17" si="10">SUM(D14:D16)/3</f>
        <v>0.7626666666666666</v>
      </c>
      <c r="E17" s="5">
        <f t="shared" ref="E17" si="11">SUM(E14:E16)/3</f>
        <v>0.41699999999999998</v>
      </c>
      <c r="F17" s="5">
        <f t="shared" ref="F17" si="12">SUM(F14:F16)/3</f>
        <v>6.1156666666666668</v>
      </c>
      <c r="G17" s="5">
        <f t="shared" ref="G17" si="13">SUM(G14:G16)/3</f>
        <v>0.10000000000000002</v>
      </c>
      <c r="H17" s="5">
        <f t="shared" ref="H17" si="14">SUM(H14:H16)/3</f>
        <v>1.1776666666666669</v>
      </c>
      <c r="I17" s="5">
        <f t="shared" ref="I17" si="15">SUM(I14:I16)/3</f>
        <v>1.0639999999999998</v>
      </c>
      <c r="J17" s="5">
        <f t="shared" ref="J17" si="16">SUM(J14:J16)/3</f>
        <v>1.2013333333333334</v>
      </c>
    </row>
    <row r="18" spans="1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3" t="s">
        <v>18</v>
      </c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</row>
    <row r="20" spans="1:10" x14ac:dyDescent="0.2">
      <c r="A20" t="s">
        <v>10</v>
      </c>
      <c r="B20" s="1">
        <v>0.60719999999999996</v>
      </c>
      <c r="C20" s="1">
        <v>1.37E-2</v>
      </c>
      <c r="D20" s="1">
        <v>9.06E-2</v>
      </c>
      <c r="E20" s="1">
        <v>4.2299999999999997E-2</v>
      </c>
      <c r="F20" s="1">
        <v>1.0222</v>
      </c>
      <c r="G20" s="1">
        <v>6.1000000000000004E-3</v>
      </c>
      <c r="H20" s="1">
        <v>9.8900000000000002E-2</v>
      </c>
      <c r="I20" s="1">
        <v>7.0800000000000002E-2</v>
      </c>
      <c r="J20" s="1">
        <v>0.1084</v>
      </c>
    </row>
    <row r="21" spans="1:10" x14ac:dyDescent="0.2">
      <c r="A21" t="s">
        <v>17</v>
      </c>
      <c r="B21" s="1">
        <v>0.60699999999999998</v>
      </c>
      <c r="C21" s="1">
        <v>1.6E-2</v>
      </c>
      <c r="D21" s="1">
        <v>9.6000000000000002E-2</v>
      </c>
      <c r="E21" s="1">
        <v>4.4999999999999998E-2</v>
      </c>
      <c r="F21" s="1">
        <v>0.94399999999999995</v>
      </c>
      <c r="G21" s="1">
        <v>7.0000000000000001E-3</v>
      </c>
      <c r="H21" s="1">
        <v>0.107</v>
      </c>
      <c r="I21" s="1">
        <v>7.1999999999999995E-2</v>
      </c>
      <c r="J21" s="1">
        <v>0.106</v>
      </c>
    </row>
    <row r="22" spans="1:10" x14ac:dyDescent="0.2">
      <c r="A22" t="s">
        <v>23</v>
      </c>
      <c r="B22" s="1">
        <v>0.66800000000000004</v>
      </c>
      <c r="C22" s="1">
        <v>1.2999999999999999E-2</v>
      </c>
      <c r="D22" s="1">
        <v>9.4E-2</v>
      </c>
      <c r="E22" s="1">
        <v>0.05</v>
      </c>
      <c r="F22" s="1">
        <v>0.94399999999999995</v>
      </c>
      <c r="G22" s="1">
        <v>6.0000000000000001E-3</v>
      </c>
      <c r="H22" s="1">
        <v>9.7000000000000003E-2</v>
      </c>
      <c r="I22" s="1">
        <v>7.2999999999999995E-2</v>
      </c>
      <c r="J22" s="1">
        <v>0.112</v>
      </c>
    </row>
    <row r="23" spans="1:10" x14ac:dyDescent="0.2">
      <c r="A23" t="s">
        <v>31</v>
      </c>
      <c r="B23" s="5">
        <f>SUM(B20:B22)/3</f>
        <v>0.62740000000000007</v>
      </c>
      <c r="C23" s="5">
        <f t="shared" ref="C23" si="17">SUM(C20:C22)/3</f>
        <v>1.4233333333333334E-2</v>
      </c>
      <c r="D23" s="5">
        <f t="shared" ref="D23" si="18">SUM(D20:D22)/3</f>
        <v>9.3533333333333316E-2</v>
      </c>
      <c r="E23" s="5">
        <f t="shared" ref="E23" si="19">SUM(E20:E22)/3</f>
        <v>4.5766666666666657E-2</v>
      </c>
      <c r="F23" s="5">
        <f t="shared" ref="F23" si="20">SUM(F20:F22)/3</f>
        <v>0.97006666666666652</v>
      </c>
      <c r="G23" s="5">
        <f t="shared" ref="G23" si="21">SUM(G20:G22)/3</f>
        <v>6.3666666666666663E-3</v>
      </c>
      <c r="H23" s="5">
        <f t="shared" ref="H23" si="22">SUM(H20:H22)/3</f>
        <v>0.10096666666666666</v>
      </c>
      <c r="I23" s="5">
        <f t="shared" ref="I23" si="23">SUM(I20:I22)/3</f>
        <v>7.1933333333333335E-2</v>
      </c>
      <c r="J23" s="5">
        <f t="shared" ref="J23" si="24">SUM(J20:J22)/3</f>
        <v>0.10879999999999999</v>
      </c>
    </row>
    <row r="24" spans="1:10" x14ac:dyDescent="0.2"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3" t="s">
        <v>18</v>
      </c>
      <c r="B25" s="4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</row>
    <row r="26" spans="1:10" x14ac:dyDescent="0.2">
      <c r="A26" t="s">
        <v>11</v>
      </c>
      <c r="B26" s="1">
        <v>0.98740000000000006</v>
      </c>
      <c r="C26" s="1">
        <v>0.03</v>
      </c>
      <c r="D26" s="1">
        <v>0.2044</v>
      </c>
      <c r="E26" s="1">
        <v>8.9599999999999999E-2</v>
      </c>
      <c r="F26" s="1">
        <v>1.5456000000000001</v>
      </c>
      <c r="G26" s="1">
        <v>1.6799999999999999E-2</v>
      </c>
      <c r="H26" s="1">
        <v>0.1996</v>
      </c>
      <c r="I26" s="1">
        <v>0.16539999999999999</v>
      </c>
      <c r="J26" s="1">
        <v>0.2152</v>
      </c>
    </row>
    <row r="27" spans="1:10" x14ac:dyDescent="0.2">
      <c r="A27" t="s">
        <v>17</v>
      </c>
      <c r="B27" s="1">
        <v>1.0489999999999999</v>
      </c>
      <c r="C27" s="1">
        <v>3.5000000000000003E-2</v>
      </c>
      <c r="D27" s="1">
        <v>0.20200000000000001</v>
      </c>
      <c r="E27" s="1">
        <v>9.9000000000000005E-2</v>
      </c>
      <c r="F27" s="1">
        <v>1.6040000000000001</v>
      </c>
      <c r="G27" s="1">
        <v>0.02</v>
      </c>
      <c r="H27" s="1">
        <v>0.20300000000000001</v>
      </c>
      <c r="I27" s="1">
        <v>0.17399999999999999</v>
      </c>
      <c r="J27" s="1">
        <v>0.22900000000000001</v>
      </c>
    </row>
    <row r="28" spans="1:10" x14ac:dyDescent="0.2">
      <c r="A28" t="s">
        <v>23</v>
      </c>
      <c r="B28" s="1">
        <v>1.0169999999999999</v>
      </c>
      <c r="C28" s="1">
        <v>3.4000000000000002E-2</v>
      </c>
      <c r="D28" s="1">
        <v>0.20300000000000001</v>
      </c>
      <c r="E28" s="1">
        <v>9.6000000000000002E-2</v>
      </c>
      <c r="F28" s="1">
        <v>1.579</v>
      </c>
      <c r="G28" s="1">
        <v>1.9E-2</v>
      </c>
      <c r="H28" s="1">
        <v>0.20200000000000001</v>
      </c>
      <c r="I28" s="1">
        <v>0.17899999999999999</v>
      </c>
      <c r="J28" s="1">
        <v>0.223</v>
      </c>
    </row>
    <row r="29" spans="1:10" x14ac:dyDescent="0.2">
      <c r="A29" t="s">
        <v>31</v>
      </c>
      <c r="B29" s="5">
        <f>SUM(B26:B28)/3</f>
        <v>1.0178</v>
      </c>
      <c r="C29" s="5">
        <f t="shared" ref="C29" si="25">SUM(C26:C28)/3</f>
        <v>3.3000000000000002E-2</v>
      </c>
      <c r="D29" s="5">
        <f t="shared" ref="D29" si="26">SUM(D26:D28)/3</f>
        <v>0.2031333333333333</v>
      </c>
      <c r="E29" s="5">
        <f t="shared" ref="E29" si="27">SUM(E26:E28)/3</f>
        <v>9.4866666666666655E-2</v>
      </c>
      <c r="F29" s="5">
        <f t="shared" ref="F29" si="28">SUM(F26:F28)/3</f>
        <v>1.5762</v>
      </c>
      <c r="G29" s="5">
        <f t="shared" ref="G29" si="29">SUM(G26:G28)/3</f>
        <v>1.8600000000000002E-2</v>
      </c>
      <c r="H29" s="5">
        <f t="shared" ref="H29" si="30">SUM(H26:H28)/3</f>
        <v>0.20153333333333334</v>
      </c>
      <c r="I29" s="5">
        <f t="shared" ref="I29" si="31">SUM(I26:I28)/3</f>
        <v>0.17279999999999998</v>
      </c>
      <c r="J29" s="5">
        <f t="shared" ref="J29" si="32">SUM(J26:J28)/3</f>
        <v>0.22240000000000001</v>
      </c>
    </row>
    <row r="30" spans="1:10" x14ac:dyDescent="0.2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3" t="s">
        <v>18</v>
      </c>
      <c r="B31" s="4" t="s">
        <v>0</v>
      </c>
      <c r="C31" s="4" t="s">
        <v>1</v>
      </c>
      <c r="D31" s="4" t="s">
        <v>2</v>
      </c>
      <c r="E31" s="4" t="s">
        <v>3</v>
      </c>
      <c r="F31" s="4" t="s">
        <v>4</v>
      </c>
      <c r="G31" s="4" t="s">
        <v>5</v>
      </c>
      <c r="H31" s="4" t="s">
        <v>6</v>
      </c>
      <c r="I31" s="4" t="s">
        <v>7</v>
      </c>
      <c r="J31" s="4" t="s">
        <v>8</v>
      </c>
    </row>
    <row r="32" spans="1:10" x14ac:dyDescent="0.2">
      <c r="A32" t="s">
        <v>12</v>
      </c>
      <c r="B32" s="1">
        <v>22.751999999999999</v>
      </c>
      <c r="C32" s="1">
        <v>0.67100000000000004</v>
      </c>
      <c r="D32" s="1">
        <v>0.26500000000000001</v>
      </c>
      <c r="E32" s="1">
        <v>2.5019999999999998</v>
      </c>
      <c r="F32" s="1">
        <v>22.702000000000002</v>
      </c>
      <c r="G32" s="1">
        <v>0.32800000000000001</v>
      </c>
      <c r="H32" s="1">
        <v>4.2439999999999998</v>
      </c>
      <c r="I32" s="1">
        <v>0.25700000000000001</v>
      </c>
      <c r="J32" s="1">
        <v>2.2170000000000001</v>
      </c>
    </row>
    <row r="33" spans="1:10" x14ac:dyDescent="0.2">
      <c r="A33" t="s">
        <v>25</v>
      </c>
      <c r="B33" s="1">
        <v>24.692</v>
      </c>
      <c r="C33" s="1">
        <v>0.66</v>
      </c>
      <c r="D33" s="1">
        <v>0.25</v>
      </c>
      <c r="E33" s="1">
        <v>2.3540000000000001</v>
      </c>
      <c r="F33" s="1">
        <v>24.606999999999999</v>
      </c>
      <c r="G33" s="1">
        <v>0.33500000000000002</v>
      </c>
      <c r="H33" s="1">
        <v>4.2149999999999999</v>
      </c>
      <c r="I33" s="1">
        <v>0.22</v>
      </c>
      <c r="J33" s="1">
        <v>2.1269999999999998</v>
      </c>
    </row>
    <row r="34" spans="1:10" x14ac:dyDescent="0.2">
      <c r="A34" t="s">
        <v>23</v>
      </c>
      <c r="B34" s="1">
        <v>24.872</v>
      </c>
      <c r="C34" s="1">
        <v>0.65400000000000003</v>
      </c>
      <c r="D34" s="1">
        <v>0.26200000000000001</v>
      </c>
      <c r="E34" s="1">
        <v>2.363</v>
      </c>
      <c r="F34" s="1">
        <v>23.335000000000001</v>
      </c>
      <c r="G34" s="1">
        <v>0.32600000000000001</v>
      </c>
      <c r="H34" s="1">
        <v>4.2</v>
      </c>
      <c r="I34" s="1">
        <v>0.22</v>
      </c>
      <c r="J34" s="1">
        <v>2.0840000000000001</v>
      </c>
    </row>
    <row r="35" spans="1:10" x14ac:dyDescent="0.2">
      <c r="A35" t="s">
        <v>31</v>
      </c>
      <c r="B35" s="5">
        <f>SUM(B32:B34)/3</f>
        <v>24.105333333333334</v>
      </c>
      <c r="C35" s="5">
        <f t="shared" ref="C35" si="33">SUM(C32:C34)/3</f>
        <v>0.66166666666666663</v>
      </c>
      <c r="D35" s="5">
        <f t="shared" ref="D35" si="34">SUM(D32:D34)/3</f>
        <v>0.25900000000000001</v>
      </c>
      <c r="E35" s="5">
        <f t="shared" ref="E35" si="35">SUM(E32:E34)/3</f>
        <v>2.406333333333333</v>
      </c>
      <c r="F35" s="5">
        <f t="shared" ref="F35" si="36">SUM(F32:F34)/3</f>
        <v>23.548000000000002</v>
      </c>
      <c r="G35" s="5">
        <f t="shared" ref="G35" si="37">SUM(G32:G34)/3</f>
        <v>0.32966666666666672</v>
      </c>
      <c r="H35" s="5">
        <f t="shared" ref="H35" si="38">SUM(H32:H34)/3</f>
        <v>4.219666666666666</v>
      </c>
      <c r="I35" s="5">
        <f t="shared" ref="I35" si="39">SUM(I32:I34)/3</f>
        <v>0.23233333333333331</v>
      </c>
      <c r="J35" s="5">
        <f t="shared" ref="J35" si="40">SUM(J32:J34)/3</f>
        <v>2.1426666666666665</v>
      </c>
    </row>
    <row r="36" spans="1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3" t="s">
        <v>18</v>
      </c>
      <c r="B37" s="4" t="s">
        <v>0</v>
      </c>
      <c r="C37" s="4" t="s">
        <v>1</v>
      </c>
      <c r="D37" s="4" t="s">
        <v>2</v>
      </c>
      <c r="E37" s="4" t="s">
        <v>3</v>
      </c>
      <c r="F37" s="4" t="s">
        <v>4</v>
      </c>
      <c r="G37" s="4" t="s">
        <v>5</v>
      </c>
      <c r="H37" s="4" t="s">
        <v>6</v>
      </c>
      <c r="I37" s="4" t="s">
        <v>7</v>
      </c>
      <c r="J37" s="4" t="s">
        <v>8</v>
      </c>
    </row>
    <row r="38" spans="1:10" x14ac:dyDescent="0.2">
      <c r="A38" t="s">
        <v>13</v>
      </c>
      <c r="B38" s="1">
        <v>16.107399999999998</v>
      </c>
      <c r="C38" s="1">
        <v>0.87460000000000004</v>
      </c>
      <c r="D38" s="1">
        <v>1.8673999999999999</v>
      </c>
      <c r="E38" s="1">
        <v>1.1442000000000001</v>
      </c>
      <c r="F38" s="1">
        <v>23.212</v>
      </c>
      <c r="G38" s="1">
        <v>0.30259999999999998</v>
      </c>
      <c r="H38" s="1">
        <v>3.9962</v>
      </c>
      <c r="I38" s="1">
        <v>1.9785999999999999</v>
      </c>
      <c r="J38" s="1">
        <v>3.5613999999999999</v>
      </c>
    </row>
    <row r="39" spans="1:10" x14ac:dyDescent="0.2">
      <c r="A39" t="s">
        <v>16</v>
      </c>
      <c r="B39" s="1">
        <v>16.067</v>
      </c>
      <c r="C39" s="1">
        <v>0.88100000000000001</v>
      </c>
      <c r="D39" s="1">
        <v>2.319</v>
      </c>
      <c r="E39" s="1">
        <v>1.1739999999999999</v>
      </c>
      <c r="F39" s="1">
        <v>22.925000000000001</v>
      </c>
      <c r="G39" s="1">
        <v>0.317</v>
      </c>
      <c r="H39" s="1">
        <v>3.9820000000000002</v>
      </c>
      <c r="I39" s="1">
        <v>2.1059999999999999</v>
      </c>
      <c r="J39" s="1">
        <v>3.5129999999999999</v>
      </c>
    </row>
    <row r="40" spans="1:10" x14ac:dyDescent="0.2">
      <c r="A40" t="s">
        <v>22</v>
      </c>
      <c r="B40" s="1">
        <v>16.27</v>
      </c>
      <c r="C40" s="1">
        <v>0.88900000000000001</v>
      </c>
      <c r="D40" s="1">
        <v>1.909</v>
      </c>
      <c r="E40" s="1">
        <v>1.1379999999999999</v>
      </c>
      <c r="F40" s="1">
        <v>25.120999999999999</v>
      </c>
      <c r="G40" s="1">
        <v>0.32900000000000001</v>
      </c>
      <c r="H40" s="1">
        <v>4.2240000000000002</v>
      </c>
      <c r="I40" s="1">
        <v>2.0179999999999998</v>
      </c>
      <c r="J40" s="1">
        <v>3.73</v>
      </c>
    </row>
    <row r="41" spans="1:10" x14ac:dyDescent="0.2">
      <c r="A41" t="s">
        <v>31</v>
      </c>
      <c r="B41" s="5">
        <f>SUM(B38:B40)/3</f>
        <v>16.148133333333334</v>
      </c>
      <c r="C41" s="5">
        <f t="shared" ref="C41" si="41">SUM(C38:C40)/3</f>
        <v>0.88153333333333339</v>
      </c>
      <c r="D41" s="5">
        <f t="shared" ref="D41" si="42">SUM(D38:D40)/3</f>
        <v>2.0318000000000001</v>
      </c>
      <c r="E41" s="5">
        <f t="shared" ref="E41" si="43">SUM(E38:E40)/3</f>
        <v>1.1520666666666666</v>
      </c>
      <c r="F41" s="5">
        <f t="shared" ref="F41" si="44">SUM(F38:F40)/3</f>
        <v>23.752666666666666</v>
      </c>
      <c r="G41" s="5">
        <f t="shared" ref="G41" si="45">SUM(G38:G40)/3</f>
        <v>0.31619999999999998</v>
      </c>
      <c r="H41" s="5">
        <f t="shared" ref="H41" si="46">SUM(H38:H40)/3</f>
        <v>4.0674000000000001</v>
      </c>
      <c r="I41" s="5">
        <f t="shared" ref="I41" si="47">SUM(I38:I40)/3</f>
        <v>2.0341999999999998</v>
      </c>
      <c r="J41" s="5">
        <f t="shared" ref="J41" si="48">SUM(J38:J40)/3</f>
        <v>3.6014666666666666</v>
      </c>
    </row>
    <row r="42" spans="1:10" x14ac:dyDescent="0.2"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3" t="s">
        <v>18</v>
      </c>
      <c r="B43" s="4" t="s">
        <v>0</v>
      </c>
      <c r="C43" s="4" t="s">
        <v>1</v>
      </c>
      <c r="D43" s="4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I43" s="4" t="s">
        <v>7</v>
      </c>
      <c r="J43" s="4" t="s">
        <v>8</v>
      </c>
    </row>
    <row r="44" spans="1:10" x14ac:dyDescent="0.2">
      <c r="A44" t="s">
        <v>14</v>
      </c>
      <c r="B44" s="1">
        <v>26.216999999999999</v>
      </c>
      <c r="C44" s="1">
        <v>0.69099999999999995</v>
      </c>
      <c r="D44" s="1">
        <v>0.42899999999999999</v>
      </c>
      <c r="E44" s="1">
        <v>2.637</v>
      </c>
      <c r="F44" s="1">
        <v>21.512</v>
      </c>
      <c r="G44" s="1">
        <v>0.27600000000000002</v>
      </c>
      <c r="H44" s="1">
        <v>3.8719999999999999</v>
      </c>
      <c r="I44" s="1">
        <v>0.39</v>
      </c>
      <c r="J44" s="1">
        <v>2.3140000000000001</v>
      </c>
    </row>
    <row r="45" spans="1:10" x14ac:dyDescent="0.2">
      <c r="A45" t="s">
        <v>16</v>
      </c>
      <c r="B45" s="1">
        <v>24.933</v>
      </c>
      <c r="C45" s="1">
        <v>0.74099999999999999</v>
      </c>
      <c r="D45" s="1">
        <v>0.433</v>
      </c>
      <c r="E45" s="1">
        <v>2.6680000000000001</v>
      </c>
      <c r="F45" s="1">
        <v>26.423999999999999</v>
      </c>
      <c r="G45" s="1">
        <v>0.28499999999999998</v>
      </c>
      <c r="H45" s="1">
        <v>3.8570000000000002</v>
      </c>
      <c r="I45" s="1">
        <v>0.379</v>
      </c>
      <c r="J45" s="1">
        <v>2.3039999999999998</v>
      </c>
    </row>
    <row r="46" spans="1:10" x14ac:dyDescent="0.2">
      <c r="A46" t="s">
        <v>22</v>
      </c>
      <c r="B46" s="1">
        <v>24.57</v>
      </c>
      <c r="C46" s="1">
        <v>0.70799999999999996</v>
      </c>
      <c r="D46" s="1">
        <v>0.41299999999999998</v>
      </c>
      <c r="E46" s="1">
        <v>2.714</v>
      </c>
      <c r="F46" s="1">
        <v>26.382999999999999</v>
      </c>
      <c r="G46" s="1">
        <v>0.27100000000000002</v>
      </c>
      <c r="H46" s="1">
        <v>3.9060000000000001</v>
      </c>
      <c r="I46" s="1">
        <v>0.38700000000000001</v>
      </c>
      <c r="J46" s="1">
        <v>2.3039999999999998</v>
      </c>
    </row>
    <row r="47" spans="1:10" x14ac:dyDescent="0.2">
      <c r="A47" t="s">
        <v>31</v>
      </c>
      <c r="B47" s="5">
        <f>SUM(B44:B46)/3</f>
        <v>25.24</v>
      </c>
      <c r="C47" s="5">
        <f t="shared" ref="C47" si="49">SUM(C44:C46)/3</f>
        <v>0.71333333333333326</v>
      </c>
      <c r="D47" s="5">
        <f t="shared" ref="D47" si="50">SUM(D44:D46)/3</f>
        <v>0.42499999999999999</v>
      </c>
      <c r="E47" s="5">
        <f t="shared" ref="E47" si="51">SUM(E44:E46)/3</f>
        <v>2.673</v>
      </c>
      <c r="F47" s="5">
        <f t="shared" ref="F47" si="52">SUM(F44:F46)/3</f>
        <v>24.773</v>
      </c>
      <c r="G47" s="5">
        <f t="shared" ref="G47" si="53">SUM(G44:G46)/3</f>
        <v>0.27733333333333332</v>
      </c>
      <c r="H47" s="5">
        <f t="shared" ref="H47" si="54">SUM(H44:H46)/3</f>
        <v>3.8783333333333334</v>
      </c>
      <c r="I47" s="5">
        <f t="shared" ref="I47" si="55">SUM(I44:I46)/3</f>
        <v>0.38533333333333336</v>
      </c>
      <c r="J47" s="5">
        <f t="shared" ref="J47" si="56">SUM(J44:J46)/3</f>
        <v>2.3073333333333337</v>
      </c>
    </row>
    <row r="48" spans="1:10" x14ac:dyDescent="0.2"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3" t="s">
        <v>18</v>
      </c>
      <c r="B49" s="4" t="s">
        <v>0</v>
      </c>
      <c r="C49" s="4" t="s">
        <v>1</v>
      </c>
      <c r="D49" s="4" t="s">
        <v>2</v>
      </c>
      <c r="E49" s="4" t="s">
        <v>3</v>
      </c>
      <c r="F49" s="4" t="s">
        <v>4</v>
      </c>
      <c r="G49" s="4" t="s">
        <v>5</v>
      </c>
      <c r="H49" s="4" t="s">
        <v>6</v>
      </c>
      <c r="I49" s="4" t="s">
        <v>7</v>
      </c>
      <c r="J49" s="4" t="s">
        <v>8</v>
      </c>
    </row>
    <row r="50" spans="1:10" x14ac:dyDescent="0.2">
      <c r="A50" t="s">
        <v>15</v>
      </c>
      <c r="B50">
        <v>0.22500000000000001</v>
      </c>
      <c r="C50">
        <v>3.7389999999999999</v>
      </c>
      <c r="D50">
        <v>0.17100000000000001</v>
      </c>
      <c r="E50">
        <v>1.2589999999999999</v>
      </c>
      <c r="F50">
        <v>8.7789999999999999</v>
      </c>
      <c r="G50">
        <v>0.65</v>
      </c>
      <c r="H50">
        <v>5.0049999999999999</v>
      </c>
      <c r="I50">
        <v>3.6139999999999999</v>
      </c>
      <c r="J50">
        <v>3.4380000000000002</v>
      </c>
    </row>
    <row r="51" spans="1:10" x14ac:dyDescent="0.2">
      <c r="A51" t="s">
        <v>17</v>
      </c>
      <c r="B51" s="1">
        <v>0.19</v>
      </c>
      <c r="C51" s="1">
        <v>3.7970000000000002</v>
      </c>
      <c r="D51" s="1">
        <v>0.14599999999999999</v>
      </c>
      <c r="E51" s="1">
        <v>1.363</v>
      </c>
      <c r="F51" s="1">
        <v>9.7360000000000007</v>
      </c>
      <c r="G51" s="1">
        <v>0.66500000000000004</v>
      </c>
      <c r="H51" s="1">
        <v>5.2519999999999998</v>
      </c>
      <c r="I51" s="1">
        <v>3.42</v>
      </c>
      <c r="J51" s="1">
        <v>3.5259999999999998</v>
      </c>
    </row>
    <row r="52" spans="1:10" x14ac:dyDescent="0.2">
      <c r="A52" t="s">
        <v>23</v>
      </c>
      <c r="B52">
        <v>0.188</v>
      </c>
      <c r="C52">
        <v>3.5790000000000002</v>
      </c>
      <c r="D52">
        <v>0.151</v>
      </c>
      <c r="E52">
        <v>1.29</v>
      </c>
      <c r="F52">
        <v>8.9329999999999998</v>
      </c>
      <c r="G52">
        <v>0.65300000000000002</v>
      </c>
      <c r="H52">
        <v>5.1100000000000003</v>
      </c>
      <c r="I52">
        <v>3.5289999999999999</v>
      </c>
      <c r="J52">
        <v>3.4729999999999999</v>
      </c>
    </row>
    <row r="53" spans="1:10" x14ac:dyDescent="0.2">
      <c r="A53" t="s">
        <v>31</v>
      </c>
      <c r="B53" s="5">
        <f>SUM(B50:B52)/3</f>
        <v>0.20099999999999998</v>
      </c>
      <c r="C53" s="5">
        <f t="shared" ref="C53" si="57">SUM(C50:C52)/3</f>
        <v>3.7050000000000001</v>
      </c>
      <c r="D53" s="5">
        <f t="shared" ref="D53" si="58">SUM(D50:D52)/3</f>
        <v>0.156</v>
      </c>
      <c r="E53" s="5">
        <f t="shared" ref="E53" si="59">SUM(E50:E52)/3</f>
        <v>1.304</v>
      </c>
      <c r="F53" s="5">
        <f t="shared" ref="F53" si="60">SUM(F50:F52)/3</f>
        <v>9.1493333333333329</v>
      </c>
      <c r="G53" s="5">
        <f t="shared" ref="G53" si="61">SUM(G50:G52)/3</f>
        <v>0.65600000000000003</v>
      </c>
      <c r="H53" s="5">
        <f t="shared" ref="H53" si="62">SUM(H50:H52)/3</f>
        <v>5.1223333333333336</v>
      </c>
      <c r="I53" s="5">
        <f t="shared" ref="I53" si="63">SUM(I50:I52)/3</f>
        <v>3.5209999999999995</v>
      </c>
      <c r="J53" s="5">
        <f t="shared" ref="J53" si="64">SUM(J50:J52)/3</f>
        <v>3.4790000000000005</v>
      </c>
    </row>
    <row r="55" spans="1:10" x14ac:dyDescent="0.2">
      <c r="A55" s="3"/>
      <c r="B55" s="4" t="s">
        <v>0</v>
      </c>
      <c r="C55" s="4" t="s">
        <v>1</v>
      </c>
      <c r="D55" s="4" t="s">
        <v>2</v>
      </c>
      <c r="E55" s="4" t="s">
        <v>3</v>
      </c>
      <c r="F55" s="4" t="s">
        <v>4</v>
      </c>
      <c r="G55" s="4" t="s">
        <v>5</v>
      </c>
      <c r="H55" s="4" t="s">
        <v>6</v>
      </c>
      <c r="I55" s="4" t="s">
        <v>7</v>
      </c>
      <c r="J55" s="4" t="s">
        <v>8</v>
      </c>
    </row>
    <row r="56" spans="1:10" x14ac:dyDescent="0.2">
      <c r="A56" t="s">
        <v>19</v>
      </c>
      <c r="B56">
        <v>900000</v>
      </c>
      <c r="C56">
        <v>95420</v>
      </c>
      <c r="D56">
        <v>23481</v>
      </c>
      <c r="E56">
        <v>18207</v>
      </c>
      <c r="F56">
        <v>1078214</v>
      </c>
      <c r="G56">
        <v>16744</v>
      </c>
      <c r="H56">
        <v>168592</v>
      </c>
      <c r="I56">
        <v>21417</v>
      </c>
      <c r="J56">
        <v>150930</v>
      </c>
    </row>
    <row r="57" spans="1:10" x14ac:dyDescent="0.2">
      <c r="A57" t="s">
        <v>20</v>
      </c>
      <c r="B57">
        <v>21</v>
      </c>
      <c r="C57">
        <v>6</v>
      </c>
      <c r="D57">
        <v>4</v>
      </c>
      <c r="E57">
        <v>89</v>
      </c>
      <c r="F57">
        <v>17</v>
      </c>
      <c r="G57">
        <v>17</v>
      </c>
      <c r="H57">
        <v>20</v>
      </c>
      <c r="I57">
        <v>4</v>
      </c>
      <c r="J57">
        <v>11</v>
      </c>
    </row>
    <row r="58" spans="1:10" x14ac:dyDescent="0.2">
      <c r="A58" t="s">
        <v>29</v>
      </c>
      <c r="B58">
        <v>72.099999999999994</v>
      </c>
      <c r="C58">
        <v>2.31</v>
      </c>
      <c r="D58">
        <v>47.05</v>
      </c>
      <c r="E58">
        <v>9.75</v>
      </c>
      <c r="F58">
        <v>74.459999999999994</v>
      </c>
      <c r="G58">
        <v>3.68</v>
      </c>
      <c r="H58">
        <v>48.17</v>
      </c>
      <c r="I58">
        <v>53.09</v>
      </c>
      <c r="J58">
        <v>38.590000000000003</v>
      </c>
    </row>
    <row r="59" spans="1:10" x14ac:dyDescent="0.2">
      <c r="A59" t="s">
        <v>30</v>
      </c>
      <c r="B59">
        <v>258.89</v>
      </c>
      <c r="C59">
        <v>8.64</v>
      </c>
      <c r="D59">
        <v>60.71</v>
      </c>
      <c r="E59">
        <v>25.88</v>
      </c>
      <c r="F59">
        <v>396.88</v>
      </c>
      <c r="G59">
        <v>4.5199999999999996</v>
      </c>
      <c r="H59">
        <v>62.19</v>
      </c>
      <c r="I59">
        <v>51.85</v>
      </c>
      <c r="J59">
        <v>65.38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828-AC3E-054D-8EDC-C175A69421A4}">
  <dimension ref="A1:V58"/>
  <sheetViews>
    <sheetView topLeftCell="A39" workbookViewId="0">
      <selection activeCell="A57" sqref="A57:J57"/>
    </sheetView>
  </sheetViews>
  <sheetFormatPr baseColWidth="10" defaultRowHeight="16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 x14ac:dyDescent="0.2">
      <c r="A2" t="s">
        <v>19</v>
      </c>
      <c r="B2">
        <v>900000</v>
      </c>
      <c r="C2">
        <v>95420</v>
      </c>
      <c r="D2">
        <v>23481</v>
      </c>
      <c r="E2">
        <v>18207</v>
      </c>
      <c r="F2">
        <v>1078214</v>
      </c>
      <c r="G2">
        <v>16744</v>
      </c>
      <c r="H2">
        <v>168592</v>
      </c>
      <c r="I2">
        <v>21417</v>
      </c>
      <c r="J2">
        <v>150930</v>
      </c>
      <c r="M2" t="s">
        <v>19</v>
      </c>
      <c r="N2">
        <v>900000</v>
      </c>
      <c r="O2">
        <v>95420</v>
      </c>
      <c r="P2">
        <v>23481</v>
      </c>
      <c r="Q2">
        <v>18207</v>
      </c>
      <c r="R2">
        <v>1078214</v>
      </c>
      <c r="S2">
        <v>16744</v>
      </c>
      <c r="T2">
        <v>168592</v>
      </c>
      <c r="U2">
        <v>21417</v>
      </c>
      <c r="V2">
        <v>150930</v>
      </c>
    </row>
    <row r="3" spans="1:22" x14ac:dyDescent="0.2">
      <c r="A3" t="s">
        <v>14</v>
      </c>
      <c r="B3" s="1">
        <v>26.216999999999999</v>
      </c>
      <c r="C3" s="1">
        <v>0.69099999999999995</v>
      </c>
      <c r="D3" s="1">
        <v>0.42899999999999999</v>
      </c>
      <c r="E3" s="1">
        <v>2.637</v>
      </c>
      <c r="F3" s="1">
        <v>21.512</v>
      </c>
      <c r="G3" s="1">
        <v>0.27600000000000002</v>
      </c>
      <c r="H3" s="1">
        <v>3.8719999999999999</v>
      </c>
      <c r="I3" s="1">
        <v>0.39</v>
      </c>
      <c r="J3" s="1">
        <v>2.3140000000000001</v>
      </c>
      <c r="M3" t="s">
        <v>11</v>
      </c>
      <c r="N3" s="1">
        <v>0.98740000000000006</v>
      </c>
      <c r="O3" s="1">
        <v>0.03</v>
      </c>
      <c r="P3" s="1">
        <v>0.2044</v>
      </c>
      <c r="Q3" s="1">
        <v>8.9599999999999999E-2</v>
      </c>
      <c r="R3" s="1">
        <v>1.5456000000000001</v>
      </c>
      <c r="S3" s="1">
        <v>1.6799999999999999E-2</v>
      </c>
      <c r="T3" s="1">
        <v>0.1996</v>
      </c>
      <c r="U3" s="1">
        <v>0.16539999999999999</v>
      </c>
      <c r="V3" s="1">
        <v>0.2152</v>
      </c>
    </row>
    <row r="5" spans="1:22" x14ac:dyDescent="0.2"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N6" s="1"/>
      <c r="O6" s="1"/>
      <c r="P6" s="1"/>
      <c r="Q6" s="1"/>
      <c r="R6" s="1"/>
      <c r="S6" s="1"/>
      <c r="T6" s="1"/>
      <c r="U6" s="1"/>
      <c r="V6" s="1"/>
    </row>
    <row r="31" spans="1:22" x14ac:dyDescent="0.2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N31" s="1" t="s">
        <v>0</v>
      </c>
      <c r="O31" s="1" t="s">
        <v>1</v>
      </c>
      <c r="P31" s="1" t="s">
        <v>2</v>
      </c>
      <c r="Q31" s="1" t="s">
        <v>3</v>
      </c>
      <c r="R31" s="1" t="s">
        <v>4</v>
      </c>
      <c r="S31" s="1" t="s">
        <v>5</v>
      </c>
      <c r="T31" s="1" t="s">
        <v>6</v>
      </c>
      <c r="U31" s="1" t="s">
        <v>7</v>
      </c>
      <c r="V31" s="1" t="s">
        <v>8</v>
      </c>
    </row>
    <row r="32" spans="1:22" x14ac:dyDescent="0.2">
      <c r="A32" t="s">
        <v>20</v>
      </c>
      <c r="B32">
        <v>21</v>
      </c>
      <c r="C32">
        <v>6</v>
      </c>
      <c r="D32">
        <v>4</v>
      </c>
      <c r="E32">
        <v>89</v>
      </c>
      <c r="F32">
        <v>17</v>
      </c>
      <c r="G32">
        <v>17</v>
      </c>
      <c r="H32">
        <v>20</v>
      </c>
      <c r="I32">
        <v>4</v>
      </c>
      <c r="J32">
        <v>11</v>
      </c>
      <c r="M32" t="s">
        <v>20</v>
      </c>
      <c r="N32">
        <v>21</v>
      </c>
      <c r="O32">
        <v>6</v>
      </c>
      <c r="P32">
        <v>4</v>
      </c>
      <c r="Q32">
        <v>89</v>
      </c>
      <c r="R32">
        <v>17</v>
      </c>
      <c r="S32">
        <v>17</v>
      </c>
      <c r="T32">
        <v>20</v>
      </c>
      <c r="U32">
        <v>4</v>
      </c>
      <c r="V32">
        <v>11</v>
      </c>
    </row>
    <row r="33" spans="1:22" x14ac:dyDescent="0.2">
      <c r="A33" t="s">
        <v>14</v>
      </c>
      <c r="B33" s="1">
        <v>26.216999999999999</v>
      </c>
      <c r="C33" s="1">
        <v>0.69099999999999995</v>
      </c>
      <c r="D33" s="1">
        <v>0.42899999999999999</v>
      </c>
      <c r="E33" s="1">
        <v>2.637</v>
      </c>
      <c r="F33" s="1">
        <v>21.512</v>
      </c>
      <c r="G33" s="1">
        <v>0.27600000000000002</v>
      </c>
      <c r="H33" s="1">
        <v>3.8719999999999999</v>
      </c>
      <c r="I33" s="1">
        <v>0.39</v>
      </c>
      <c r="J33" s="1">
        <v>2.3140000000000001</v>
      </c>
      <c r="M33" t="s">
        <v>11</v>
      </c>
      <c r="N33" s="1">
        <v>0.98740000000000006</v>
      </c>
      <c r="O33" s="1">
        <v>0.03</v>
      </c>
      <c r="P33" s="1">
        <v>0.2044</v>
      </c>
      <c r="Q33" s="1">
        <v>8.9599999999999999E-2</v>
      </c>
      <c r="R33" s="1">
        <v>1.5456000000000001</v>
      </c>
      <c r="S33" s="1">
        <v>1.6799999999999999E-2</v>
      </c>
      <c r="T33" s="1">
        <v>0.1996</v>
      </c>
      <c r="U33" s="1">
        <v>0.16539999999999999</v>
      </c>
      <c r="V33" s="1">
        <v>0.2152</v>
      </c>
    </row>
    <row r="56" spans="1:22" x14ac:dyDescent="0.2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N56" s="1" t="s">
        <v>0</v>
      </c>
      <c r="O56" s="1" t="s">
        <v>1</v>
      </c>
      <c r="P56" s="1" t="s">
        <v>2</v>
      </c>
      <c r="Q56" s="1" t="s">
        <v>3</v>
      </c>
      <c r="R56" s="1" t="s">
        <v>4</v>
      </c>
      <c r="S56" s="1" t="s">
        <v>5</v>
      </c>
      <c r="T56" s="1" t="s">
        <v>6</v>
      </c>
      <c r="U56" s="1" t="s">
        <v>7</v>
      </c>
      <c r="V56" s="1" t="s">
        <v>8</v>
      </c>
    </row>
    <row r="57" spans="1:22" x14ac:dyDescent="0.2">
      <c r="A57" t="s">
        <v>21</v>
      </c>
      <c r="B57">
        <v>72.099999999999994</v>
      </c>
      <c r="C57">
        <v>2.31</v>
      </c>
      <c r="D57">
        <v>47.05</v>
      </c>
      <c r="E57">
        <v>9.75</v>
      </c>
      <c r="F57">
        <v>74.459999999999994</v>
      </c>
      <c r="G57">
        <v>3.68</v>
      </c>
      <c r="H57">
        <v>48.17</v>
      </c>
      <c r="I57">
        <v>53.09</v>
      </c>
      <c r="J57">
        <v>38.590000000000003</v>
      </c>
      <c r="M57" t="s">
        <v>21</v>
      </c>
      <c r="N57">
        <v>72.099999999999994</v>
      </c>
      <c r="O57">
        <v>2.31</v>
      </c>
      <c r="P57">
        <v>47.05</v>
      </c>
      <c r="Q57">
        <v>9.75</v>
      </c>
      <c r="R57">
        <v>74.459999999999994</v>
      </c>
      <c r="S57">
        <v>3.68</v>
      </c>
      <c r="T57">
        <v>48.17</v>
      </c>
      <c r="U57">
        <v>53.09</v>
      </c>
      <c r="V57">
        <v>38.590000000000003</v>
      </c>
    </row>
    <row r="58" spans="1:22" x14ac:dyDescent="0.2">
      <c r="A58" t="s">
        <v>14</v>
      </c>
      <c r="B58" s="1">
        <v>26.216999999999999</v>
      </c>
      <c r="C58" s="1">
        <v>0.69099999999999995</v>
      </c>
      <c r="D58" s="1">
        <v>0.42899999999999999</v>
      </c>
      <c r="E58" s="1">
        <v>2.637</v>
      </c>
      <c r="F58" s="1">
        <v>21.512</v>
      </c>
      <c r="G58" s="1">
        <v>0.27600000000000002</v>
      </c>
      <c r="H58" s="1">
        <v>3.8719999999999999</v>
      </c>
      <c r="I58" s="1">
        <v>0.39</v>
      </c>
      <c r="J58" s="1">
        <v>2.3140000000000001</v>
      </c>
      <c r="M58" t="s">
        <v>11</v>
      </c>
      <c r="N58" s="1">
        <v>0.98740000000000006</v>
      </c>
      <c r="O58" s="1">
        <v>0.03</v>
      </c>
      <c r="P58" s="1">
        <v>0.2044</v>
      </c>
      <c r="Q58" s="1">
        <v>8.9599999999999999E-2</v>
      </c>
      <c r="R58" s="1">
        <v>1.5456000000000001</v>
      </c>
      <c r="S58" s="1">
        <v>1.6799999999999999E-2</v>
      </c>
      <c r="T58" s="1">
        <v>0.1996</v>
      </c>
      <c r="U58" s="1">
        <v>0.16539999999999999</v>
      </c>
      <c r="V58" s="1">
        <v>0.2152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2020-06-07T19:48:49Z</dcterms:created>
  <dcterms:modified xsi:type="dcterms:W3CDTF">2020-06-14T13:33:56Z</dcterms:modified>
</cp:coreProperties>
</file>