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2C000013\Desktop\"/>
    </mc:Choice>
  </mc:AlternateContent>
  <xr:revisionPtr revIDLastSave="0" documentId="13_ncr:1_{A3E3BBFB-1E68-48FC-B0C8-BE01968FEC6A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기업정보" sheetId="1" r:id="rId1"/>
    <sheet name="재무제표" sheetId="2" r:id="rId2"/>
    <sheet name="피벗차트" sheetId="3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B28" i="3"/>
  <c r="C28" i="3"/>
</calcChain>
</file>

<file path=xl/sharedStrings.xml><?xml version="1.0" encoding="utf-8"?>
<sst xmlns="http://schemas.openxmlformats.org/spreadsheetml/2006/main" count="63" uniqueCount="57">
  <si>
    <t xml:space="preserve">판매비와관리비 </t>
  </si>
  <si>
    <t xml:space="preserve">금융수익 </t>
  </si>
  <si>
    <t xml:space="preserve">금융원가 </t>
  </si>
  <si>
    <t xml:space="preserve">기타수익 </t>
  </si>
  <si>
    <t xml:space="preserve">기타비용 </t>
  </si>
  <si>
    <t xml:space="preserve">종속기업,공동지배기업및관계기업관련손익 </t>
  </si>
  <si>
    <t>대표자</t>
    <phoneticPr fontId="1" type="noConversion"/>
  </si>
  <si>
    <t>기업구분</t>
    <phoneticPr fontId="1" type="noConversion"/>
  </si>
  <si>
    <t>업종</t>
    <phoneticPr fontId="1" type="noConversion"/>
  </si>
  <si>
    <t>제품/사업</t>
    <phoneticPr fontId="1" type="noConversion"/>
  </si>
  <si>
    <t>설립일</t>
    <phoneticPr fontId="1" type="noConversion"/>
  </si>
  <si>
    <t>상장일</t>
    <phoneticPr fontId="1" type="noConversion"/>
  </si>
  <si>
    <t>매출액</t>
    <phoneticPr fontId="1" type="noConversion"/>
  </si>
  <si>
    <t>종업원</t>
    <phoneticPr fontId="1" type="noConversion"/>
  </si>
  <si>
    <t>IFRS(연결)</t>
    <phoneticPr fontId="1" type="noConversion"/>
  </si>
  <si>
    <t>2021/12</t>
    <phoneticPr fontId="1" type="noConversion"/>
  </si>
  <si>
    <t>2022/12</t>
    <phoneticPr fontId="1" type="noConversion"/>
  </si>
  <si>
    <t>2023/12</t>
    <phoneticPr fontId="1" type="noConversion"/>
  </si>
  <si>
    <t>전년동기</t>
    <phoneticPr fontId="1" type="noConversion"/>
  </si>
  <si>
    <t>전년동기(%)</t>
    <phoneticPr fontId="1" type="noConversion"/>
  </si>
  <si>
    <t>매출원가</t>
    <phoneticPr fontId="1" type="noConversion"/>
  </si>
  <si>
    <t xml:space="preserve"> </t>
    <phoneticPr fontId="1" type="noConversion"/>
  </si>
  <si>
    <t>매출총이익</t>
    <phoneticPr fontId="1" type="noConversion"/>
  </si>
  <si>
    <t>영업이익</t>
    <phoneticPr fontId="1" type="noConversion"/>
  </si>
  <si>
    <t>영업이익(발표기준)</t>
    <phoneticPr fontId="1" type="noConversion"/>
  </si>
  <si>
    <t>세전계속사업이익</t>
    <phoneticPr fontId="1" type="noConversion"/>
  </si>
  <si>
    <t>법인세비용</t>
    <phoneticPr fontId="1" type="noConversion"/>
  </si>
  <si>
    <t>계속영업이익</t>
    <phoneticPr fontId="1" type="noConversion"/>
  </si>
  <si>
    <t>중단영업이익</t>
    <phoneticPr fontId="1" type="noConversion"/>
  </si>
  <si>
    <t>당기순이익</t>
    <phoneticPr fontId="1" type="noConversion"/>
  </si>
  <si>
    <t xml:space="preserve">   지배주주순이익</t>
    <phoneticPr fontId="1" type="noConversion"/>
  </si>
  <si>
    <t xml:space="preserve">   비지배주주순이익</t>
    <phoneticPr fontId="1" type="noConversion"/>
  </si>
  <si>
    <t>2022년 성장률(%)</t>
    <phoneticPr fontId="1" type="noConversion"/>
  </si>
  <si>
    <t>2023년 성장률(%)</t>
  </si>
  <si>
    <t>2024년 성장률(%)</t>
  </si>
  <si>
    <t>합계 : 2021/12</t>
  </si>
  <si>
    <t>계속영업이익</t>
  </si>
  <si>
    <t>매출액</t>
  </si>
  <si>
    <t>세전계속사업이익</t>
  </si>
  <si>
    <t>영업이익</t>
  </si>
  <si>
    <t>총합계</t>
  </si>
  <si>
    <t>열 레이블</t>
  </si>
  <si>
    <t>값</t>
  </si>
  <si>
    <t>합계 : 2023/12</t>
  </si>
  <si>
    <t>합계 : 2022/12</t>
  </si>
  <si>
    <t>삼성</t>
    <phoneticPr fontId="1" type="noConversion"/>
  </si>
  <si>
    <t>2024/06</t>
    <phoneticPr fontId="1" type="noConversion"/>
  </si>
  <si>
    <t>본사</t>
    <phoneticPr fontId="1" type="noConversion"/>
  </si>
  <si>
    <t>서울특별시 영등포구 여의대로 128</t>
    <phoneticPr fontId="1" type="noConversion"/>
  </si>
  <si>
    <t>최윤호</t>
    <phoneticPr fontId="1" type="noConversion"/>
  </si>
  <si>
    <t>축전지 제조업</t>
    <phoneticPr fontId="1" type="noConversion"/>
  </si>
  <si>
    <t>2차전지,전자재료 제조,판매</t>
    <phoneticPr fontId="1" type="noConversion"/>
  </si>
  <si>
    <t>1970. 1. 20.</t>
    <phoneticPr fontId="1" type="noConversion"/>
  </si>
  <si>
    <t>1979. 2. 27.</t>
    <phoneticPr fontId="1" type="noConversion"/>
  </si>
  <si>
    <t xml:space="preserve">22조 7,083억 49만 </t>
    <phoneticPr fontId="1" type="noConversion"/>
  </si>
  <si>
    <t xml:space="preserve">12,451명 </t>
    <phoneticPr fontId="1" type="noConversion"/>
  </si>
  <si>
    <t>적자전환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</si>
</sst>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0" fontId="2" fillId="3" borderId="9" xfId="0" applyFont="1" applyFill="1" applyBorder="1" applyAlignment="1">
      <alignment horizontal="center"/>
    </xf>
    <xf numFmtId="0" fontId="2" fillId="2" borderId="2" xfId="0" applyFont="1" applyFill="1" applyBorder="1"/>
    <xf numFmtId="0" fontId="2" fillId="3" borderId="3" xfId="0" applyFont="1" applyFill="1" applyBorder="1" applyAlignment="1">
      <alignment horizontal="center"/>
    </xf>
    <xf numFmtId="3" fontId="2" fillId="3" borderId="1" xfId="0" applyNumberFormat="1" applyFont="1" applyFill="1" applyBorder="1"/>
    <xf numFmtId="0" fontId="2" fillId="3" borderId="1" xfId="0" applyFont="1" applyFill="1" applyBorder="1"/>
    <xf numFmtId="3" fontId="2" fillId="3" borderId="8" xfId="0" applyNumberFormat="1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176" fontId="2" fillId="3" borderId="14" xfId="0" applyNumberFormat="1" applyFont="1" applyFill="1" applyBorder="1"/>
    <xf numFmtId="176" fontId="2" fillId="3" borderId="15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성장성 지표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재무제표!$A$2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피벗차트!$A$10:$C$10</c:f>
              <c:strCache>
                <c:ptCount val="3"/>
                <c:pt idx="0">
                  <c:v>2022년 성장률(%)</c:v>
                </c:pt>
                <c:pt idx="1">
                  <c:v>2023년 성장률(%)</c:v>
                </c:pt>
                <c:pt idx="2">
                  <c:v>2024년 성장률(%)</c:v>
                </c:pt>
              </c:strCache>
            </c:strRef>
          </c:cat>
          <c:val>
            <c:numRef>
              <c:f>피벗차트!$A$11:$C$11</c:f>
              <c:numCache>
                <c:formatCode>0.0_ </c:formatCode>
                <c:ptCount val="3"/>
                <c:pt idx="0">
                  <c:v>48.482277248177553</c:v>
                </c:pt>
                <c:pt idx="1">
                  <c:v>12.841319611808727</c:v>
                </c:pt>
                <c:pt idx="2">
                  <c:v>-57.808378434316964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5-45C4-9D43-12835D6268C5}"/>
            </c:ext>
          </c:extLst>
        </c:ser>
        <c:ser>
          <c:idx val="2"/>
          <c:order val="2"/>
          <c:tx>
            <c:strRef>
              <c:f>재무제표!$A$4</c:f>
              <c:strCache>
                <c:ptCount val="1"/>
                <c:pt idx="0">
                  <c:v>매출총이익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피벗차트!$A$10:$C$10</c:f>
              <c:strCache>
                <c:ptCount val="3"/>
                <c:pt idx="0">
                  <c:v>2022년 성장률(%)</c:v>
                </c:pt>
                <c:pt idx="1">
                  <c:v>2023년 성장률(%)</c:v>
                </c:pt>
                <c:pt idx="2">
                  <c:v>2024년 성장률(%)</c:v>
                </c:pt>
              </c:strCache>
            </c:strRef>
          </c:cat>
          <c:val>
            <c:numRef>
              <c:f>피벗차트!$A$13:$C$13</c:f>
              <c:numCache>
                <c:formatCode>0.0_ </c:formatCode>
                <c:ptCount val="3"/>
                <c:pt idx="0">
                  <c:v>37.142578632700804</c:v>
                </c:pt>
                <c:pt idx="1">
                  <c:v>-5.6578292700262987</c:v>
                </c:pt>
                <c:pt idx="2">
                  <c:v>-52.87174464451644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5-45C4-9D43-12835D6268C5}"/>
            </c:ext>
          </c:extLst>
        </c:ser>
        <c:ser>
          <c:idx val="4"/>
          <c:order val="4"/>
          <c:tx>
            <c:strRef>
              <c:f>재무제표!$A$6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피벗차트!$A$10:$C$10</c:f>
              <c:strCache>
                <c:ptCount val="3"/>
                <c:pt idx="0">
                  <c:v>2022년 성장률(%)</c:v>
                </c:pt>
                <c:pt idx="1">
                  <c:v>2023년 성장률(%)</c:v>
                </c:pt>
                <c:pt idx="2">
                  <c:v>2024년 성장률(%)</c:v>
                </c:pt>
              </c:strCache>
            </c:strRef>
          </c:cat>
          <c:val>
            <c:numRef>
              <c:f>피벗차트!$A$15:$C$15</c:f>
              <c:numCache>
                <c:formatCode>0.0_ </c:formatCode>
                <c:ptCount val="3"/>
                <c:pt idx="0">
                  <c:v>69.351817159985018</c:v>
                </c:pt>
                <c:pt idx="1">
                  <c:v>-9.6570796460176993</c:v>
                </c:pt>
                <c:pt idx="2">
                  <c:v>-69.817558467001348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5-45C4-9D43-12835D6268C5}"/>
            </c:ext>
          </c:extLst>
        </c:ser>
        <c:ser>
          <c:idx val="5"/>
          <c:order val="5"/>
          <c:tx>
            <c:strRef>
              <c:f>재무제표!$A$7</c:f>
              <c:strCache>
                <c:ptCount val="1"/>
                <c:pt idx="0">
                  <c:v>영업이익(발표기준)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피벗차트!$A$10:$C$10</c:f>
              <c:strCache>
                <c:ptCount val="3"/>
                <c:pt idx="0">
                  <c:v>2022년 성장률(%)</c:v>
                </c:pt>
                <c:pt idx="1">
                  <c:v>2023년 성장률(%)</c:v>
                </c:pt>
                <c:pt idx="2">
                  <c:v>2024년 성장률(%)</c:v>
                </c:pt>
              </c:strCache>
            </c:strRef>
          </c:cat>
          <c:val>
            <c:numRef>
              <c:f>피벗차트!$A$16:$C$16</c:f>
              <c:numCache>
                <c:formatCode>0.0_ </c:formatCode>
                <c:ptCount val="3"/>
                <c:pt idx="0">
                  <c:v>69.351817159985018</c:v>
                </c:pt>
                <c:pt idx="1">
                  <c:v>-9.6570796460176993</c:v>
                </c:pt>
                <c:pt idx="2">
                  <c:v>-66.474837761724018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5-45C4-9D43-12835D6268C5}"/>
            </c:ext>
          </c:extLst>
        </c:ser>
        <c:ser>
          <c:idx val="15"/>
          <c:order val="15"/>
          <c:tx>
            <c:strRef>
              <c:f>재무제표!$A$17</c:f>
              <c:strCache>
                <c:ptCount val="1"/>
                <c:pt idx="0">
                  <c:v>당기순이익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피벗차트!$A$10:$C$10</c:f>
              <c:strCache>
                <c:ptCount val="3"/>
                <c:pt idx="0">
                  <c:v>2022년 성장률(%)</c:v>
                </c:pt>
                <c:pt idx="1">
                  <c:v>2023년 성장률(%)</c:v>
                </c:pt>
                <c:pt idx="2">
                  <c:v>2024년 성장률(%)</c:v>
                </c:pt>
              </c:strCache>
            </c:strRef>
          </c:cat>
          <c:val>
            <c:numRef>
              <c:f>피벗차트!$A$26:$C$26</c:f>
              <c:numCache>
                <c:formatCode>0.0_ </c:formatCode>
                <c:ptCount val="3"/>
                <c:pt idx="0">
                  <c:v>63.099808061420347</c:v>
                </c:pt>
                <c:pt idx="1">
                  <c:v>1.3043051878003336</c:v>
                </c:pt>
                <c:pt idx="2">
                  <c:v>-71.548886737657313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65-45C4-9D43-12835D62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78143"/>
        <c:axId val="5694827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재무제표!$A$3</c15:sqref>
                        </c15:formulaRef>
                      </c:ext>
                    </c:extLst>
                    <c:strCache>
                      <c:ptCount val="1"/>
                      <c:pt idx="0">
                        <c:v>매출원가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피벗차트!$A$12:$C$12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51.812783993279623</c:v>
                      </c:pt>
                      <c:pt idx="1">
                        <c:v>17.751661604824157</c:v>
                      </c:pt>
                      <c:pt idx="2">
                        <c:v>-58.858082706766915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D65-45C4-9D43-12835D6268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재무제표!$A$5</c15:sqref>
                        </c15:formulaRef>
                      </c:ext>
                    </c:extLst>
                    <c:strCache>
                      <c:ptCount val="1"/>
                      <c:pt idx="0">
                        <c:v>판매비와관리비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피벗차트!$A$14:$C$14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20.034825870646767</c:v>
                      </c:pt>
                      <c:pt idx="1">
                        <c:v>-2.660919302026775</c:v>
                      </c:pt>
                      <c:pt idx="2">
                        <c:v>-41.085799446455184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65-45C4-9D43-12835D6268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재무제표!$A$8</c15:sqref>
                        </c15:formulaRef>
                      </c:ext>
                    </c:extLst>
                    <c:strCache>
                      <c:ptCount val="1"/>
                      <c:pt idx="0">
                        <c:v>금융수익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피벗차트!$A$17:$C$17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153.94448502556611</c:v>
                      </c:pt>
                      <c:pt idx="1">
                        <c:v>-24.126276427441393</c:v>
                      </c:pt>
                      <c:pt idx="2">
                        <c:v>-55.274381575206142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65-45C4-9D43-12835D6268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재무제표!$A$9</c15:sqref>
                        </c15:formulaRef>
                      </c:ext>
                    </c:extLst>
                    <c:strCache>
                      <c:ptCount val="1"/>
                      <c:pt idx="0">
                        <c:v>금융원가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피벗차트!$A$18:$C$18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227.53688989784337</c:v>
                      </c:pt>
                      <c:pt idx="1">
                        <c:v>-13.647075131688382</c:v>
                      </c:pt>
                      <c:pt idx="2">
                        <c:v>-45.742033871097199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65-45C4-9D43-12835D6268C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재무제표!$A$10</c15:sqref>
                        </c15:formulaRef>
                      </c:ext>
                    </c:extLst>
                    <c:strCache>
                      <c:ptCount val="1"/>
                      <c:pt idx="0">
                        <c:v>기타수익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피벗차트!$A$19:$C$19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21.153846153846153</c:v>
                      </c:pt>
                      <c:pt idx="1">
                        <c:v>21.587301587301589</c:v>
                      </c:pt>
                      <c:pt idx="2">
                        <c:v>7.3107049608355092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65-45C4-9D43-12835D6268C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재무제표!$A$11</c15:sqref>
                        </c15:formulaRef>
                      </c:ext>
                    </c:extLst>
                    <c:strCache>
                      <c:ptCount val="1"/>
                      <c:pt idx="0">
                        <c:v>기타비용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피벗차트!$A$20:$C$20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121.11468381564845</c:v>
                      </c:pt>
                      <c:pt idx="1">
                        <c:v>-75.618031992244312</c:v>
                      </c:pt>
                      <c:pt idx="2">
                        <c:v>-54.671968190854869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65-45C4-9D43-12835D6268C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재무제표!$A$12</c15:sqref>
                        </c15:formulaRef>
                      </c:ext>
                    </c:extLst>
                    <c:strCache>
                      <c:ptCount val="1"/>
                      <c:pt idx="0">
                        <c:v>종속기업,공동지배기업및관계기업관련손익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피벗차트!$A$21:$C$21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96.169811320754718</c:v>
                      </c:pt>
                      <c:pt idx="1">
                        <c:v>-2.1640857939790323</c:v>
                      </c:pt>
                      <c:pt idx="2">
                        <c:v>-68.314982304364918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D65-45C4-9D43-12835D6268C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재무제표!$A$13</c15:sqref>
                        </c15:formulaRef>
                      </c:ext>
                    </c:extLst>
                    <c:strCache>
                      <c:ptCount val="1"/>
                      <c:pt idx="0">
                        <c:v>세전계속사업이익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피벗차트!$A$22:$C$22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59.460109421030481</c:v>
                      </c:pt>
                      <c:pt idx="1">
                        <c:v>-6.2662594729103045</c:v>
                      </c:pt>
                      <c:pt idx="2">
                        <c:v>-73.026024697317084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D65-45C4-9D43-12835D6268C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재무제표!$A$14</c15:sqref>
                        </c15:formulaRef>
                      </c:ext>
                    </c:extLst>
                    <c:strCache>
                      <c:ptCount val="1"/>
                      <c:pt idx="0">
                        <c:v>법인세비용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피벗차트!$A$23:$C$23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48.437878420925159</c:v>
                      </c:pt>
                      <c:pt idx="1">
                        <c:v>-31.457007668461411</c:v>
                      </c:pt>
                      <c:pt idx="2">
                        <c:v>-80.29040704594145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D65-45C4-9D43-12835D6268C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재무제표!$A$15</c15:sqref>
                        </c15:formulaRef>
                      </c:ext>
                    </c:extLst>
                    <c:strCache>
                      <c:ptCount val="1"/>
                      <c:pt idx="0">
                        <c:v>계속영업이익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피벗차트!$A$24:$C$24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63.099808061420347</c:v>
                      </c:pt>
                      <c:pt idx="1">
                        <c:v>1.3043051878003336</c:v>
                      </c:pt>
                      <c:pt idx="2">
                        <c:v>-71.548886737657313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D65-45C4-9D43-12835D6268C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재무제표!$A$16</c15:sqref>
                        </c15:formulaRef>
                      </c:ext>
                    </c:extLst>
                    <c:strCache>
                      <c:ptCount val="1"/>
                      <c:pt idx="0">
                        <c:v>중단영업이익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피벗차트!$A$25:$C$25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D65-45C4-9D43-12835D6268C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재무제표!$A$18</c15:sqref>
                        </c15:formulaRef>
                      </c:ext>
                    </c:extLst>
                    <c:strCache>
                      <c:ptCount val="1"/>
                      <c:pt idx="0">
                        <c:v>   지배주주순이익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피벗차트!$A$27:$C$27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66.874679432381598</c:v>
                      </c:pt>
                      <c:pt idx="1">
                        <c:v>2.9250550689001589</c:v>
                      </c:pt>
                      <c:pt idx="2">
                        <c:v>-70.331475214015526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D65-45C4-9D43-12835D6268C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재무제표!$A$19</c15:sqref>
                        </c15:formulaRef>
                      </c:ext>
                    </c:extLst>
                    <c:strCache>
                      <c:ptCount val="1"/>
                      <c:pt idx="0">
                        <c:v>   비지배주주순이익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피벗차트!$A$10:$C$10</c15:sqref>
                        </c15:formulaRef>
                      </c:ext>
                    </c:extLst>
                    <c:strCache>
                      <c:ptCount val="3"/>
                      <c:pt idx="0">
                        <c:v>2022년 성장률(%)</c:v>
                      </c:pt>
                      <c:pt idx="1">
                        <c:v>2023년 성장률(%)</c:v>
                      </c:pt>
                      <c:pt idx="2">
                        <c:v>2024년 성장률(%)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피벗차트!$A$28:$C$28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1">
                        <c:v>-34.862385321100916</c:v>
                      </c:pt>
                      <c:pt idx="2">
                        <c:v>-114.61267605633803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D65-45C4-9D43-12835D6268C5}"/>
                  </c:ext>
                </c:extLst>
              </c15:ser>
            </c15:filteredLineSeries>
          </c:ext>
        </c:extLst>
      </c:lineChart>
      <c:catAx>
        <c:axId val="5694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9482719"/>
        <c:crosses val="autoZero"/>
        <c:auto val="0"/>
        <c:lblAlgn val="ctr"/>
        <c:lblOffset val="100"/>
        <c:tickLblSkip val="1"/>
        <c:noMultiLvlLbl val="0"/>
      </c:catAx>
      <c:valAx>
        <c:axId val="5694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94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[기업_재무제표.xlsx]피벗차트!피벗 테이블29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주요 재무 항목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피벗차트!$B$1:$B$2</c:f>
              <c:strCache>
                <c:ptCount val="1"/>
                <c:pt idx="0">
                  <c:v>계속영업이익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피벗차트!$A$3:$A$5</c:f>
              <c:strCache>
                <c:ptCount val="3"/>
                <c:pt idx="0">
                  <c:v>합계 : 2021/12</c:v>
                </c:pt>
                <c:pt idx="1">
                  <c:v>합계 : 2023/12</c:v>
                </c:pt>
                <c:pt idx="2">
                  <c:v>합계 : 2022/12</c:v>
                </c:pt>
              </c:strCache>
            </c:strRef>
          </c:cat>
          <c:val>
            <c:numRef>
              <c:f>피벗차트!$B$3:$B$5</c:f>
              <c:numCache>
                <c:formatCode>General</c:formatCode>
                <c:ptCount val="3"/>
                <c:pt idx="0">
                  <c:v>12504</c:v>
                </c:pt>
                <c:pt idx="1">
                  <c:v>20660</c:v>
                </c:pt>
                <c:pt idx="2">
                  <c:v>20394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4-496B-9090-5E0104D97BBF}"/>
            </c:ext>
          </c:extLst>
        </c:ser>
        <c:ser>
          <c:idx val="1"/>
          <c:order val="1"/>
          <c:tx>
            <c:strRef>
              <c:f>피벗차트!$C$1:$C$2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피벗차트!$A$3:$A$5</c:f>
              <c:strCache>
                <c:ptCount val="3"/>
                <c:pt idx="0">
                  <c:v>합계 : 2021/12</c:v>
                </c:pt>
                <c:pt idx="1">
                  <c:v>합계 : 2023/12</c:v>
                </c:pt>
                <c:pt idx="2">
                  <c:v>합계 : 2022/12</c:v>
                </c:pt>
              </c:strCache>
            </c:strRef>
          </c:cat>
          <c:val>
            <c:numRef>
              <c:f>피벗차트!$C$3:$C$5</c:f>
              <c:numCache>
                <c:formatCode>General</c:formatCode>
                <c:ptCount val="3"/>
                <c:pt idx="0">
                  <c:v>135532</c:v>
                </c:pt>
                <c:pt idx="1">
                  <c:v>227083</c:v>
                </c:pt>
                <c:pt idx="2">
                  <c:v>201241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4-496B-9090-5E0104D97BBF}"/>
            </c:ext>
          </c:extLst>
        </c:ser>
        <c:ser>
          <c:idx val="2"/>
          <c:order val="2"/>
          <c:tx>
            <c:strRef>
              <c:f>피벗차트!$D$1:$D$2</c:f>
              <c:strCache>
                <c:ptCount val="1"/>
                <c:pt idx="0">
                  <c:v>세전계속사업이익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피벗차트!$A$3:$A$5</c:f>
              <c:strCache>
                <c:ptCount val="3"/>
                <c:pt idx="0">
                  <c:v>합계 : 2021/12</c:v>
                </c:pt>
                <c:pt idx="1">
                  <c:v>합계 : 2023/12</c:v>
                </c:pt>
                <c:pt idx="2">
                  <c:v>합계 : 2022/12</c:v>
                </c:pt>
              </c:strCache>
            </c:strRef>
          </c:cat>
          <c:val>
            <c:numRef>
              <c:f>피벗차트!$D$3:$D$5</c:f>
              <c:numCache>
                <c:formatCode>General</c:formatCode>
                <c:ptCount val="3"/>
                <c:pt idx="0">
                  <c:v>16633</c:v>
                </c:pt>
                <c:pt idx="1">
                  <c:v>24861</c:v>
                </c:pt>
                <c:pt idx="2">
                  <c:v>26523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4-496B-9090-5E0104D97BBF}"/>
            </c:ext>
          </c:extLst>
        </c:ser>
        <c:ser>
          <c:idx val="3"/>
          <c:order val="3"/>
          <c:tx>
            <c:strRef>
              <c:f>피벗차트!$E$1:$E$2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피벗차트!$A$3:$A$5</c:f>
              <c:strCache>
                <c:ptCount val="3"/>
                <c:pt idx="0">
                  <c:v>합계 : 2021/12</c:v>
                </c:pt>
                <c:pt idx="1">
                  <c:v>합계 : 2023/12</c:v>
                </c:pt>
                <c:pt idx="2">
                  <c:v>합계 : 2022/12</c:v>
                </c:pt>
              </c:strCache>
            </c:strRef>
          </c:cat>
          <c:val>
            <c:numRef>
              <c:f>피벗차트!$E$3:$E$5</c:f>
              <c:numCache>
                <c:formatCode>General</c:formatCode>
                <c:ptCount val="3"/>
                <c:pt idx="0">
                  <c:v>10676</c:v>
                </c:pt>
                <c:pt idx="1">
                  <c:v>16334</c:v>
                </c:pt>
                <c:pt idx="2">
                  <c:v>18080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4-496B-9090-5E0104D9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75311"/>
        <c:axId val="561782383"/>
      </c:barChart>
      <c:catAx>
        <c:axId val="5617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782383"/>
        <c:crosses val="autoZero"/>
        <c:auto val="1"/>
        <c:lblAlgn val="ctr"/>
        <c:lblOffset val="100"/>
        <c:noMultiLvlLbl val="0"/>
      </c:catAx>
      <c:valAx>
        <c:axId val="5617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77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30</xdr:row>
      <xdr:rowOff>19050</xdr:rowOff>
    </xdr:from>
    <xdr:to>
      <xdr:col>6</xdr:col>
      <xdr:colOff>990600</xdr:colOff>
      <xdr:row>46</xdr:row>
      <xdr:rowOff>38100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CF1441E-E364-4D26-9391-8090C1C5C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17688</xdr:rowOff>
    </xdr:from>
    <xdr:to>
      <xdr:col>2</xdr:col>
      <xdr:colOff>285750</xdr:colOff>
      <xdr:row>46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806FE2-A568-4654-82F5-7BCD1B587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C000013" refreshedDate="45525.539449652781" createdVersion="7" refreshedVersion="7" minRefreshableVersion="3" recordCount="18" xr:uid="{77A4C9FE-4AC8-41CE-841C-DAEC62000077}">
  <cacheSource type="worksheet">
    <worksheetSource ref="A1:G19" sheet="재무제표"/>
  </cacheSource>
  <cacheFields count="7">
    <cacheField name="IFRS(연결)" numFmtId="0">
      <sharedItems count="18">
        <s v="매출액"/>
        <s v="매출원가"/>
        <s v="매출총이익"/>
        <s v="판매비와관리비 "/>
        <s v="영업이익"/>
        <s v="영업이익(발표기준)"/>
        <s v="금융수익 "/>
        <s v="금융원가 "/>
        <s v="기타수익 "/>
        <s v="기타비용 "/>
        <s v="종속기업,공동지배기업및관계기업관련손익 "/>
        <s v="세전계속사업이익"/>
        <s v="법인세비용"/>
        <s v="계속영업이익"/>
        <s v="중단영업이익"/>
        <s v="당기순이익"/>
        <s v="   지배주주순이익"/>
        <s v="   비지배주주순이익"/>
      </sharedItems>
    </cacheField>
    <cacheField name="2021/12" numFmtId="3">
      <sharedItems containsMixedTypes="1" containsNumber="1" containsInteger="1" minValue="520" maxValue="135532"/>
    </cacheField>
    <cacheField name="2022/12" numFmtId="3">
      <sharedItems containsMixedTypes="1" containsNumber="1" containsInteger="1" minValue="630" maxValue="201241"/>
    </cacheField>
    <cacheField name="2023/12" numFmtId="0">
      <sharedItems containsMixedTypes="1" containsNumber="1" containsInteger="1" minValue="503" maxValue="227083"/>
    </cacheField>
    <cacheField name="2024/06" numFmtId="0">
      <sharedItems containsMixedTypes="1" containsNumber="1" containsInteger="1" minValue="-83" maxValue="95810"/>
    </cacheField>
    <cacheField name="전년동기" numFmtId="0">
      <sharedItems containsMixedTypes="1" containsNumber="1" containsInteger="1" minValue="216" maxValue="111954"/>
    </cacheField>
    <cacheField name="전년동기(%)" numFmtId="0">
      <sharedItems containsMixedTypes="1" containsNumber="1" minValue="-57.4" maxValue="129.6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35532"/>
    <n v="201241"/>
    <n v="227083"/>
    <n v="95810"/>
    <n v="111954"/>
    <n v="-14.4"/>
  </r>
  <r>
    <x v="1"/>
    <n v="104756"/>
    <n v="159033"/>
    <n v="187264"/>
    <n v="77044"/>
    <n v="92153"/>
    <n v="-16.399999999999999"/>
  </r>
  <r>
    <x v="2"/>
    <n v="30776"/>
    <n v="42207"/>
    <n v="39819"/>
    <n v="18766"/>
    <n v="19801"/>
    <n v="-5.2"/>
  </r>
  <r>
    <x v="3"/>
    <n v="20100"/>
    <n v="24127"/>
    <n v="23485"/>
    <n v="13836"/>
    <n v="11545"/>
    <n v="19.8"/>
  </r>
  <r>
    <x v="4"/>
    <n v="10676"/>
    <n v="18080"/>
    <n v="16334"/>
    <n v="4930"/>
    <n v="8256"/>
    <n v="-40.299999999999997"/>
  </r>
  <r>
    <x v="5"/>
    <n v="10676"/>
    <n v="18080"/>
    <n v="16334"/>
    <n v="5476"/>
    <n v="8256"/>
    <n v="-33.700000000000003"/>
  </r>
  <r>
    <x v="6"/>
    <n v="5476"/>
    <n v="13906"/>
    <n v="10551"/>
    <n v="4719"/>
    <n v="6650"/>
    <n v="-29"/>
  </r>
  <r>
    <x v="7"/>
    <n v="4405"/>
    <n v="14428"/>
    <n v="12459"/>
    <n v="6760"/>
    <n v="6743"/>
    <n v="0.3"/>
  </r>
  <r>
    <x v="8"/>
    <n v="520"/>
    <n v="630"/>
    <n v="766"/>
    <n v="822"/>
    <n v="358"/>
    <n v="129.69999999999999"/>
  </r>
  <r>
    <x v="9"/>
    <n v="933"/>
    <n v="2063"/>
    <n v="503"/>
    <n v="228"/>
    <n v="216"/>
    <n v="5.5"/>
  </r>
  <r>
    <x v="10"/>
    <n v="5300"/>
    <n v="10397"/>
    <n v="10172"/>
    <n v="3223"/>
    <n v="3140"/>
    <n v="2.6"/>
  </r>
  <r>
    <x v="11"/>
    <n v="16633"/>
    <n v="26523"/>
    <n v="24861"/>
    <n v="6706"/>
    <n v="11445"/>
    <n v="-41.4"/>
  </r>
  <r>
    <x v="12"/>
    <n v="4129"/>
    <n v="6129"/>
    <n v="4201"/>
    <n v="828"/>
    <n v="1941"/>
    <n v="-57.4"/>
  </r>
  <r>
    <x v="13"/>
    <n v="12504"/>
    <n v="20394"/>
    <n v="20660"/>
    <n v="5878"/>
    <n v="9503"/>
    <n v="-38.1"/>
  </r>
  <r>
    <x v="14"/>
    <s v=" "/>
    <s v=" "/>
    <s v=" "/>
    <s v=" "/>
    <s v=" "/>
    <s v=" "/>
  </r>
  <r>
    <x v="15"/>
    <n v="12504"/>
    <n v="20394"/>
    <n v="20660"/>
    <n v="5878"/>
    <n v="9503"/>
    <n v="-38.1"/>
  </r>
  <r>
    <x v="16"/>
    <n v="11698"/>
    <n v="19521"/>
    <n v="20092"/>
    <n v="5961"/>
    <n v="8998"/>
    <n v="-33.700000000000003"/>
  </r>
  <r>
    <x v="17"/>
    <n v="806"/>
    <n v="872"/>
    <n v="568"/>
    <n v="-83"/>
    <n v="506"/>
    <s v="적자전환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CDF19-09B0-40EA-913B-AC1711905401}" name="피벗 테이블29" cacheId="21" dataOnRows="1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4">
  <location ref="A1:F5" firstHeaderRow="1" firstDataRow="2" firstDataCol="1"/>
  <pivotFields count="7">
    <pivotField axis="axisCol" showAll="0">
      <items count="19">
        <item h="1" x="17"/>
        <item h="1" x="16"/>
        <item x="13"/>
        <item h="1" x="6"/>
        <item h="1" x="7"/>
        <item h="1" x="9"/>
        <item h="1" x="8"/>
        <item h="1" x="15"/>
        <item x="0"/>
        <item h="1" x="1"/>
        <item h="1" x="2"/>
        <item h="1" x="12"/>
        <item x="11"/>
        <item x="4"/>
        <item h="1" x="5"/>
        <item h="1" x="10"/>
        <item h="1" x="14"/>
        <item h="1" x="3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5">
    <i>
      <x v="2"/>
    </i>
    <i>
      <x v="8"/>
    </i>
    <i>
      <x v="12"/>
    </i>
    <i>
      <x v="13"/>
    </i>
    <i t="grand">
      <x/>
    </i>
  </colItems>
  <dataFields count="3">
    <dataField name="합계 : 2021/12" fld="1" baseField="0" baseItem="2"/>
    <dataField name="합계 : 2023/12" fld="3" baseField="0" baseItem="2"/>
    <dataField name="합계 : 2022/12" fld="2" baseField="0" baseItem="2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sqref="A1:B9"/>
    </sheetView>
  </sheetViews>
  <sheetFormatPr defaultRowHeight="16.5" x14ac:dyDescent="0.3"/>
  <cols>
    <col min="1" max="1" width="15.625" customWidth="1"/>
    <col min="2" max="2" width="100.625" customWidth="1"/>
  </cols>
  <sheetData>
    <row r="1" spans="1:2" x14ac:dyDescent="0.3">
      <c r="A1" s="1" t="s">
        <v>6</v>
      </c>
      <c r="B1" s="2" t="s">
        <v>49</v>
      </c>
    </row>
    <row r="2" spans="1:2" x14ac:dyDescent="0.3">
      <c r="A2" s="3" t="s">
        <v>7</v>
      </c>
      <c r="B2" s="4" t="s">
        <v>45</v>
      </c>
    </row>
    <row r="3" spans="1:2" x14ac:dyDescent="0.3">
      <c r="A3" s="3" t="s">
        <v>8</v>
      </c>
      <c r="B3" s="4" t="s">
        <v>50</v>
      </c>
    </row>
    <row r="4" spans="1:2" x14ac:dyDescent="0.3">
      <c r="A4" s="3" t="s">
        <v>9</v>
      </c>
      <c r="B4" s="4" t="s">
        <v>51</v>
      </c>
    </row>
    <row r="5" spans="1:2" x14ac:dyDescent="0.3">
      <c r="A5" s="3" t="s">
        <v>10</v>
      </c>
      <c r="B5" s="4" t="s">
        <v>52</v>
      </c>
    </row>
    <row r="6" spans="1:2" x14ac:dyDescent="0.3">
      <c r="A6" s="3" t="s">
        <v>11</v>
      </c>
      <c r="B6" s="4" t="s">
        <v>53</v>
      </c>
    </row>
    <row r="7" spans="1:2" x14ac:dyDescent="0.3">
      <c r="A7" s="3" t="s">
        <v>12</v>
      </c>
      <c r="B7" s="4" t="s">
        <v>54</v>
      </c>
    </row>
    <row r="8" spans="1:2" x14ac:dyDescent="0.3">
      <c r="A8" s="3" t="s">
        <v>13</v>
      </c>
      <c r="B8" s="4" t="s">
        <v>55</v>
      </c>
    </row>
    <row r="9" spans="1:2" x14ac:dyDescent="0.3">
      <c r="A9" s="5" t="s">
        <v>47</v>
      </c>
      <c r="B9" s="4" t="s">
        <v>48</v>
      </c>
    </row>
    <row r="10" spans="1:2" ht="17.25" thickBot="1" x14ac:dyDescent="0.35">
      <c r="A10" s="6"/>
      <c r="B10" s="7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CEC5-7651-4E06-987D-3A2F5C5CEDB5}">
  <dimension ref="A1:G19"/>
  <sheetViews>
    <sheetView tabSelected="1" topLeftCell="A19" zoomScaleNormal="100" workbookViewId="0">
      <selection activeCell="H27" sqref="H27"/>
    </sheetView>
  </sheetViews>
  <sheetFormatPr defaultRowHeight="16.5" x14ac:dyDescent="0.3"/>
  <cols>
    <col min="1" max="1" width="37.625" customWidth="1"/>
    <col min="2" max="7" width="13.375" customWidth="1"/>
    <col min="8" max="8" width="18" bestFit="1" customWidth="1"/>
    <col min="9" max="10" width="18" customWidth="1"/>
  </cols>
  <sheetData>
    <row r="1" spans="1:7" x14ac:dyDescent="0.3">
      <c r="A1" s="8" t="s">
        <v>14</v>
      </c>
      <c r="B1" s="9" t="s">
        <v>15</v>
      </c>
      <c r="C1" s="9" t="s">
        <v>16</v>
      </c>
      <c r="D1" s="9" t="s">
        <v>17</v>
      </c>
      <c r="E1" s="9" t="s">
        <v>46</v>
      </c>
      <c r="F1" s="9" t="s">
        <v>18</v>
      </c>
      <c r="G1" s="13" t="s">
        <v>19</v>
      </c>
    </row>
    <row r="2" spans="1:7" x14ac:dyDescent="0.3">
      <c r="A2" s="5" t="s">
        <v>12</v>
      </c>
      <c r="B2" s="10">
        <v>135532</v>
      </c>
      <c r="C2" s="10">
        <v>201241</v>
      </c>
      <c r="D2" s="10">
        <v>227083</v>
      </c>
      <c r="E2" s="10">
        <v>95810</v>
      </c>
      <c r="F2" s="10">
        <v>111954</v>
      </c>
      <c r="G2" s="14">
        <v>-14.4</v>
      </c>
    </row>
    <row r="3" spans="1:7" x14ac:dyDescent="0.3">
      <c r="A3" s="5" t="s">
        <v>20</v>
      </c>
      <c r="B3" s="10">
        <v>104756</v>
      </c>
      <c r="C3" s="10">
        <v>159033</v>
      </c>
      <c r="D3" s="10">
        <v>187264</v>
      </c>
      <c r="E3" s="10">
        <v>77044</v>
      </c>
      <c r="F3" s="10">
        <v>92153</v>
      </c>
      <c r="G3" s="14">
        <v>-16.399999999999999</v>
      </c>
    </row>
    <row r="4" spans="1:7" x14ac:dyDescent="0.3">
      <c r="A4" s="5" t="s">
        <v>22</v>
      </c>
      <c r="B4" s="10">
        <v>30776</v>
      </c>
      <c r="C4" s="10">
        <v>42207</v>
      </c>
      <c r="D4" s="10">
        <v>39819</v>
      </c>
      <c r="E4" s="10">
        <v>18766</v>
      </c>
      <c r="F4" s="10">
        <v>19801</v>
      </c>
      <c r="G4" s="14">
        <v>-5.2</v>
      </c>
    </row>
    <row r="5" spans="1:7" x14ac:dyDescent="0.3">
      <c r="A5" s="5" t="s">
        <v>0</v>
      </c>
      <c r="B5" s="10">
        <v>20100</v>
      </c>
      <c r="C5" s="10">
        <v>24127</v>
      </c>
      <c r="D5" s="10">
        <v>23485</v>
      </c>
      <c r="E5" s="10">
        <v>13836</v>
      </c>
      <c r="F5" s="10">
        <v>11545</v>
      </c>
      <c r="G5" s="14">
        <v>19.8</v>
      </c>
    </row>
    <row r="6" spans="1:7" x14ac:dyDescent="0.3">
      <c r="A6" s="5" t="s">
        <v>23</v>
      </c>
      <c r="B6" s="10">
        <v>10676</v>
      </c>
      <c r="C6" s="10">
        <v>18080</v>
      </c>
      <c r="D6" s="10">
        <v>16334</v>
      </c>
      <c r="E6" s="10">
        <v>4930</v>
      </c>
      <c r="F6" s="10">
        <v>8256</v>
      </c>
      <c r="G6" s="14">
        <v>-40.299999999999997</v>
      </c>
    </row>
    <row r="7" spans="1:7" x14ac:dyDescent="0.3">
      <c r="A7" s="5" t="s">
        <v>24</v>
      </c>
      <c r="B7" s="10">
        <v>10676</v>
      </c>
      <c r="C7" s="10">
        <v>18080</v>
      </c>
      <c r="D7" s="10">
        <v>16334</v>
      </c>
      <c r="E7" s="10">
        <v>5476</v>
      </c>
      <c r="F7" s="10">
        <v>8256</v>
      </c>
      <c r="G7" s="14">
        <v>-33.700000000000003</v>
      </c>
    </row>
    <row r="8" spans="1:7" x14ac:dyDescent="0.3">
      <c r="A8" s="5" t="s">
        <v>1</v>
      </c>
      <c r="B8" s="10">
        <v>5476</v>
      </c>
      <c r="C8" s="10">
        <v>13906</v>
      </c>
      <c r="D8" s="10">
        <v>10551</v>
      </c>
      <c r="E8" s="10">
        <v>4719</v>
      </c>
      <c r="F8" s="10">
        <v>6650</v>
      </c>
      <c r="G8" s="14">
        <v>-29</v>
      </c>
    </row>
    <row r="9" spans="1:7" x14ac:dyDescent="0.3">
      <c r="A9" s="5" t="s">
        <v>2</v>
      </c>
      <c r="B9" s="10">
        <v>4405</v>
      </c>
      <c r="C9" s="10">
        <v>14428</v>
      </c>
      <c r="D9" s="10">
        <v>12459</v>
      </c>
      <c r="E9" s="10">
        <v>6760</v>
      </c>
      <c r="F9" s="10">
        <v>6743</v>
      </c>
      <c r="G9" s="14">
        <v>0.3</v>
      </c>
    </row>
    <row r="10" spans="1:7" x14ac:dyDescent="0.3">
      <c r="A10" s="5" t="s">
        <v>3</v>
      </c>
      <c r="B10" s="10">
        <v>520</v>
      </c>
      <c r="C10" s="10">
        <v>630</v>
      </c>
      <c r="D10" s="10">
        <v>766</v>
      </c>
      <c r="E10" s="10">
        <v>822</v>
      </c>
      <c r="F10" s="10">
        <v>358</v>
      </c>
      <c r="G10" s="14">
        <v>129.69999999999999</v>
      </c>
    </row>
    <row r="11" spans="1:7" x14ac:dyDescent="0.3">
      <c r="A11" s="5" t="s">
        <v>4</v>
      </c>
      <c r="B11" s="10">
        <v>933</v>
      </c>
      <c r="C11" s="10">
        <v>2063</v>
      </c>
      <c r="D11" s="10">
        <v>503</v>
      </c>
      <c r="E11" s="10">
        <v>228</v>
      </c>
      <c r="F11" s="10">
        <v>216</v>
      </c>
      <c r="G11" s="14">
        <v>5.5</v>
      </c>
    </row>
    <row r="12" spans="1:7" x14ac:dyDescent="0.3">
      <c r="A12" s="5" t="s">
        <v>5</v>
      </c>
      <c r="B12" s="10">
        <v>5300</v>
      </c>
      <c r="C12" s="10">
        <v>10397</v>
      </c>
      <c r="D12" s="10">
        <v>10172</v>
      </c>
      <c r="E12" s="10">
        <v>3223</v>
      </c>
      <c r="F12" s="10">
        <v>3140</v>
      </c>
      <c r="G12" s="14">
        <v>2.6</v>
      </c>
    </row>
    <row r="13" spans="1:7" x14ac:dyDescent="0.3">
      <c r="A13" s="5" t="s">
        <v>25</v>
      </c>
      <c r="B13" s="10">
        <v>16633</v>
      </c>
      <c r="C13" s="10">
        <v>26523</v>
      </c>
      <c r="D13" s="10">
        <v>24861</v>
      </c>
      <c r="E13" s="10">
        <v>6706</v>
      </c>
      <c r="F13" s="10">
        <v>11445</v>
      </c>
      <c r="G13" s="14">
        <v>-41.4</v>
      </c>
    </row>
    <row r="14" spans="1:7" x14ac:dyDescent="0.3">
      <c r="A14" s="5" t="s">
        <v>26</v>
      </c>
      <c r="B14" s="10">
        <v>4129</v>
      </c>
      <c r="C14" s="10">
        <v>6129</v>
      </c>
      <c r="D14" s="10">
        <v>4201</v>
      </c>
      <c r="E14" s="10">
        <v>828</v>
      </c>
      <c r="F14" s="10">
        <v>1941</v>
      </c>
      <c r="G14" s="14">
        <v>-57.4</v>
      </c>
    </row>
    <row r="15" spans="1:7" x14ac:dyDescent="0.3">
      <c r="A15" s="5" t="s">
        <v>27</v>
      </c>
      <c r="B15" s="10">
        <v>12504</v>
      </c>
      <c r="C15" s="10">
        <v>20394</v>
      </c>
      <c r="D15" s="10">
        <v>20660</v>
      </c>
      <c r="E15" s="10">
        <v>5878</v>
      </c>
      <c r="F15" s="10">
        <v>9503</v>
      </c>
      <c r="G15" s="14">
        <v>-38.1</v>
      </c>
    </row>
    <row r="16" spans="1:7" x14ac:dyDescent="0.3">
      <c r="A16" s="5" t="s">
        <v>28</v>
      </c>
      <c r="B16" s="10" t="s">
        <v>21</v>
      </c>
      <c r="C16" s="10" t="s">
        <v>21</v>
      </c>
      <c r="D16" s="11" t="s">
        <v>21</v>
      </c>
      <c r="E16" s="11" t="s">
        <v>21</v>
      </c>
      <c r="F16" s="11" t="s">
        <v>21</v>
      </c>
      <c r="G16" s="14" t="s">
        <v>21</v>
      </c>
    </row>
    <row r="17" spans="1:7" x14ac:dyDescent="0.3">
      <c r="A17" s="5" t="s">
        <v>29</v>
      </c>
      <c r="B17" s="10">
        <v>12504</v>
      </c>
      <c r="C17" s="10">
        <v>20394</v>
      </c>
      <c r="D17" s="10">
        <v>20660</v>
      </c>
      <c r="E17" s="10">
        <v>5878</v>
      </c>
      <c r="F17" s="10">
        <v>9503</v>
      </c>
      <c r="G17" s="14">
        <v>-38.1</v>
      </c>
    </row>
    <row r="18" spans="1:7" x14ac:dyDescent="0.3">
      <c r="A18" s="5" t="s">
        <v>30</v>
      </c>
      <c r="B18" s="10">
        <v>11698</v>
      </c>
      <c r="C18" s="10">
        <v>19521</v>
      </c>
      <c r="D18" s="10">
        <v>20092</v>
      </c>
      <c r="E18" s="10">
        <v>5961</v>
      </c>
      <c r="F18" s="10">
        <v>8998</v>
      </c>
      <c r="G18" s="14">
        <v>-33.700000000000003</v>
      </c>
    </row>
    <row r="19" spans="1:7" ht="17.25" thickBot="1" x14ac:dyDescent="0.35">
      <c r="A19" s="6" t="s">
        <v>31</v>
      </c>
      <c r="B19" s="12">
        <v>806</v>
      </c>
      <c r="C19" s="12">
        <v>872</v>
      </c>
      <c r="D19" s="12">
        <v>568</v>
      </c>
      <c r="E19" s="12">
        <v>-83</v>
      </c>
      <c r="F19" s="12">
        <v>506</v>
      </c>
      <c r="G19" s="15" t="s">
        <v>56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02EB-9F6E-4DDA-9940-A6CCAD50F5FE}">
  <dimension ref="A1:F28"/>
  <sheetViews>
    <sheetView workbookViewId="0">
      <selection activeCell="D46" sqref="D46"/>
    </sheetView>
  </sheetViews>
  <sheetFormatPr defaultRowHeight="16.5" x14ac:dyDescent="0.3"/>
  <cols>
    <col min="1" max="1" width="14" bestFit="1" customWidth="1"/>
    <col min="2" max="2" width="13.25" bestFit="1" customWidth="1"/>
    <col min="3" max="3" width="7.5" bestFit="1" customWidth="1"/>
    <col min="4" max="4" width="17.5" bestFit="1" customWidth="1"/>
    <col min="5" max="5" width="9.25" bestFit="1" customWidth="1"/>
    <col min="6" max="6" width="7.5" bestFit="1" customWidth="1"/>
    <col min="7" max="16" width="17.5" bestFit="1" customWidth="1"/>
    <col min="17" max="20" width="20.25" bestFit="1" customWidth="1"/>
  </cols>
  <sheetData>
    <row r="1" spans="1:6" x14ac:dyDescent="0.3">
      <c r="B1" s="19" t="s">
        <v>41</v>
      </c>
    </row>
    <row r="2" spans="1:6" x14ac:dyDescent="0.3">
      <c r="A2" s="19" t="s">
        <v>42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</row>
    <row r="3" spans="1:6" x14ac:dyDescent="0.3">
      <c r="A3" s="20" t="s">
        <v>35</v>
      </c>
      <c r="B3" s="21">
        <v>12504</v>
      </c>
      <c r="C3" s="21">
        <v>135532</v>
      </c>
      <c r="D3" s="21">
        <v>16633</v>
      </c>
      <c r="E3" s="21">
        <v>10676</v>
      </c>
      <c r="F3" s="21">
        <v>175345</v>
      </c>
    </row>
    <row r="4" spans="1:6" x14ac:dyDescent="0.3">
      <c r="A4" s="20" t="s">
        <v>43</v>
      </c>
      <c r="B4" s="21">
        <v>20660</v>
      </c>
      <c r="C4" s="21">
        <v>227083</v>
      </c>
      <c r="D4" s="21">
        <v>24861</v>
      </c>
      <c r="E4" s="21">
        <v>16334</v>
      </c>
      <c r="F4" s="21">
        <v>288938</v>
      </c>
    </row>
    <row r="5" spans="1:6" x14ac:dyDescent="0.3">
      <c r="A5" s="20" t="s">
        <v>44</v>
      </c>
      <c r="B5" s="21">
        <v>20394</v>
      </c>
      <c r="C5" s="21">
        <v>201241</v>
      </c>
      <c r="D5" s="21">
        <v>26523</v>
      </c>
      <c r="E5" s="21">
        <v>18080</v>
      </c>
      <c r="F5" s="21">
        <v>266238</v>
      </c>
    </row>
    <row r="9" spans="1:6" ht="17.25" thickBot="1" x14ac:dyDescent="0.35"/>
    <row r="10" spans="1:6" x14ac:dyDescent="0.3">
      <c r="A10" s="16" t="s">
        <v>32</v>
      </c>
      <c r="B10" s="16" t="s">
        <v>33</v>
      </c>
      <c r="C10" s="16" t="s">
        <v>34</v>
      </c>
    </row>
    <row r="11" spans="1:6" x14ac:dyDescent="0.3">
      <c r="A11" s="17">
        <f>(재무제표!C2-재무제표!B2)/재무제표!B2*100</f>
        <v>48.482277248177553</v>
      </c>
      <c r="B11" s="17">
        <f>(재무제표!D2-재무제표!C2)/재무제표!C2*100</f>
        <v>12.841319611808727</v>
      </c>
      <c r="C11" s="17">
        <f>(재무제표!E2-재무제표!D2)/재무제표!D2*100</f>
        <v>-57.808378434316964</v>
      </c>
    </row>
    <row r="12" spans="1:6" x14ac:dyDescent="0.3">
      <c r="A12" s="17">
        <f>(재무제표!C3-재무제표!B3)/재무제표!B3*100</f>
        <v>51.812783993279623</v>
      </c>
      <c r="B12" s="17">
        <f>(재무제표!D3-재무제표!C3)/재무제표!C3*100</f>
        <v>17.751661604824157</v>
      </c>
      <c r="C12" s="17">
        <f>(재무제표!E3-재무제표!D3)/재무제표!D3*100</f>
        <v>-58.858082706766915</v>
      </c>
    </row>
    <row r="13" spans="1:6" x14ac:dyDescent="0.3">
      <c r="A13" s="17">
        <f>(재무제표!C4-재무제표!B4)/재무제표!B4*100</f>
        <v>37.142578632700804</v>
      </c>
      <c r="B13" s="17">
        <f>(재무제표!D4-재무제표!C4)/재무제표!C4*100</f>
        <v>-5.6578292700262987</v>
      </c>
      <c r="C13" s="17">
        <f>(재무제표!E4-재무제표!D4)/재무제표!D4*100</f>
        <v>-52.87174464451644</v>
      </c>
    </row>
    <row r="14" spans="1:6" x14ac:dyDescent="0.3">
      <c r="A14" s="17">
        <f>(재무제표!C5-재무제표!B5)/재무제표!B5*100</f>
        <v>20.034825870646767</v>
      </c>
      <c r="B14" s="17">
        <f>(재무제표!D5-재무제표!C5)/재무제표!C5*100</f>
        <v>-2.660919302026775</v>
      </c>
      <c r="C14" s="17">
        <f>(재무제표!E5-재무제표!D5)/재무제표!D5*100</f>
        <v>-41.085799446455184</v>
      </c>
    </row>
    <row r="15" spans="1:6" x14ac:dyDescent="0.3">
      <c r="A15" s="17">
        <f>(재무제표!C6-재무제표!B6)/재무제표!B6*100</f>
        <v>69.351817159985018</v>
      </c>
      <c r="B15" s="17">
        <f>(재무제표!D6-재무제표!C6)/재무제표!C6*100</f>
        <v>-9.6570796460176993</v>
      </c>
      <c r="C15" s="17">
        <f>(재무제표!E6-재무제표!D6)/재무제표!D6*100</f>
        <v>-69.817558467001348</v>
      </c>
    </row>
    <row r="16" spans="1:6" x14ac:dyDescent="0.3">
      <c r="A16" s="17">
        <f>(재무제표!C7-재무제표!B7)/재무제표!B7*100</f>
        <v>69.351817159985018</v>
      </c>
      <c r="B16" s="17">
        <f>(재무제표!D7-재무제표!C7)/재무제표!C7*100</f>
        <v>-9.6570796460176993</v>
      </c>
      <c r="C16" s="17">
        <f>(재무제표!E7-재무제표!D7)/재무제표!D7*100</f>
        <v>-66.474837761724018</v>
      </c>
    </row>
    <row r="17" spans="1:3" x14ac:dyDescent="0.3">
      <c r="A17" s="17">
        <f>(재무제표!C8-재무제표!B8)/재무제표!B8*100</f>
        <v>153.94448502556611</v>
      </c>
      <c r="B17" s="17">
        <f>(재무제표!D8-재무제표!C8)/재무제표!C8*100</f>
        <v>-24.126276427441393</v>
      </c>
      <c r="C17" s="17">
        <f>(재무제표!E8-재무제표!D8)/재무제표!D8*100</f>
        <v>-55.274381575206142</v>
      </c>
    </row>
    <row r="18" spans="1:3" x14ac:dyDescent="0.3">
      <c r="A18" s="17">
        <f>(재무제표!C9-재무제표!B9)/재무제표!B9*100</f>
        <v>227.53688989784337</v>
      </c>
      <c r="B18" s="17">
        <f>(재무제표!D9-재무제표!C9)/재무제표!C9*100</f>
        <v>-13.647075131688382</v>
      </c>
      <c r="C18" s="17">
        <f>(재무제표!E9-재무제표!D9)/재무제표!D9*100</f>
        <v>-45.742033871097199</v>
      </c>
    </row>
    <row r="19" spans="1:3" x14ac:dyDescent="0.3">
      <c r="A19" s="17">
        <f>(재무제표!C10-재무제표!B10)/재무제표!B10*100</f>
        <v>21.153846153846153</v>
      </c>
      <c r="B19" s="17">
        <f>(재무제표!D10-재무제표!C10)/재무제표!C10*100</f>
        <v>21.587301587301589</v>
      </c>
      <c r="C19" s="17">
        <f>(재무제표!E10-재무제표!D10)/재무제표!D10*100</f>
        <v>7.3107049608355092</v>
      </c>
    </row>
    <row r="20" spans="1:3" x14ac:dyDescent="0.3">
      <c r="A20" s="17">
        <f>(재무제표!C11-재무제표!B11)/재무제표!B11*100</f>
        <v>121.11468381564845</v>
      </c>
      <c r="B20" s="17">
        <f>(재무제표!D11-재무제표!C11)/재무제표!C11*100</f>
        <v>-75.618031992244312</v>
      </c>
      <c r="C20" s="17">
        <f>(재무제표!E11-재무제표!D11)/재무제표!D11*100</f>
        <v>-54.671968190854869</v>
      </c>
    </row>
    <row r="21" spans="1:3" x14ac:dyDescent="0.3">
      <c r="A21" s="17">
        <f>(재무제표!C12-재무제표!B12)/재무제표!B12*100</f>
        <v>96.169811320754718</v>
      </c>
      <c r="B21" s="17">
        <f>(재무제표!D12-재무제표!C12)/재무제표!C12*100</f>
        <v>-2.1640857939790323</v>
      </c>
      <c r="C21" s="17">
        <f>(재무제표!E12-재무제표!D12)/재무제표!D12*100</f>
        <v>-68.314982304364918</v>
      </c>
    </row>
    <row r="22" spans="1:3" x14ac:dyDescent="0.3">
      <c r="A22" s="17">
        <f>(재무제표!C13-재무제표!B13)/재무제표!B13*100</f>
        <v>59.460109421030481</v>
      </c>
      <c r="B22" s="17">
        <f>(재무제표!D13-재무제표!C13)/재무제표!C13*100</f>
        <v>-6.2662594729103045</v>
      </c>
      <c r="C22" s="17">
        <f>(재무제표!E13-재무제표!D13)/재무제표!D13*100</f>
        <v>-73.026024697317084</v>
      </c>
    </row>
    <row r="23" spans="1:3" x14ac:dyDescent="0.3">
      <c r="A23" s="17">
        <f>(재무제표!C14-재무제표!B14)/재무제표!B14*100</f>
        <v>48.437878420925159</v>
      </c>
      <c r="B23" s="17">
        <f>(재무제표!D14-재무제표!C14)/재무제표!C14*100</f>
        <v>-31.457007668461411</v>
      </c>
      <c r="C23" s="17">
        <f>(재무제표!E14-재무제표!D14)/재무제표!D14*100</f>
        <v>-80.29040704594145</v>
      </c>
    </row>
    <row r="24" spans="1:3" x14ac:dyDescent="0.3">
      <c r="A24" s="17">
        <f>(재무제표!C15-재무제표!B15)/재무제표!B15*100</f>
        <v>63.099808061420347</v>
      </c>
      <c r="B24" s="17">
        <f>(재무제표!D15-재무제표!C15)/재무제표!C15*100</f>
        <v>1.3043051878003336</v>
      </c>
      <c r="C24" s="17">
        <f>(재무제표!E15-재무제표!D15)/재무제표!D15*100</f>
        <v>-71.548886737657313</v>
      </c>
    </row>
    <row r="25" spans="1:3" x14ac:dyDescent="0.3">
      <c r="A25" s="17" t="e">
        <f>(재무제표!C16-재무제표!B16)/재무제표!B16*100</f>
        <v>#VALUE!</v>
      </c>
      <c r="B25" s="17" t="e">
        <f>(재무제표!D16-재무제표!C16)/재무제표!C16*100</f>
        <v>#VALUE!</v>
      </c>
      <c r="C25" s="17" t="e">
        <f>(재무제표!E16-재무제표!D16)/재무제표!D16*100</f>
        <v>#VALUE!</v>
      </c>
    </row>
    <row r="26" spans="1:3" x14ac:dyDescent="0.3">
      <c r="A26" s="17">
        <f>(재무제표!C17-재무제표!B17)/재무제표!B17*100</f>
        <v>63.099808061420347</v>
      </c>
      <c r="B26" s="17">
        <f>(재무제표!D17-재무제표!C17)/재무제표!C17*100</f>
        <v>1.3043051878003336</v>
      </c>
      <c r="C26" s="17">
        <f>(재무제표!E17-재무제표!D17)/재무제표!D17*100</f>
        <v>-71.548886737657313</v>
      </c>
    </row>
    <row r="27" spans="1:3" x14ac:dyDescent="0.3">
      <c r="A27" s="17">
        <f>(재무제표!C18-재무제표!B18)/재무제표!B18*100</f>
        <v>66.874679432381598</v>
      </c>
      <c r="B27" s="17">
        <f>(재무제표!D18-재무제표!C18)/재무제표!C18*100</f>
        <v>2.9250550689001589</v>
      </c>
      <c r="C27" s="17">
        <f>(재무제표!E18-재무제표!D18)/재무제표!D18*100</f>
        <v>-70.331475214015526</v>
      </c>
    </row>
    <row r="28" spans="1:3" ht="17.25" thickBot="1" x14ac:dyDescent="0.35">
      <c r="A28" s="18"/>
      <c r="B28" s="17">
        <f>(재무제표!D19-재무제표!C19)/재무제표!C19*100</f>
        <v>-34.862385321100916</v>
      </c>
      <c r="C28" s="17">
        <f>(재무제표!E19-재무제표!D19)/재무제표!D19*100</f>
        <v>-114.61267605633803</v>
      </c>
    </row>
  </sheetData>
  <phoneticPr fontId="1" type="noConversion"/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기업정보</vt:lpstr>
      <vt:lpstr>재무제표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2C000013</dc:creator>
  <cp:lastModifiedBy>2C000013</cp:lastModifiedBy>
  <cp:lastPrinted>2024-08-21T03:56:59Z</cp:lastPrinted>
  <dcterms:created xsi:type="dcterms:W3CDTF">2015-06-05T18:19:34Z</dcterms:created>
  <dcterms:modified xsi:type="dcterms:W3CDTF">2024-08-21T04:03:36Z</dcterms:modified>
</cp:coreProperties>
</file>