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 defaultThemeVersion="166925"/>
  <xr:revisionPtr revIDLastSave="289" documentId="11_E60897F41BE170836B02CE998F75CCDC64E183C8" xr6:coauthVersionLast="47" xr6:coauthVersionMax="47" xr10:uidLastSave="{6CC98E48-697C-4081-86A8-51756C52B61D}"/>
  <bookViews>
    <workbookView xWindow="240" yWindow="105" windowWidth="14805" windowHeight="8010" firstSheet="3" activeTab="3" xr2:uid="{00000000-000D-0000-FFFF-FFFF00000000}"/>
  </bookViews>
  <sheets>
    <sheet name="Ex. 1" sheetId="4" r:id="rId1"/>
    <sheet name="Ex. 2" sheetId="3" r:id="rId2"/>
    <sheet name="Ex. 3" sheetId="1" r:id="rId3"/>
    <sheet name="Ex. 4" sheetId="2" r:id="rId4"/>
  </sheets>
  <definedNames>
    <definedName name="_xlnm._FilterDatabase" localSheetId="2" hidden="1">'Ex. 3'!$J$3:$J$6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3" i="4"/>
  <c r="J8" i="3"/>
  <c r="J9" i="3"/>
  <c r="J10" i="3"/>
  <c r="J7" i="3"/>
  <c r="J6" i="3"/>
  <c r="J5" i="3"/>
  <c r="J4" i="3"/>
  <c r="J6" i="2"/>
  <c r="J5" i="2"/>
  <c r="J4" i="1"/>
  <c r="J5" i="1"/>
  <c r="J6" i="1"/>
  <c r="J3" i="1"/>
</calcChain>
</file>

<file path=xl/sharedStrings.xml><?xml version="1.0" encoding="utf-8"?>
<sst xmlns="http://schemas.openxmlformats.org/spreadsheetml/2006/main" count="46" uniqueCount="29">
  <si>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</si>
  <si>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</si>
  <si>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</si>
  <si>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</si>
  <si>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</si>
  <si>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</si>
  <si>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</si>
  <si>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</si>
  <si>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AP_DM</t>
  </si>
  <si>
    <t>AP_CompletAsoc</t>
  </si>
  <si>
    <t>Concluzie: Acuratetea de predictie este mai buna daca, la nivel de arhitectura hardware, avem cache complet asociativ.</t>
  </si>
  <si>
    <t>PCLow</t>
  </si>
  <si>
    <t>fBubble</t>
  </si>
  <si>
    <t>fMatrix</t>
  </si>
  <si>
    <t>fPerm</t>
  </si>
  <si>
    <t>fQueens</t>
  </si>
  <si>
    <t>fSort</t>
  </si>
  <si>
    <t>fTower</t>
  </si>
  <si>
    <t>fTree</t>
  </si>
  <si>
    <t>In cazul a cele mai multe benchmark-uri, numarul mai mare al intrarilor in tabela creste acuratetea, insa, din simularile efectuate, diferenta asupra acuratetei este mica.</t>
  </si>
  <si>
    <t>HR Global</t>
  </si>
  <si>
    <t>1b</t>
  </si>
  <si>
    <t>2b</t>
  </si>
  <si>
    <t>3b</t>
  </si>
  <si>
    <t>4b</t>
  </si>
  <si>
    <t>In medie, cand HR Global = 1b, acuratetea este mai ridicata. Uneori marirea lui HR creste acuratetea, dar noi, la un moment dat, vom ajunge la un prag, dupa care acuratatea va incepe sa scade</t>
  </si>
  <si>
    <t>Acuratetea de predictie = fr(nr_biti)</t>
  </si>
  <si>
    <t>Bits number</t>
  </si>
  <si>
    <t>Dupa cum ne asteptam, avand 2 biti de predictie, acuratatea este mai buna, fata de 1 singur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</si>
</sst>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0" fontId="2" fillId="0" borderId="1" xfId="0" applyNumberFormat="1" applyFont="1" applyBorder="1" applyAlignment="1">
      <alignment readingOrder="1"/>
    </xf>
    <xf numFmtId="10" fontId="2" fillId="0" borderId="5" xfId="0" applyNumberFormat="1" applyFont="1" applyBorder="1" applyAlignment="1">
      <alignment readingOrder="1"/>
    </xf>
    <xf numFmtId="10" fontId="2" fillId="0" borderId="6" xfId="0" applyNumberFormat="1" applyFont="1" applyBorder="1" applyAlignment="1">
      <alignment readingOrder="1"/>
    </xf>
    <xf numFmtId="10" fontId="2" fillId="0" borderId="7" xfId="0" applyNumberFormat="1" applyFont="1" applyBorder="1" applyAlignment="1">
      <alignment readingOrder="1"/>
    </xf>
    <xf numFmtId="10" fontId="2" fillId="2" borderId="6" xfId="0" applyNumberFormat="1" applyFont="1" applyFill="1" applyBorder="1" applyAlignment="1">
      <alignment readingOrder="1"/>
    </xf>
    <xf numFmtId="10" fontId="2" fillId="2" borderId="7" xfId="0" applyNumberFormat="1" applyFont="1" applyFill="1" applyBorder="1" applyAlignment="1">
      <alignment readingOrder="1"/>
    </xf>
    <xf numFmtId="10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Acuratetea de Predictie in functie de Arhitectura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1'!$B$3</c:f>
              <c:strCache>
                <c:ptCount val="1"/>
                <c:pt idx="0">
                  <c:v>AP_DM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1'!$C$2:$J$2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1'!$C$3:$J$3</c:f>
              <c:numCache>
                <c:formatCode>0.00%</c:formatCode>
                <c:ptCount val="8"/>
                <c:pt idx="0">
                  <c:v>0.83860000000000001</c:v>
                </c:pt>
                <c:pt idx="1">
                  <c:v>0.96679999999999999</c:v>
                </c:pt>
                <c:pt idx="2">
                  <c:v>0.65459999999999996</c:v>
                </c:pt>
                <c:pt idx="3">
                  <c:v>0.71860000000000002</c:v>
                </c:pt>
                <c:pt idx="4">
                  <c:v>0.72629999999999995</c:v>
                </c:pt>
                <c:pt idx="5">
                  <c:v>0.84019999999999995</c:v>
                </c:pt>
                <c:pt idx="6">
                  <c:v>0.84099999999999997</c:v>
                </c:pt>
                <c:pt idx="7">
                  <c:v>0.79801428571428568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E-421D-9469-94EB4950B893}"/>
            </c:ext>
          </c:extLst>
        </c:ser>
        <c:ser>
          <c:idx val="1"/>
          <c:order val="1"/>
          <c:tx>
            <c:strRef>
              <c:f>'Ex. 1'!$B$4</c:f>
              <c:strCache>
                <c:ptCount val="1"/>
                <c:pt idx="0">
                  <c:v>AP_CompletAsoc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1'!$C$2:$J$2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1'!$C$4:$J$4</c:f>
              <c:numCache>
                <c:formatCode>0.00%</c:formatCode>
                <c:ptCount val="8"/>
                <c:pt idx="0">
                  <c:v>0.85289999999999999</c:v>
                </c:pt>
                <c:pt idx="1">
                  <c:v>0.96679999999999999</c:v>
                </c:pt>
                <c:pt idx="2">
                  <c:v>0.68489999999999995</c:v>
                </c:pt>
                <c:pt idx="3">
                  <c:v>0.78369999999999995</c:v>
                </c:pt>
                <c:pt idx="4">
                  <c:v>0.74150000000000005</c:v>
                </c:pt>
                <c:pt idx="5">
                  <c:v>0.85950000000000004</c:v>
                </c:pt>
                <c:pt idx="6">
                  <c:v>0.84040000000000004</c:v>
                </c:pt>
                <c:pt idx="7">
                  <c:v>0.81852857142857138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E-421D-9469-94EB4950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153111"/>
        <c:axId val="9980231"/>
      </c:barChart>
      <c:catAx>
        <c:axId val="2027153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231"/>
        <c:crosses val="autoZero"/>
        <c:auto val="1"/>
        <c:lblAlgn val="ctr"/>
        <c:lblOffset val="100"/>
        <c:noMultiLvlLbl val="0"/>
      </c:catAx>
      <c:valAx>
        <c:axId val="998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53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Acuratetea de predictie in functie de PCLow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2'!$B$4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2'!$C$3:$J$3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2'!$C$4:$J$4</c:f>
              <c:numCache>
                <c:formatCode>0.00%</c:formatCode>
                <c:ptCount val="8"/>
                <c:pt idx="0">
                  <c:v>0.83709999999999996</c:v>
                </c:pt>
                <c:pt idx="1">
                  <c:v>0.96150000000000002</c:v>
                </c:pt>
                <c:pt idx="2">
                  <c:v>0.62190000000000001</c:v>
                </c:pt>
                <c:pt idx="3">
                  <c:v>0.79279999999999995</c:v>
                </c:pt>
                <c:pt idx="4">
                  <c:v>0.69579999999999997</c:v>
                </c:pt>
                <c:pt idx="5">
                  <c:v>0.50290000000000001</c:v>
                </c:pt>
                <c:pt idx="6">
                  <c:v>0.92379999999999995</c:v>
                </c:pt>
                <c:pt idx="7">
                  <c:v>0.76225714285714297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4-483A-BE8F-BA74D86A7C8C}"/>
            </c:ext>
          </c:extLst>
        </c:ser>
        <c:ser>
          <c:idx val="1"/>
          <c:order val="1"/>
          <c:tx>
            <c:strRef>
              <c:f>'Ex. 2'!$B$5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2'!$C$3:$J$3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2'!$C$5:$J$5</c:f>
              <c:numCache>
                <c:formatCode>0.00%</c:formatCode>
                <c:ptCount val="8"/>
                <c:pt idx="0">
                  <c:v>0.83709999999999996</c:v>
                </c:pt>
                <c:pt idx="1">
                  <c:v>0.96419999999999995</c:v>
                </c:pt>
                <c:pt idx="2">
                  <c:v>0.64539999999999997</c:v>
                </c:pt>
                <c:pt idx="3">
                  <c:v>0.76</c:v>
                </c:pt>
                <c:pt idx="4">
                  <c:v>0.6653</c:v>
                </c:pt>
                <c:pt idx="5">
                  <c:v>0.60409999999999997</c:v>
                </c:pt>
                <c:pt idx="6">
                  <c:v>0.84809999999999997</c:v>
                </c:pt>
                <c:pt idx="7">
                  <c:v>0.76059999999999994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4-483A-BE8F-BA74D86A7C8C}"/>
            </c:ext>
          </c:extLst>
        </c:ser>
        <c:ser>
          <c:idx val="2"/>
          <c:order val="2"/>
          <c:tx>
            <c:strRef>
              <c:f>'Ex. 2'!$B$6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2'!$C$3:$J$3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2'!$C$6:$J$6</c:f>
              <c:numCache>
                <c:formatCode>0.00%</c:formatCode>
                <c:ptCount val="8"/>
                <c:pt idx="0">
                  <c:v>0.83709999999999996</c:v>
                </c:pt>
                <c:pt idx="1">
                  <c:v>0.96679999999999999</c:v>
                </c:pt>
                <c:pt idx="2">
                  <c:v>0.65459999999999996</c:v>
                </c:pt>
                <c:pt idx="3">
                  <c:v>0.72109999999999996</c:v>
                </c:pt>
                <c:pt idx="4">
                  <c:v>0.69740000000000002</c:v>
                </c:pt>
                <c:pt idx="5">
                  <c:v>0.84909999999999997</c:v>
                </c:pt>
                <c:pt idx="6">
                  <c:v>0.8498</c:v>
                </c:pt>
                <c:pt idx="7">
                  <c:v>0.79655714285714285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A4-483A-BE8F-BA74D86A7C8C}"/>
            </c:ext>
          </c:extLst>
        </c:ser>
        <c:ser>
          <c:idx val="3"/>
          <c:order val="3"/>
          <c:tx>
            <c:strRef>
              <c:f>'Ex. 2'!$B$7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'Ex. 2'!$C$3:$J$3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2'!$C$7:$J$7</c:f>
              <c:numCache>
                <c:formatCode>0.00%</c:formatCode>
                <c:ptCount val="8"/>
                <c:pt idx="0">
                  <c:v>0.83860000000000001</c:v>
                </c:pt>
                <c:pt idx="1">
                  <c:v>0.96679999999999999</c:v>
                </c:pt>
                <c:pt idx="2">
                  <c:v>0.65459999999999996</c:v>
                </c:pt>
                <c:pt idx="3">
                  <c:v>0.71870000000000001</c:v>
                </c:pt>
                <c:pt idx="4">
                  <c:v>0.72640000000000005</c:v>
                </c:pt>
                <c:pt idx="5">
                  <c:v>0.84019999999999995</c:v>
                </c:pt>
                <c:pt idx="6">
                  <c:v>0.84099999999999997</c:v>
                </c:pt>
                <c:pt idx="7">
                  <c:v>0.79804285714285716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A4-483A-BE8F-BA74D86A7C8C}"/>
            </c:ext>
          </c:extLst>
        </c:ser>
        <c:ser>
          <c:idx val="4"/>
          <c:order val="4"/>
          <c:tx>
            <c:strRef>
              <c:f>'Ex. 2'!$B$8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'Ex. 2'!$C$3:$J$3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2'!$C$8:$J$8</c:f>
              <c:numCache>
                <c:formatCode>0.00%</c:formatCode>
                <c:ptCount val="8"/>
                <c:pt idx="0">
                  <c:v>0.83860000000000001</c:v>
                </c:pt>
                <c:pt idx="1">
                  <c:v>0.96689999999999998</c:v>
                </c:pt>
                <c:pt idx="2">
                  <c:v>0.71330000000000005</c:v>
                </c:pt>
                <c:pt idx="3">
                  <c:v>0.74660000000000004</c:v>
                </c:pt>
                <c:pt idx="4">
                  <c:v>0.72709999999999997</c:v>
                </c:pt>
                <c:pt idx="5">
                  <c:v>0.83899999999999997</c:v>
                </c:pt>
                <c:pt idx="6">
                  <c:v>0.84209999999999996</c:v>
                </c:pt>
                <c:pt idx="7">
                  <c:v>0.81051428571428574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A4-483A-BE8F-BA74D86A7C8C}"/>
            </c:ext>
          </c:extLst>
        </c:ser>
        <c:ser>
          <c:idx val="5"/>
          <c:order val="5"/>
          <c:tx>
            <c:strRef>
              <c:f>'Ex. 2'!$B$9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'Ex. 2'!$C$3:$J$3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2'!$C$9:$J$9</c:f>
              <c:numCache>
                <c:formatCode>0.00%</c:formatCode>
                <c:ptCount val="8"/>
                <c:pt idx="0">
                  <c:v>0.83860000000000001</c:v>
                </c:pt>
                <c:pt idx="1">
                  <c:v>0.96689999999999998</c:v>
                </c:pt>
                <c:pt idx="2">
                  <c:v>0.71330000000000005</c:v>
                </c:pt>
                <c:pt idx="3">
                  <c:v>0.74770000000000003</c:v>
                </c:pt>
                <c:pt idx="4">
                  <c:v>0.71530000000000005</c:v>
                </c:pt>
                <c:pt idx="5">
                  <c:v>0.84940000000000004</c:v>
                </c:pt>
                <c:pt idx="6">
                  <c:v>0.84499999999999997</c:v>
                </c:pt>
                <c:pt idx="7">
                  <c:v>0.81088571428571421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A4-483A-BE8F-BA74D86A7C8C}"/>
            </c:ext>
          </c:extLst>
        </c:ser>
        <c:ser>
          <c:idx val="6"/>
          <c:order val="6"/>
          <c:tx>
            <c:strRef>
              <c:f>'Ex. 2'!$B$10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'Ex. 2'!$C$3:$J$3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2'!$C$10:$J$10</c:f>
              <c:numCache>
                <c:formatCode>0.00%</c:formatCode>
                <c:ptCount val="8"/>
                <c:pt idx="0">
                  <c:v>0.83860000000000001</c:v>
                </c:pt>
                <c:pt idx="1">
                  <c:v>0.96689999999999998</c:v>
                </c:pt>
                <c:pt idx="2">
                  <c:v>0.71330000000000005</c:v>
                </c:pt>
                <c:pt idx="3">
                  <c:v>0.74770000000000003</c:v>
                </c:pt>
                <c:pt idx="4">
                  <c:v>0.71530000000000005</c:v>
                </c:pt>
                <c:pt idx="5">
                  <c:v>0.84940000000000004</c:v>
                </c:pt>
                <c:pt idx="6">
                  <c:v>0.84499999999999997</c:v>
                </c:pt>
                <c:pt idx="7">
                  <c:v>0.81088571428571421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A4-483A-BE8F-BA74D86A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33863"/>
        <c:axId val="808435559"/>
      </c:barChart>
      <c:catAx>
        <c:axId val="1971033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35559"/>
        <c:crosses val="autoZero"/>
        <c:auto val="1"/>
        <c:lblAlgn val="ctr"/>
        <c:lblOffset val="100"/>
        <c:noMultiLvlLbl val="0"/>
      </c:catAx>
      <c:valAx>
        <c:axId val="808435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33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AP(HrGlobal)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3'!$B$3</c:f>
              <c:strCache>
                <c:ptCount val="1"/>
                <c:pt idx="0">
                  <c:v>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3'!$C$2:$J$2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3'!$C$3:$J$3</c:f>
              <c:numCache>
                <c:formatCode>0.00%</c:formatCode>
                <c:ptCount val="8"/>
                <c:pt idx="0">
                  <c:v>0.85299999999999998</c:v>
                </c:pt>
                <c:pt idx="1">
                  <c:v>0.96689999999999998</c:v>
                </c:pt>
                <c:pt idx="2">
                  <c:v>0.68500000000000005</c:v>
                </c:pt>
                <c:pt idx="3">
                  <c:v>0.78380000000000005</c:v>
                </c:pt>
                <c:pt idx="4">
                  <c:v>0.73670000000000002</c:v>
                </c:pt>
                <c:pt idx="5">
                  <c:v>0.85950000000000004</c:v>
                </c:pt>
                <c:pt idx="6">
                  <c:v>0.84119999999999995</c:v>
                </c:pt>
                <c:pt idx="7" formatCode="General">
                  <c:v>0.81801428571428569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E-4AB0-93BA-E441EBB60DEB}"/>
            </c:ext>
          </c:extLst>
        </c:ser>
        <c:ser>
          <c:idx val="1"/>
          <c:order val="1"/>
          <c:tx>
            <c:strRef>
              <c:f>'Ex. 3'!$B$4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3'!$C$2:$J$2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3'!$C$4:$J$4</c:f>
              <c:numCache>
                <c:formatCode>0.00%</c:formatCode>
                <c:ptCount val="8"/>
                <c:pt idx="0">
                  <c:v>0.85340000000000005</c:v>
                </c:pt>
                <c:pt idx="1">
                  <c:v>0.96689999999999998</c:v>
                </c:pt>
                <c:pt idx="2">
                  <c:v>0.69169999999999998</c:v>
                </c:pt>
                <c:pt idx="3">
                  <c:v>0.75249999999999995</c:v>
                </c:pt>
                <c:pt idx="4">
                  <c:v>0.72740000000000005</c:v>
                </c:pt>
                <c:pt idx="5">
                  <c:v>0.85270000000000001</c:v>
                </c:pt>
                <c:pt idx="6">
                  <c:v>0.84150000000000003</c:v>
                </c:pt>
                <c:pt idx="7" formatCode="General">
                  <c:v>0.81229999999999991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E-4AB0-93BA-E441EBB60DEB}"/>
            </c:ext>
          </c:extLst>
        </c:ser>
        <c:ser>
          <c:idx val="2"/>
          <c:order val="2"/>
          <c:tx>
            <c:strRef>
              <c:f>'Ex. 3'!$B$5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3'!$C$2:$J$2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3'!$C$5:$J$5</c:f>
              <c:numCache>
                <c:formatCode>0.00%</c:formatCode>
                <c:ptCount val="8"/>
                <c:pt idx="0">
                  <c:v>0.8538</c:v>
                </c:pt>
                <c:pt idx="1">
                  <c:v>0.96689999999999998</c:v>
                </c:pt>
                <c:pt idx="2">
                  <c:v>0.7036</c:v>
                </c:pt>
                <c:pt idx="3">
                  <c:v>0.75439999999999996</c:v>
                </c:pt>
                <c:pt idx="4">
                  <c:v>0.73350000000000004</c:v>
                </c:pt>
                <c:pt idx="5">
                  <c:v>0.84250000000000003</c:v>
                </c:pt>
                <c:pt idx="6">
                  <c:v>0.83260000000000001</c:v>
                </c:pt>
                <c:pt idx="7" formatCode="General">
                  <c:v>0.81247142857142862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E-4AB0-93BA-E441EBB60DEB}"/>
            </c:ext>
          </c:extLst>
        </c:ser>
        <c:ser>
          <c:idx val="3"/>
          <c:order val="3"/>
          <c:tx>
            <c:strRef>
              <c:f>'Ex. 3'!$B$6</c:f>
              <c:strCache>
                <c:ptCount val="1"/>
                <c:pt idx="0">
                  <c:v>4b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'Ex. 3'!$C$2:$J$2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3'!$C$6:$J$6</c:f>
              <c:numCache>
                <c:formatCode>0.00%</c:formatCode>
                <c:ptCount val="8"/>
                <c:pt idx="0">
                  <c:v>0.83860000000000001</c:v>
                </c:pt>
                <c:pt idx="1">
                  <c:v>0.96679999999999999</c:v>
                </c:pt>
                <c:pt idx="2">
                  <c:v>0.65459999999999996</c:v>
                </c:pt>
                <c:pt idx="3">
                  <c:v>0.71870000000000001</c:v>
                </c:pt>
                <c:pt idx="4">
                  <c:v>0.72640000000000005</c:v>
                </c:pt>
                <c:pt idx="5">
                  <c:v>0.84019999999999995</c:v>
                </c:pt>
                <c:pt idx="6">
                  <c:v>0.84099999999999997</c:v>
                </c:pt>
                <c:pt idx="7" formatCode="General">
                  <c:v>0.79804285714285716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3E-4AB0-93BA-E441EBB6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531768"/>
        <c:axId val="460696952"/>
      </c:barChart>
      <c:catAx>
        <c:axId val="31453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6952"/>
        <c:crosses val="autoZero"/>
        <c:auto val="1"/>
        <c:lblAlgn val="ctr"/>
        <c:lblOffset val="100"/>
        <c:noMultiLvlLbl val="0"/>
      </c:catAx>
      <c:valAx>
        <c:axId val="4606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3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4'!$B$5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4'!$C$4:$J$4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4'!$C$5:$J$5</c:f>
              <c:numCache>
                <c:formatCode>0.00%</c:formatCode>
                <c:ptCount val="8"/>
                <c:pt idx="0">
                  <c:v>0.82450000000000001</c:v>
                </c:pt>
                <c:pt idx="1">
                  <c:v>0.93410000000000004</c:v>
                </c:pt>
                <c:pt idx="2">
                  <c:v>0.64900000000000002</c:v>
                </c:pt>
                <c:pt idx="3">
                  <c:v>0.74099999999999999</c:v>
                </c:pt>
                <c:pt idx="4">
                  <c:v>0.71870000000000001</c:v>
                </c:pt>
                <c:pt idx="5">
                  <c:v>0.86480000000000001</c:v>
                </c:pt>
                <c:pt idx="6">
                  <c:v>0.82320000000000004</c:v>
                </c:pt>
                <c:pt idx="7" formatCode="General">
                  <c:v>0.79361428571428572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7-4402-B452-7E48A5BE7C36}"/>
            </c:ext>
          </c:extLst>
        </c:ser>
        <c:ser>
          <c:idx val="1"/>
          <c:order val="1"/>
          <c:tx>
            <c:strRef>
              <c:f>'Ex. 4'!$B$6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4'!$C$4:$J$4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'Ex. 4'!$C$6:$J$6</c:f>
              <c:numCache>
                <c:formatCode>0.00%</c:formatCode>
                <c:ptCount val="8"/>
                <c:pt idx="0">
                  <c:v>0.85299999999999998</c:v>
                </c:pt>
                <c:pt idx="1">
                  <c:v>0.96689999999999998</c:v>
                </c:pt>
                <c:pt idx="2">
                  <c:v>0.68500000000000005</c:v>
                </c:pt>
                <c:pt idx="3">
                  <c:v>0.78380000000000005</c:v>
                </c:pt>
                <c:pt idx="4">
                  <c:v>0.74150000000000005</c:v>
                </c:pt>
                <c:pt idx="5">
                  <c:v>0.85950000000000004</c:v>
                </c:pt>
                <c:pt idx="6">
                  <c:v>0.84040000000000004</c:v>
                </c:pt>
                <c:pt idx="7" formatCode="General">
                  <c:v>0.81858571428571436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7-4402-B452-7E48A5BE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05752"/>
        <c:axId val="678827816"/>
      </c:barChart>
      <c:catAx>
        <c:axId val="50350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27816"/>
        <c:crosses val="autoZero"/>
        <c:auto val="1"/>
        <c:lblAlgn val="ctr"/>
        <c:lblOffset val="100"/>
        <c:noMultiLvlLbl val="0"/>
      </c:catAx>
      <c:valAx>
        <c:axId val="67882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</xdr:row>
      <xdr:rowOff>104775</xdr:rowOff>
    </xdr:from>
    <xdr:to>
      <xdr:col>7</xdr:col>
      <xdr:colOff>381000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96CE8-DF50-2EA8-FDCF-A94F7C81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10</xdr:row>
      <xdr:rowOff>38100</xdr:rowOff>
    </xdr:from>
    <xdr:to>
      <xdr:col>8</xdr:col>
      <xdr:colOff>552450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FEC96-7291-3DEA-6CF6-42414843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6</xdr:row>
      <xdr:rowOff>180975</xdr:rowOff>
    </xdr:from>
    <xdr:to>
      <xdr:col>9</xdr:col>
      <xdr:colOff>600075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EB617-D5E3-F748-6E86-5BC43A37C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9525</xdr:rowOff>
    </xdr:from>
    <xdr:to>
      <xdr:col>8</xdr:col>
      <xdr:colOff>123825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46101-7447-9DD9-26E2-74237DB15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A1FE-6156-4C3C-AECC-B014DF58C821}">
  <dimension ref="B2:J28"/>
  <sheetViews>
    <sheetView workbookViewId="0">
      <selection activeCell="H26" sqref="H26"/>
    </sheetView>
  </sheetViews>
  <sheetFormatPr defaultRowHeight="15"/>
  <cols>
    <col min="2" max="2" width="15.85546875" bestFit="1" customWidth="1"/>
    <col min="3" max="9" width="9.5703125" bestFit="1" customWidth="1"/>
  </cols>
  <sheetData>
    <row r="2" spans="2:10">
      <c r="B2" s="18"/>
      <c r="C2" s="19" t="s">
        <v>0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6</v>
      </c>
      <c r="J2" s="19" t="s">
        <v>7</v>
      </c>
    </row>
    <row r="3" spans="2:10">
      <c r="B3" s="20" t="s">
        <v>8</v>
      </c>
      <c r="C3" s="21">
        <v>0.83860000000000001</v>
      </c>
      <c r="D3" s="21">
        <v>0.96679999999999999</v>
      </c>
      <c r="E3" s="21">
        <v>0.65459999999999996</v>
      </c>
      <c r="F3" s="21">
        <v>0.71860000000000002</v>
      </c>
      <c r="G3" s="21">
        <v>0.72629999999999995</v>
      </c>
      <c r="H3" s="21">
        <v>0.84019999999999995</v>
      </c>
      <c r="I3" s="21">
        <v>0.84099999999999997</v>
      </c>
      <c r="J3" s="21">
        <f xml:space="preserve"> SUM(C3:I3)/7</f>
        <v>0.79801428571428568</v>
      </c>
    </row>
    <row r="4" spans="2:10">
      <c r="B4" s="22" t="s">
        <v>9</v>
      </c>
      <c r="C4" s="23">
        <v>0.85289999999999999</v>
      </c>
      <c r="D4" s="23">
        <v>0.96679999999999999</v>
      </c>
      <c r="E4" s="23">
        <v>0.68489999999999995</v>
      </c>
      <c r="F4" s="23">
        <v>0.78369999999999995</v>
      </c>
      <c r="G4" s="23">
        <v>0.74150000000000005</v>
      </c>
      <c r="H4" s="23">
        <v>0.85950000000000004</v>
      </c>
      <c r="I4" s="23">
        <v>0.84040000000000004</v>
      </c>
      <c r="J4" s="23">
        <f xml:space="preserve"> SUM(C4:I4)/7</f>
        <v>0.81852857142857138</v>
      </c>
    </row>
    <row r="22" spans="2:6">
      <c r="B22" s="25" t="s">
        <v>10</v>
      </c>
      <c r="C22" s="25"/>
      <c r="D22" s="25"/>
      <c r="E22" s="25"/>
      <c r="F22" s="25"/>
    </row>
    <row r="23" spans="2:6">
      <c r="B23" s="25"/>
      <c r="C23" s="25"/>
      <c r="D23" s="25"/>
      <c r="E23" s="25"/>
      <c r="F23" s="25"/>
    </row>
    <row r="24" spans="2:6">
      <c r="B24" s="25"/>
      <c r="C24" s="25"/>
      <c r="D24" s="25"/>
      <c r="E24" s="25"/>
      <c r="F24" s="25"/>
    </row>
    <row r="25" spans="2:6">
      <c r="B25" s="25"/>
      <c r="C25" s="25"/>
      <c r="D25" s="25"/>
      <c r="E25" s="25"/>
      <c r="F25" s="25"/>
    </row>
    <row r="26" spans="2:6">
      <c r="B26" s="25"/>
      <c r="C26" s="25"/>
      <c r="D26" s="25"/>
      <c r="E26" s="25"/>
      <c r="F26" s="25"/>
    </row>
    <row r="27" spans="2:6">
      <c r="B27" s="25"/>
      <c r="C27" s="25"/>
      <c r="D27" s="25"/>
      <c r="E27" s="25"/>
      <c r="F27" s="25"/>
    </row>
    <row r="28" spans="2:6">
      <c r="B28" s="25"/>
      <c r="C28" s="25"/>
      <c r="D28" s="25"/>
      <c r="E28" s="25"/>
      <c r="F28" s="25"/>
    </row>
  </sheetData>
  <mergeCells count="1">
    <mergeCell ref="B22:F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CDB2-D171-4699-900D-DA0C3F768E8A}">
  <dimension ref="B3:J41"/>
  <sheetViews>
    <sheetView topLeftCell="A19" workbookViewId="0">
      <selection activeCell="J39" sqref="J39"/>
    </sheetView>
  </sheetViews>
  <sheetFormatPr defaultRowHeight="15"/>
  <cols>
    <col min="3" max="7" width="11.85546875" bestFit="1" customWidth="1"/>
    <col min="8" max="9" width="9.7109375" bestFit="1" customWidth="1"/>
    <col min="10" max="10" width="11.85546875" bestFit="1" customWidth="1"/>
  </cols>
  <sheetData>
    <row r="3" spans="2:10">
      <c r="B3" s="14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7</v>
      </c>
    </row>
    <row r="4" spans="2:10">
      <c r="B4" s="14">
        <v>32</v>
      </c>
      <c r="C4" s="3">
        <v>0.83709999999999996</v>
      </c>
      <c r="D4" s="3">
        <v>0.96150000000000002</v>
      </c>
      <c r="E4" s="3">
        <v>0.62190000000000001</v>
      </c>
      <c r="F4" s="3">
        <v>0.79279999999999995</v>
      </c>
      <c r="G4" s="3">
        <v>0.69579999999999997</v>
      </c>
      <c r="H4" s="3">
        <v>0.50290000000000001</v>
      </c>
      <c r="I4" s="3">
        <v>0.92379999999999995</v>
      </c>
      <c r="J4" s="24">
        <f>AVERAGE(C4:I4)</f>
        <v>0.76225714285714297</v>
      </c>
    </row>
    <row r="5" spans="2:10">
      <c r="B5" s="14">
        <v>64</v>
      </c>
      <c r="C5" s="3">
        <v>0.83709999999999996</v>
      </c>
      <c r="D5" s="3">
        <v>0.96419999999999995</v>
      </c>
      <c r="E5" s="3">
        <v>0.64539999999999997</v>
      </c>
      <c r="F5" s="3">
        <v>0.76</v>
      </c>
      <c r="G5" s="3">
        <v>0.6653</v>
      </c>
      <c r="H5" s="3">
        <v>0.60409999999999997</v>
      </c>
      <c r="I5" s="3">
        <v>0.84809999999999997</v>
      </c>
      <c r="J5" s="3">
        <f t="shared" ref="J5:J10" si="0">AVERAGE(C5:I5)</f>
        <v>0.76059999999999994</v>
      </c>
    </row>
    <row r="6" spans="2:10">
      <c r="B6" s="14">
        <v>128</v>
      </c>
      <c r="C6" s="3">
        <v>0.83709999999999996</v>
      </c>
      <c r="D6" s="3">
        <v>0.96679999999999999</v>
      </c>
      <c r="E6" s="3">
        <v>0.65459999999999996</v>
      </c>
      <c r="F6" s="3">
        <v>0.72109999999999996</v>
      </c>
      <c r="G6" s="3">
        <v>0.69740000000000002</v>
      </c>
      <c r="H6" s="3">
        <v>0.84909999999999997</v>
      </c>
      <c r="I6" s="3">
        <v>0.8498</v>
      </c>
      <c r="J6" s="3">
        <f t="shared" si="0"/>
        <v>0.79655714285714285</v>
      </c>
    </row>
    <row r="7" spans="2:10">
      <c r="B7" s="14">
        <v>256</v>
      </c>
      <c r="C7" s="3">
        <v>0.83860000000000001</v>
      </c>
      <c r="D7" s="3">
        <v>0.96679999999999999</v>
      </c>
      <c r="E7" s="3">
        <v>0.65459999999999996</v>
      </c>
      <c r="F7" s="3">
        <v>0.71870000000000001</v>
      </c>
      <c r="G7" s="3">
        <v>0.72640000000000005</v>
      </c>
      <c r="H7" s="3">
        <v>0.84019999999999995</v>
      </c>
      <c r="I7" s="3">
        <v>0.84099999999999997</v>
      </c>
      <c r="J7" s="3">
        <f t="shared" si="0"/>
        <v>0.79804285714285716</v>
      </c>
    </row>
    <row r="8" spans="2:10">
      <c r="B8" s="14">
        <v>512</v>
      </c>
      <c r="C8" s="3">
        <v>0.83860000000000001</v>
      </c>
      <c r="D8" s="3">
        <v>0.96689999999999998</v>
      </c>
      <c r="E8" s="3">
        <v>0.71330000000000005</v>
      </c>
      <c r="F8" s="3">
        <v>0.74660000000000004</v>
      </c>
      <c r="G8" s="3">
        <v>0.72709999999999997</v>
      </c>
      <c r="H8" s="3">
        <v>0.83899999999999997</v>
      </c>
      <c r="I8" s="3">
        <v>0.84209999999999996</v>
      </c>
      <c r="J8" s="3">
        <f t="shared" si="0"/>
        <v>0.81051428571428574</v>
      </c>
    </row>
    <row r="9" spans="2:10">
      <c r="B9" s="14">
        <v>1024</v>
      </c>
      <c r="C9" s="3">
        <v>0.83860000000000001</v>
      </c>
      <c r="D9" s="3">
        <v>0.96689999999999998</v>
      </c>
      <c r="E9" s="3">
        <v>0.71330000000000005</v>
      </c>
      <c r="F9" s="3">
        <v>0.74770000000000003</v>
      </c>
      <c r="G9" s="3">
        <v>0.71530000000000005</v>
      </c>
      <c r="H9" s="3">
        <v>0.84940000000000004</v>
      </c>
      <c r="I9" s="3">
        <v>0.84499999999999997</v>
      </c>
      <c r="J9" s="3">
        <f t="shared" si="0"/>
        <v>0.81088571428571421</v>
      </c>
    </row>
    <row r="10" spans="2:10">
      <c r="B10" s="14">
        <v>2048</v>
      </c>
      <c r="C10" s="3">
        <v>0.83860000000000001</v>
      </c>
      <c r="D10" s="3">
        <v>0.96689999999999998</v>
      </c>
      <c r="E10" s="3">
        <v>0.71330000000000005</v>
      </c>
      <c r="F10" s="3">
        <v>0.74770000000000003</v>
      </c>
      <c r="G10" s="3">
        <v>0.71530000000000005</v>
      </c>
      <c r="H10" s="3">
        <v>0.84940000000000004</v>
      </c>
      <c r="I10" s="3">
        <v>0.84499999999999997</v>
      </c>
      <c r="J10" s="3">
        <f t="shared" si="0"/>
        <v>0.81088571428571421</v>
      </c>
    </row>
    <row r="31" spans="3:7" ht="15" customHeight="1">
      <c r="C31" s="25" t="s">
        <v>19</v>
      </c>
      <c r="D31" s="25"/>
      <c r="E31" s="25"/>
      <c r="F31" s="25"/>
      <c r="G31" s="25"/>
    </row>
    <row r="32" spans="3:7">
      <c r="C32" s="25"/>
      <c r="D32" s="25"/>
      <c r="E32" s="25"/>
      <c r="F32" s="25"/>
      <c r="G32" s="25"/>
    </row>
    <row r="33" spans="3:7">
      <c r="C33" s="25"/>
      <c r="D33" s="25"/>
      <c r="E33" s="25"/>
      <c r="F33" s="25"/>
      <c r="G33" s="25"/>
    </row>
    <row r="34" spans="3:7">
      <c r="C34" s="25"/>
      <c r="D34" s="25"/>
      <c r="E34" s="25"/>
      <c r="F34" s="25"/>
      <c r="G34" s="25"/>
    </row>
    <row r="35" spans="3:7">
      <c r="C35" s="25"/>
      <c r="D35" s="25"/>
      <c r="E35" s="25"/>
      <c r="F35" s="25"/>
      <c r="G35" s="25"/>
    </row>
    <row r="36" spans="3:7">
      <c r="C36" s="25"/>
      <c r="D36" s="25"/>
      <c r="E36" s="25"/>
      <c r="F36" s="25"/>
      <c r="G36" s="25"/>
    </row>
    <row r="37" spans="3:7">
      <c r="C37" s="25"/>
      <c r="D37" s="25"/>
      <c r="E37" s="25"/>
      <c r="F37" s="25"/>
      <c r="G37" s="25"/>
    </row>
    <row r="38" spans="3:7">
      <c r="C38" s="25"/>
      <c r="D38" s="25"/>
      <c r="E38" s="25"/>
      <c r="F38" s="25"/>
      <c r="G38" s="25"/>
    </row>
    <row r="39" spans="3:7">
      <c r="C39" s="25"/>
      <c r="D39" s="25"/>
      <c r="E39" s="25"/>
      <c r="F39" s="25"/>
      <c r="G39" s="25"/>
    </row>
    <row r="40" spans="3:7">
      <c r="C40" s="25"/>
      <c r="D40" s="25"/>
      <c r="E40" s="25"/>
      <c r="F40" s="25"/>
      <c r="G40" s="25"/>
    </row>
    <row r="41" spans="3:7">
      <c r="C41" s="25"/>
      <c r="D41" s="25"/>
      <c r="E41" s="25"/>
      <c r="F41" s="25"/>
      <c r="G41" s="25"/>
    </row>
  </sheetData>
  <mergeCells count="1">
    <mergeCell ref="C31:G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8"/>
  <sheetViews>
    <sheetView workbookViewId="0">
      <selection activeCell="I27" sqref="I27"/>
    </sheetView>
  </sheetViews>
  <sheetFormatPr defaultRowHeight="15"/>
  <cols>
    <col min="2" max="2" width="9.7109375" bestFit="1" customWidth="1"/>
  </cols>
  <sheetData>
    <row r="2" spans="2:10">
      <c r="B2" s="1" t="s">
        <v>20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7</v>
      </c>
    </row>
    <row r="3" spans="2:10">
      <c r="B3" s="5" t="s">
        <v>21</v>
      </c>
      <c r="C3" s="3">
        <v>0.85299999999999998</v>
      </c>
      <c r="D3" s="3">
        <v>0.96689999999999998</v>
      </c>
      <c r="E3" s="3">
        <v>0.68500000000000005</v>
      </c>
      <c r="F3" s="3">
        <v>0.78380000000000005</v>
      </c>
      <c r="G3" s="3">
        <v>0.73670000000000002</v>
      </c>
      <c r="H3" s="3">
        <v>0.85950000000000004</v>
      </c>
      <c r="I3" s="3">
        <v>0.84119999999999995</v>
      </c>
      <c r="J3" s="4">
        <f>AVERAGE(C3:I3)</f>
        <v>0.81801428571428569</v>
      </c>
    </row>
    <row r="4" spans="2:10">
      <c r="B4" s="1" t="s">
        <v>22</v>
      </c>
      <c r="C4" s="3">
        <v>0.85340000000000005</v>
      </c>
      <c r="D4" s="3">
        <v>0.96689999999999998</v>
      </c>
      <c r="E4" s="3">
        <v>0.69169999999999998</v>
      </c>
      <c r="F4" s="3">
        <v>0.75249999999999995</v>
      </c>
      <c r="G4" s="3">
        <v>0.72740000000000005</v>
      </c>
      <c r="H4" s="3">
        <v>0.85270000000000001</v>
      </c>
      <c r="I4" s="3">
        <v>0.84150000000000003</v>
      </c>
      <c r="J4" s="2">
        <f t="shared" ref="J4:J6" si="0">AVERAGE(C4:I4)</f>
        <v>0.81229999999999991</v>
      </c>
    </row>
    <row r="5" spans="2:10">
      <c r="B5" s="1" t="s">
        <v>23</v>
      </c>
      <c r="C5" s="3">
        <v>0.8538</v>
      </c>
      <c r="D5" s="3">
        <v>0.96689999999999998</v>
      </c>
      <c r="E5" s="3">
        <v>0.7036</v>
      </c>
      <c r="F5" s="3">
        <v>0.75439999999999996</v>
      </c>
      <c r="G5" s="3">
        <v>0.73350000000000004</v>
      </c>
      <c r="H5" s="3">
        <v>0.84250000000000003</v>
      </c>
      <c r="I5" s="3">
        <v>0.83260000000000001</v>
      </c>
      <c r="J5" s="2">
        <f t="shared" si="0"/>
        <v>0.81247142857142862</v>
      </c>
    </row>
    <row r="6" spans="2:10">
      <c r="B6" s="1" t="s">
        <v>24</v>
      </c>
      <c r="C6" s="3">
        <v>0.83860000000000001</v>
      </c>
      <c r="D6" s="3">
        <v>0.96679999999999999</v>
      </c>
      <c r="E6" s="3">
        <v>0.65459999999999996</v>
      </c>
      <c r="F6" s="3">
        <v>0.71870000000000001</v>
      </c>
      <c r="G6" s="3">
        <v>0.72640000000000005</v>
      </c>
      <c r="H6" s="3">
        <v>0.84019999999999995</v>
      </c>
      <c r="I6" s="3">
        <v>0.84099999999999997</v>
      </c>
      <c r="J6" s="2">
        <f t="shared" si="0"/>
        <v>0.79804285714285716</v>
      </c>
    </row>
    <row r="24" spans="3:7">
      <c r="C24" s="25" t="s">
        <v>25</v>
      </c>
      <c r="D24" s="25"/>
      <c r="E24" s="25"/>
      <c r="F24" s="25"/>
      <c r="G24" s="25"/>
    </row>
    <row r="25" spans="3:7">
      <c r="C25" s="25"/>
      <c r="D25" s="25"/>
      <c r="E25" s="25"/>
      <c r="F25" s="25"/>
      <c r="G25" s="25"/>
    </row>
    <row r="26" spans="3:7">
      <c r="C26" s="25"/>
      <c r="D26" s="25"/>
      <c r="E26" s="25"/>
      <c r="F26" s="25"/>
      <c r="G26" s="25"/>
    </row>
    <row r="27" spans="3:7">
      <c r="C27" s="25"/>
      <c r="D27" s="25"/>
      <c r="E27" s="25"/>
      <c r="F27" s="25"/>
      <c r="G27" s="25"/>
    </row>
    <row r="28" spans="3:7">
      <c r="C28" s="25"/>
      <c r="D28" s="25"/>
      <c r="E28" s="25"/>
      <c r="F28" s="25"/>
      <c r="G28" s="25"/>
    </row>
  </sheetData>
  <mergeCells count="1">
    <mergeCell ref="C24:G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3841-B187-4DFE-8C69-6DE5A63D8B81}">
  <dimension ref="B3:J29"/>
  <sheetViews>
    <sheetView tabSelected="1" workbookViewId="0">
      <selection activeCell="I27" sqref="I27"/>
    </sheetView>
  </sheetViews>
  <sheetFormatPr defaultRowHeight="15"/>
  <cols>
    <col min="2" max="2" width="12" bestFit="1" customWidth="1"/>
  </cols>
  <sheetData>
    <row r="3" spans="2:10">
      <c r="B3" s="26" t="s">
        <v>26</v>
      </c>
      <c r="C3" s="26"/>
      <c r="D3" s="26"/>
      <c r="E3" s="26"/>
      <c r="F3" s="26"/>
      <c r="G3" s="26"/>
    </row>
    <row r="4" spans="2:10">
      <c r="B4" s="6" t="s">
        <v>27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" t="s">
        <v>17</v>
      </c>
      <c r="I4" s="1" t="s">
        <v>18</v>
      </c>
      <c r="J4" s="1" t="s">
        <v>7</v>
      </c>
    </row>
    <row r="5" spans="2:10">
      <c r="B5" s="14">
        <v>1</v>
      </c>
      <c r="C5" s="3">
        <v>0.82450000000000001</v>
      </c>
      <c r="D5" s="3">
        <v>0.93410000000000004</v>
      </c>
      <c r="E5" s="3">
        <v>0.64900000000000002</v>
      </c>
      <c r="F5" s="3">
        <v>0.74099999999999999</v>
      </c>
      <c r="G5" s="3">
        <v>0.71870000000000001</v>
      </c>
      <c r="H5" s="3">
        <v>0.86480000000000001</v>
      </c>
      <c r="I5" s="3">
        <v>0.82320000000000004</v>
      </c>
      <c r="J5" s="15">
        <f>AVERAGE(C5:I5)</f>
        <v>0.79361428571428572</v>
      </c>
    </row>
    <row r="6" spans="2:10">
      <c r="B6" s="16">
        <v>2</v>
      </c>
      <c r="C6" s="10">
        <v>0.85299999999999998</v>
      </c>
      <c r="D6" s="10">
        <v>0.96689999999999998</v>
      </c>
      <c r="E6" s="10">
        <v>0.68500000000000005</v>
      </c>
      <c r="F6" s="10">
        <v>0.78380000000000005</v>
      </c>
      <c r="G6" s="10">
        <v>0.74150000000000005</v>
      </c>
      <c r="H6" s="10">
        <v>0.85950000000000004</v>
      </c>
      <c r="I6" s="10">
        <v>0.84040000000000004</v>
      </c>
      <c r="J6" s="17">
        <f t="shared" ref="J6" si="0">AVERAGE(C6:I6)</f>
        <v>0.81858571428571436</v>
      </c>
    </row>
    <row r="7" spans="2:10">
      <c r="B7" s="11"/>
      <c r="C7" s="12"/>
      <c r="D7" s="12"/>
      <c r="E7" s="12"/>
      <c r="F7" s="12"/>
      <c r="G7" s="12"/>
      <c r="H7" s="12"/>
      <c r="I7" s="12"/>
      <c r="J7" s="13"/>
    </row>
    <row r="8" spans="2:10">
      <c r="B8" s="7"/>
      <c r="C8" s="8"/>
      <c r="D8" s="8"/>
      <c r="E8" s="8"/>
      <c r="F8" s="8"/>
      <c r="G8" s="8"/>
      <c r="H8" s="8"/>
      <c r="I8" s="8"/>
      <c r="J8" s="9"/>
    </row>
    <row r="24" spans="3:7">
      <c r="C24" s="25" t="s">
        <v>28</v>
      </c>
      <c r="D24" s="25"/>
      <c r="E24" s="25"/>
      <c r="F24" s="25"/>
      <c r="G24" s="25"/>
    </row>
    <row r="25" spans="3:7">
      <c r="C25" s="25"/>
      <c r="D25" s="25"/>
      <c r="E25" s="25"/>
      <c r="F25" s="25"/>
      <c r="G25" s="25"/>
    </row>
    <row r="26" spans="3:7">
      <c r="C26" s="25"/>
      <c r="D26" s="25"/>
      <c r="E26" s="25"/>
      <c r="F26" s="25"/>
      <c r="G26" s="25"/>
    </row>
    <row r="27" spans="3:7">
      <c r="C27" s="25"/>
      <c r="D27" s="25"/>
      <c r="E27" s="25"/>
      <c r="F27" s="25"/>
      <c r="G27" s="25"/>
    </row>
    <row r="28" spans="3:7">
      <c r="C28" s="25"/>
      <c r="D28" s="25"/>
      <c r="E28" s="25"/>
      <c r="F28" s="25"/>
      <c r="G28" s="25"/>
    </row>
    <row r="29" spans="3:7">
      <c r="C29" s="25"/>
      <c r="D29" s="25"/>
      <c r="E29" s="25"/>
      <c r="F29" s="25"/>
      <c r="G29" s="25"/>
    </row>
  </sheetData>
  <mergeCells count="2">
    <mergeCell ref="B3:G3"/>
    <mergeCell ref="C24:G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2022-11-11T14:56:58Z</dcterms:created>
  <dcterms:modified xsi:type="dcterms:W3CDTF">2023-01-12T17:43:50Z</dcterms:modified>
  <cp:category/>
  <cp:contentStatus/>
</cp:coreProperties>
</file>