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onya\ACD2term\laba1\"/>
    </mc:Choice>
  </mc:AlternateContent>
  <xr:revisionPtr revIDLastSave="0" documentId="8_{3DB5EAF9-62ED-49A8-BA70-025F38968616}" xr6:coauthVersionLast="47" xr6:coauthVersionMax="47" xr10:uidLastSave="{00000000-0000-0000-0000-000000000000}"/>
  <bookViews>
    <workbookView xWindow="2916" yWindow="1236" windowWidth="18576" windowHeight="11004" xr2:uid="{CD90019E-DD67-48A0-85D7-40B48CA57E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44" i="1"/>
  <c r="I45" i="1"/>
  <c r="I46" i="1"/>
  <c r="I47" i="1"/>
  <c r="I37" i="1"/>
  <c r="B9" i="1"/>
  <c r="E47" i="1"/>
  <c r="E46" i="1"/>
  <c r="E45" i="1"/>
  <c r="E44" i="1"/>
  <c r="E43" i="1"/>
  <c r="E38" i="1"/>
  <c r="E39" i="1"/>
  <c r="E40" i="1"/>
  <c r="E41" i="1"/>
  <c r="E42" i="1"/>
  <c r="E37" i="1"/>
  <c r="H10" i="1"/>
  <c r="H11" i="1"/>
  <c r="H12" i="1"/>
  <c r="H13" i="1"/>
  <c r="H9" i="1"/>
  <c r="F10" i="1"/>
  <c r="G10" i="1" s="1"/>
  <c r="F11" i="1"/>
  <c r="G11" i="1" s="1"/>
  <c r="F12" i="1"/>
  <c r="G12" i="1" s="1"/>
  <c r="O12" i="1" s="1"/>
  <c r="F13" i="1"/>
  <c r="G13" i="1" s="1"/>
  <c r="O13" i="1" s="1"/>
  <c r="F9" i="1"/>
  <c r="G9" i="1" s="1"/>
  <c r="K8" i="1" l="1"/>
  <c r="L8" i="1" s="1"/>
  <c r="C10" i="1"/>
  <c r="I10" i="1" s="1"/>
  <c r="M18" i="1"/>
  <c r="C11" i="1"/>
  <c r="I11" i="1" s="1"/>
  <c r="P11" i="1" s="1"/>
  <c r="C9" i="1"/>
  <c r="I9" i="1" s="1"/>
  <c r="C13" i="1"/>
  <c r="I13" i="1" s="1"/>
  <c r="P13" i="1" s="1"/>
  <c r="C12" i="1"/>
  <c r="I12" i="1" s="1"/>
  <c r="P12" i="1" s="1"/>
  <c r="O11" i="1"/>
  <c r="O10" i="1"/>
  <c r="O9" i="1"/>
  <c r="K9" i="1" l="1"/>
  <c r="L9" i="1" s="1"/>
  <c r="P9" i="1"/>
  <c r="P10" i="1"/>
  <c r="F24" i="1" l="1"/>
  <c r="H24" i="1" s="1"/>
  <c r="L24" i="1" s="1"/>
  <c r="K10" i="1"/>
  <c r="K11" i="1" s="1"/>
  <c r="K12" i="1" s="1"/>
  <c r="K13" i="1" s="1"/>
  <c r="K15" i="1" s="1"/>
  <c r="H18" i="1" s="1"/>
  <c r="K18" i="1" s="1"/>
  <c r="K34" i="1" s="1"/>
  <c r="L10" i="1" l="1"/>
  <c r="L11" i="1" s="1"/>
  <c r="L12" i="1" s="1"/>
  <c r="L13" i="1" s="1"/>
  <c r="F25" i="1"/>
  <c r="H25" i="1" l="1"/>
  <c r="L25" i="1" s="1"/>
  <c r="F26" i="1"/>
  <c r="H26" i="1" l="1"/>
  <c r="L26" i="1" s="1"/>
  <c r="F27" i="1"/>
  <c r="H27" i="1" l="1"/>
  <c r="L27" i="1" s="1"/>
  <c r="F28" i="1"/>
  <c r="H28" i="1" s="1"/>
  <c r="L28" i="1" s="1"/>
</calcChain>
</file>

<file path=xl/sharedStrings.xml><?xml version="1.0" encoding="utf-8"?>
<sst xmlns="http://schemas.openxmlformats.org/spreadsheetml/2006/main" count="25" uniqueCount="22">
  <si>
    <t>(2i-1)^2</t>
  </si>
  <si>
    <t>(2i-1)</t>
  </si>
  <si>
    <t>знаменник</t>
  </si>
  <si>
    <t>x</t>
  </si>
  <si>
    <t>i</t>
  </si>
  <si>
    <t>x^2</t>
  </si>
  <si>
    <t>F0</t>
  </si>
  <si>
    <t>F1</t>
  </si>
  <si>
    <t>F3</t>
  </si>
  <si>
    <t>F5</t>
  </si>
  <si>
    <t>F2</t>
  </si>
  <si>
    <t>F4</t>
  </si>
  <si>
    <t>arccos(x)</t>
  </si>
  <si>
    <t>Pi/2 - sum</t>
  </si>
  <si>
    <t>sum</t>
  </si>
  <si>
    <t>n</t>
  </si>
  <si>
    <t>arccos(0.5)</t>
  </si>
  <si>
    <t>delta</t>
  </si>
  <si>
    <t>result</t>
  </si>
  <si>
    <t xml:space="preserve">Pi/2 </t>
  </si>
  <si>
    <t>n=5</t>
  </si>
  <si>
    <t>абсолюнта різниця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</si>
</sst>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Граф</a:t>
            </a:r>
            <a:r>
              <a:rPr lang="en-US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ru-RU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к похибки обчислення функц</a:t>
            </a:r>
            <a:r>
              <a:rPr lang="en-US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ru-RU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ї</a:t>
            </a:r>
            <a:endParaRPr lang="ru-RU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Лист1!$C$37:$C$47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Лист1!$I$37:$I$47</c:f>
              <c:numCache>
                <c:formatCode>General</c:formatCode>
                <c:ptCount val="11"/>
                <c:pt idx="0">
                  <c:v>0.23173269945001884</c:v>
                </c:pt>
                <c:pt idx="1">
                  <c:v>2.0240495657102286E-3</c:v>
                </c:pt>
                <c:pt idx="2">
                  <c:v>3.2048973024778604E-5</c:v>
                </c:pt>
                <c:pt idx="3">
                  <c:v>1.3374287033407484E-7</c:v>
                </c:pt>
                <c:pt idx="4">
                  <c:v>1.4688694705000671E-11</c:v>
                </c:pt>
                <c:pt idx="5">
                  <c:v>0</c:v>
                </c:pt>
                <c:pt idx="6">
                  <c:v>1.4688694705000671E-11</c:v>
                </c:pt>
                <c:pt idx="7">
                  <c:v>1.3374287033407484E-7</c:v>
                </c:pt>
                <c:pt idx="8">
                  <c:v>3.2048973024667582E-5</c:v>
                </c:pt>
                <c:pt idx="9">
                  <c:v>2.0240495657102286E-3</c:v>
                </c:pt>
                <c:pt idx="10">
                  <c:v>0.23173269945001906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96A-BD41-C08A51D4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473376"/>
        <c:axId val="875471936"/>
      </c:lineChart>
      <c:catAx>
        <c:axId val="875473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ru-RU" sz="1800" b="1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5471936"/>
        <c:crosses val="autoZero"/>
        <c:auto val="1"/>
        <c:lblAlgn val="ctr"/>
        <c:lblOffset val="100"/>
        <c:noMultiLvlLbl val="0"/>
      </c:catAx>
      <c:valAx>
        <c:axId val="8754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похибка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54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1231173</xdr:colOff>
      <xdr:row>30</xdr:row>
      <xdr:rowOff>174172</xdr:rowOff>
    </xdr:from>
    <xdr:to>
      <xdr:col>24</xdr:col>
      <xdr:colOff>261257</xdr:colOff>
      <xdr:row>57</xdr:row>
      <xdr:rowOff>97972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76C27D-94CA-1002-52E2-23DF1FE5E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975360</xdr:colOff>
      <xdr:row>36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4C61AE0-CA52-A9A3-4F0F-73BE2518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6400800"/>
          <a:ext cx="9753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D4CC2-83FF-4EE9-ADB5-62010FD621C4}">
  <dimension ref="B8:P47"/>
  <sheetViews>
    <sheetView tabSelected="1" topLeftCell="A26" zoomScaleNormal="100" workbookViewId="0">
      <selection activeCell="J34" sqref="J34"/>
    </sheetView>
  </sheetViews>
  <sheetFormatPr defaultRowHeight="14.4" x14ac:dyDescent="0.3"/>
  <cols>
    <col min="5" max="5" width="13.5546875" customWidth="1"/>
    <col min="6" max="6" width="12.5546875" bestFit="1" customWidth="1"/>
    <col min="7" max="7" width="20.5546875" customWidth="1"/>
    <col min="8" max="8" width="14.33203125" customWidth="1"/>
    <col min="10" max="10" width="13.44140625" customWidth="1"/>
    <col min="11" max="11" width="14.109375" customWidth="1"/>
    <col min="12" max="12" width="18.77734375" customWidth="1"/>
    <col min="13" max="13" width="18.21875" customWidth="1"/>
    <col min="16" max="16" width="17.33203125" customWidth="1"/>
  </cols>
  <sheetData>
    <row r="8" spans="2:16" x14ac:dyDescent="0.3">
      <c r="C8" t="s">
        <v>3</v>
      </c>
      <c r="D8" t="s">
        <v>4</v>
      </c>
      <c r="F8" t="s">
        <v>1</v>
      </c>
      <c r="G8" t="s">
        <v>0</v>
      </c>
      <c r="H8" t="s">
        <v>2</v>
      </c>
      <c r="I8" t="s">
        <v>5</v>
      </c>
      <c r="J8" t="s">
        <v>6</v>
      </c>
      <c r="K8" s="2">
        <f>B9</f>
        <v>1</v>
      </c>
      <c r="L8" s="2">
        <f>K8</f>
        <v>1</v>
      </c>
    </row>
    <row r="9" spans="2:16" x14ac:dyDescent="0.3">
      <c r="B9">
        <f>K32</f>
        <v>1</v>
      </c>
      <c r="C9">
        <f>B9</f>
        <v>1</v>
      </c>
      <c r="D9">
        <v>1</v>
      </c>
      <c r="F9">
        <f>2*D9-1</f>
        <v>1</v>
      </c>
      <c r="G9" s="1">
        <f>F9*F9</f>
        <v>1</v>
      </c>
      <c r="H9">
        <f>2*D9*(2*D9+1)</f>
        <v>6</v>
      </c>
      <c r="I9">
        <f>C9*C9</f>
        <v>1</v>
      </c>
      <c r="J9" t="s">
        <v>7</v>
      </c>
      <c r="K9" s="2">
        <f>K8*G9*I9/H9</f>
        <v>0.16666666666666666</v>
      </c>
      <c r="L9" s="2">
        <f>K8+K9</f>
        <v>1.1666666666666667</v>
      </c>
      <c r="O9">
        <f>G9/H9</f>
        <v>0.16666666666666666</v>
      </c>
      <c r="P9">
        <f>O9*I9</f>
        <v>0.16666666666666666</v>
      </c>
    </row>
    <row r="10" spans="2:16" x14ac:dyDescent="0.3">
      <c r="C10">
        <f>B9</f>
        <v>1</v>
      </c>
      <c r="D10">
        <v>2</v>
      </c>
      <c r="F10">
        <f t="shared" ref="F10:F13" si="0">2*D10-1</f>
        <v>3</v>
      </c>
      <c r="G10" s="1">
        <f t="shared" ref="G10:G13" si="1">F10*F10</f>
        <v>9</v>
      </c>
      <c r="H10">
        <f t="shared" ref="H10:H13" si="2">2*D10*(2*D10+1)</f>
        <v>20</v>
      </c>
      <c r="I10">
        <f t="shared" ref="I10:I13" si="3">C10*C10</f>
        <v>1</v>
      </c>
      <c r="J10" t="s">
        <v>10</v>
      </c>
      <c r="K10" s="2">
        <f t="shared" ref="K10:K13" si="4">K9*G10*I10/H10</f>
        <v>7.4999999999999997E-2</v>
      </c>
      <c r="L10" s="2">
        <f>L9+K10</f>
        <v>1.2416666666666667</v>
      </c>
      <c r="O10">
        <f t="shared" ref="O10:O13" si="5">G10/H10</f>
        <v>0.45</v>
      </c>
      <c r="P10">
        <f t="shared" ref="P10:P13" si="6">O10*I10</f>
        <v>0.45</v>
      </c>
    </row>
    <row r="11" spans="2:16" x14ac:dyDescent="0.3">
      <c r="C11">
        <f>B9</f>
        <v>1</v>
      </c>
      <c r="D11">
        <v>3</v>
      </c>
      <c r="F11">
        <f t="shared" si="0"/>
        <v>5</v>
      </c>
      <c r="G11" s="1">
        <f t="shared" si="1"/>
        <v>25</v>
      </c>
      <c r="H11">
        <f t="shared" si="2"/>
        <v>42</v>
      </c>
      <c r="I11">
        <f t="shared" si="3"/>
        <v>1</v>
      </c>
      <c r="J11" t="s">
        <v>8</v>
      </c>
      <c r="K11" s="2">
        <f t="shared" si="4"/>
        <v>4.4642857142857144E-2</v>
      </c>
      <c r="L11" s="2">
        <f>L10+K11</f>
        <v>1.2863095238095239</v>
      </c>
      <c r="O11">
        <f t="shared" si="5"/>
        <v>0.59523809523809523</v>
      </c>
      <c r="P11">
        <f t="shared" si="6"/>
        <v>0.59523809523809523</v>
      </c>
    </row>
    <row r="12" spans="2:16" x14ac:dyDescent="0.3">
      <c r="C12">
        <f>B9</f>
        <v>1</v>
      </c>
      <c r="D12">
        <v>4</v>
      </c>
      <c r="F12">
        <f t="shared" si="0"/>
        <v>7</v>
      </c>
      <c r="G12" s="1">
        <f t="shared" si="1"/>
        <v>49</v>
      </c>
      <c r="H12">
        <f t="shared" si="2"/>
        <v>72</v>
      </c>
      <c r="I12">
        <f t="shared" si="3"/>
        <v>1</v>
      </c>
      <c r="J12" t="s">
        <v>11</v>
      </c>
      <c r="K12" s="2">
        <f t="shared" si="4"/>
        <v>3.0381944444444444E-2</v>
      </c>
      <c r="L12" s="2">
        <f>L11+K12</f>
        <v>1.3166914682539683</v>
      </c>
      <c r="O12">
        <f t="shared" si="5"/>
        <v>0.68055555555555558</v>
      </c>
      <c r="P12">
        <f t="shared" si="6"/>
        <v>0.68055555555555558</v>
      </c>
    </row>
    <row r="13" spans="2:16" x14ac:dyDescent="0.3">
      <c r="C13">
        <f>B9</f>
        <v>1</v>
      </c>
      <c r="D13">
        <v>5</v>
      </c>
      <c r="F13">
        <f t="shared" si="0"/>
        <v>9</v>
      </c>
      <c r="G13" s="1">
        <f t="shared" si="1"/>
        <v>81</v>
      </c>
      <c r="H13">
        <f t="shared" si="2"/>
        <v>110</v>
      </c>
      <c r="I13">
        <f t="shared" si="3"/>
        <v>1</v>
      </c>
      <c r="J13" t="s">
        <v>9</v>
      </c>
      <c r="K13" s="2">
        <f t="shared" si="4"/>
        <v>2.2372159090909092E-2</v>
      </c>
      <c r="L13" s="2">
        <f>L12+K13</f>
        <v>1.3390636273448775</v>
      </c>
      <c r="O13">
        <f t="shared" si="5"/>
        <v>0.73636363636363633</v>
      </c>
      <c r="P13">
        <f t="shared" si="6"/>
        <v>0.73636363636363633</v>
      </c>
    </row>
    <row r="14" spans="2:16" x14ac:dyDescent="0.3">
      <c r="G14" s="1"/>
      <c r="K14" s="2"/>
      <c r="L14" s="2"/>
    </row>
    <row r="15" spans="2:16" x14ac:dyDescent="0.3">
      <c r="G15" s="1"/>
      <c r="K15" s="2">
        <f>SUM(K8:K14)</f>
        <v>1.3390636273448775</v>
      </c>
      <c r="L15" s="2"/>
    </row>
    <row r="17" spans="4:13" x14ac:dyDescent="0.3">
      <c r="H17" t="s">
        <v>14</v>
      </c>
      <c r="K17" t="s">
        <v>13</v>
      </c>
      <c r="M17" t="s">
        <v>12</v>
      </c>
    </row>
    <row r="18" spans="4:13" x14ac:dyDescent="0.3">
      <c r="H18" s="2">
        <f>K15</f>
        <v>1.3390636273448775</v>
      </c>
      <c r="K18" s="3">
        <f>PI()/2-H18</f>
        <v>0.23173269945001906</v>
      </c>
      <c r="M18">
        <f>ACOS(B9)</f>
        <v>0</v>
      </c>
    </row>
    <row r="22" spans="4:13" x14ac:dyDescent="0.3">
      <c r="K22" s="2"/>
    </row>
    <row r="23" spans="4:13" x14ac:dyDescent="0.3">
      <c r="D23" s="4" t="s">
        <v>15</v>
      </c>
      <c r="E23" t="s">
        <v>19</v>
      </c>
      <c r="F23" t="s">
        <v>14</v>
      </c>
      <c r="H23" t="s">
        <v>18</v>
      </c>
      <c r="J23" t="s">
        <v>16</v>
      </c>
      <c r="L23" t="s">
        <v>17</v>
      </c>
    </row>
    <row r="24" spans="4:13" x14ac:dyDescent="0.3">
      <c r="D24" s="4">
        <v>1</v>
      </c>
      <c r="E24">
        <v>1.5707963267948966</v>
      </c>
      <c r="F24" s="2">
        <f>K8+K9</f>
        <v>1.1666666666666667</v>
      </c>
      <c r="H24" s="2">
        <f>E24-F24</f>
        <v>0.40412966012822982</v>
      </c>
      <c r="J24">
        <v>1.0471975511965976</v>
      </c>
      <c r="L24" s="2">
        <f>H24-J24</f>
        <v>-0.64306789106836781</v>
      </c>
    </row>
    <row r="25" spans="4:13" x14ac:dyDescent="0.3">
      <c r="D25" s="4">
        <v>2</v>
      </c>
      <c r="E25">
        <v>1.5707963267948966</v>
      </c>
      <c r="F25" s="2">
        <f>F24+K10</f>
        <v>1.2416666666666667</v>
      </c>
      <c r="H25" s="2">
        <f t="shared" ref="H25:H28" si="7">E25-F25</f>
        <v>0.32912966012822986</v>
      </c>
      <c r="J25">
        <v>1.0471975511965976</v>
      </c>
      <c r="L25" s="2">
        <f t="shared" ref="L25:L28" si="8">H25-J25</f>
        <v>-0.71806789106836777</v>
      </c>
    </row>
    <row r="26" spans="4:13" x14ac:dyDescent="0.3">
      <c r="D26" s="4">
        <v>3</v>
      </c>
      <c r="E26">
        <v>1.5707963267948966</v>
      </c>
      <c r="F26" s="2">
        <f>F25+K11</f>
        <v>1.2863095238095239</v>
      </c>
      <c r="H26" s="2">
        <f t="shared" si="7"/>
        <v>0.28448680298537266</v>
      </c>
      <c r="J26">
        <v>1.0471975511965976</v>
      </c>
      <c r="L26" s="2">
        <f t="shared" si="8"/>
        <v>-0.76271074821122498</v>
      </c>
    </row>
    <row r="27" spans="4:13" x14ac:dyDescent="0.3">
      <c r="D27" s="4">
        <v>4</v>
      </c>
      <c r="E27">
        <v>1.5707963267948966</v>
      </c>
      <c r="F27" s="2">
        <f>F26+K12</f>
        <v>1.3166914682539683</v>
      </c>
      <c r="H27" s="2">
        <f t="shared" si="7"/>
        <v>0.25410485854092824</v>
      </c>
      <c r="J27">
        <v>1.0471975511965976</v>
      </c>
      <c r="L27" s="2">
        <f t="shared" si="8"/>
        <v>-0.7930926926556694</v>
      </c>
    </row>
    <row r="28" spans="4:13" x14ac:dyDescent="0.3">
      <c r="D28" s="4">
        <v>5</v>
      </c>
      <c r="E28">
        <v>1.5707963267948966</v>
      </c>
      <c r="F28" s="2">
        <f>F27+K13</f>
        <v>1.3390636273448775</v>
      </c>
      <c r="H28" s="2">
        <f t="shared" si="7"/>
        <v>0.23173269945001906</v>
      </c>
      <c r="J28">
        <v>1.0471975511965976</v>
      </c>
      <c r="L28" s="2">
        <f t="shared" si="8"/>
        <v>-0.81546485174657857</v>
      </c>
    </row>
    <row r="29" spans="4:13" x14ac:dyDescent="0.3">
      <c r="F29" s="2"/>
      <c r="H29" s="2"/>
      <c r="L29" s="2"/>
    </row>
    <row r="32" spans="4:13" x14ac:dyDescent="0.3">
      <c r="K32">
        <v>1</v>
      </c>
    </row>
    <row r="34" spans="3:11" x14ac:dyDescent="0.3">
      <c r="K34" s="3">
        <f>K18</f>
        <v>0.23173269945001906</v>
      </c>
    </row>
    <row r="35" spans="3:11" x14ac:dyDescent="0.3">
      <c r="G35" t="s">
        <v>20</v>
      </c>
    </row>
    <row r="36" spans="3:11" ht="15" customHeight="1" x14ac:dyDescent="0.3">
      <c r="C36" t="s">
        <v>3</v>
      </c>
      <c r="E36" t="s">
        <v>12</v>
      </c>
      <c r="I36" t="s">
        <v>21</v>
      </c>
    </row>
    <row r="37" spans="3:11" x14ac:dyDescent="0.3">
      <c r="C37">
        <v>-1</v>
      </c>
      <c r="E37">
        <f>ACOS(C37)</f>
        <v>3.1415926535897931</v>
      </c>
      <c r="G37">
        <v>2.9098599541397743</v>
      </c>
      <c r="I37">
        <f>ABS(G37-E37)</f>
        <v>0.23173269945001884</v>
      </c>
    </row>
    <row r="38" spans="3:11" x14ac:dyDescent="0.3">
      <c r="C38">
        <v>-0.8</v>
      </c>
      <c r="E38">
        <f t="shared" ref="E38:E47" si="9">ACOS(C38)</f>
        <v>2.4980915447965089</v>
      </c>
      <c r="G38" s="3">
        <v>2.4960674952307986</v>
      </c>
      <c r="I38">
        <f t="shared" ref="I38:I47" si="10">ABS(G38-E38)</f>
        <v>2.0240495657102286E-3</v>
      </c>
    </row>
    <row r="39" spans="3:11" x14ac:dyDescent="0.3">
      <c r="C39">
        <v>-0.6</v>
      </c>
      <c r="E39">
        <f t="shared" si="9"/>
        <v>2.2142974355881808</v>
      </c>
      <c r="G39" s="3">
        <v>2.214265386615156</v>
      </c>
      <c r="I39">
        <f t="shared" si="10"/>
        <v>3.2048973024778604E-5</v>
      </c>
    </row>
    <row r="40" spans="3:11" x14ac:dyDescent="0.3">
      <c r="C40">
        <v>-0.4</v>
      </c>
      <c r="E40">
        <f t="shared" si="9"/>
        <v>1.9823131728623846</v>
      </c>
      <c r="G40">
        <v>1.9823130391195143</v>
      </c>
      <c r="I40">
        <f t="shared" si="10"/>
        <v>1.3374287033407484E-7</v>
      </c>
    </row>
    <row r="41" spans="3:11" x14ac:dyDescent="0.3">
      <c r="C41">
        <v>-0.2</v>
      </c>
      <c r="E41">
        <f t="shared" si="9"/>
        <v>1.7721542475852274</v>
      </c>
      <c r="G41" s="3">
        <v>1.7721542475705387</v>
      </c>
      <c r="I41">
        <f t="shared" si="10"/>
        <v>1.4688694705000671E-11</v>
      </c>
    </row>
    <row r="42" spans="3:11" x14ac:dyDescent="0.3">
      <c r="C42">
        <v>0</v>
      </c>
      <c r="E42">
        <f t="shared" si="9"/>
        <v>1.5707963267948966</v>
      </c>
      <c r="G42">
        <v>1.5707963267948966</v>
      </c>
      <c r="I42">
        <f t="shared" si="10"/>
        <v>0</v>
      </c>
    </row>
    <row r="43" spans="3:11" x14ac:dyDescent="0.3">
      <c r="C43">
        <v>0.2</v>
      </c>
      <c r="E43">
        <f t="shared" si="9"/>
        <v>1.3694384060045657</v>
      </c>
      <c r="G43">
        <v>1.3694384060192544</v>
      </c>
      <c r="I43">
        <f t="shared" si="10"/>
        <v>1.4688694705000671E-11</v>
      </c>
    </row>
    <row r="44" spans="3:11" x14ac:dyDescent="0.3">
      <c r="C44">
        <v>0.4</v>
      </c>
      <c r="E44">
        <f t="shared" si="9"/>
        <v>1.1592794807274085</v>
      </c>
      <c r="G44">
        <v>1.1592796144702788</v>
      </c>
      <c r="I44">
        <f t="shared" si="10"/>
        <v>1.3374287033407484E-7</v>
      </c>
    </row>
    <row r="45" spans="3:11" x14ac:dyDescent="0.3">
      <c r="C45">
        <v>0.6</v>
      </c>
      <c r="E45">
        <f t="shared" si="9"/>
        <v>0.92729521800161219</v>
      </c>
      <c r="G45">
        <v>0.92732726697463685</v>
      </c>
      <c r="I45">
        <f t="shared" si="10"/>
        <v>3.2048973024667582E-5</v>
      </c>
    </row>
    <row r="46" spans="3:11" x14ac:dyDescent="0.3">
      <c r="C46">
        <v>0.8</v>
      </c>
      <c r="E46">
        <f t="shared" si="9"/>
        <v>0.64350110879328426</v>
      </c>
      <c r="G46">
        <v>0.64552515835899449</v>
      </c>
      <c r="I46">
        <f t="shared" si="10"/>
        <v>2.0240495657102286E-3</v>
      </c>
    </row>
    <row r="47" spans="3:11" x14ac:dyDescent="0.3">
      <c r="C47">
        <v>1</v>
      </c>
      <c r="E47">
        <f t="shared" si="9"/>
        <v>0</v>
      </c>
      <c r="G47">
        <v>0.23173269945001906</v>
      </c>
      <c r="I47">
        <f t="shared" si="10"/>
        <v>0.23173269945001906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Kozachenko</dc:creator>
  <cp:lastModifiedBy>Aleksandr Kozachenko</cp:lastModifiedBy>
  <dcterms:created xsi:type="dcterms:W3CDTF">2025-02-25T18:35:23Z</dcterms:created>
  <dcterms:modified xsi:type="dcterms:W3CDTF">2025-03-11T19:55:29Z</dcterms:modified>
</cp:coreProperties>
</file>